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vor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/>
  <c r="C25" i="2"/>
  <c r="C26" i="2"/>
  <c r="C11" i="2"/>
  <c r="J34" i="13" l="1"/>
  <c r="J40" i="13"/>
  <c r="I34" i="13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G34" i="13"/>
  <c r="G35" i="13"/>
  <c r="G43" i="13"/>
  <c r="G44" i="13"/>
  <c r="F34" i="13"/>
  <c r="F35" i="13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F44" i="13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3" i="2" l="1"/>
  <c r="D22" i="2" s="1"/>
  <c r="D21" i="2" s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11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22" i="2" l="1"/>
  <c r="E21" i="2"/>
  <c r="E14" i="2"/>
  <c r="E16" i="2"/>
  <c r="E23" i="2"/>
  <c r="E12" i="2"/>
  <c r="E13" i="2"/>
  <c r="E25" i="2"/>
  <c r="F25" i="2" s="1"/>
  <c r="F24" i="2" s="1"/>
  <c r="F23" i="2" s="1"/>
  <c r="E20" i="2"/>
  <c r="E17" i="2"/>
  <c r="E19" i="2"/>
  <c r="E24" i="2"/>
  <c r="E26" i="2"/>
  <c r="F26" i="2" s="1"/>
  <c r="E18" i="2"/>
  <c r="E15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2" i="2" l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836" i="1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844" i="1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861" i="1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921" i="11"/>
  <c r="BS820" i="1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917" i="1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833" i="1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81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839" i="1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808" i="11" s="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806" i="1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913" i="1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813" i="1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567" i="1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852" i="11"/>
  <c r="DA820" i="1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810" i="1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847" i="1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K1079" i="11" l="1"/>
  <c r="N1079" i="1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<sst xmlns="http://schemas.openxmlformats.org/spreadsheetml/2006/main" count="350" uniqueCount="205">
  <si>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</si>
  <si>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</si>
  <si>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</si>
  <si>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</si>
  <si>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</si>
  <si>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</si>
  <si>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</si>
  <si>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</si>
  <si>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</si>
  <si>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</si>
  <si>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</si>
  <si>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</si>
  <si>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</si>
  <si>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</si>
  <si>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</si>
  <si>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</si>
  <si>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</si>
  <si>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</si>
  <si>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</si>
  <si>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</si>
  <si>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</si>
  <si>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</si>
  <si>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</si>
  <si>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</si>
  <si>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</si>
  <si>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</si>
  <si>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</si>
  <si>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</si>
  <si>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</si>
  <si>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</si>
  <si>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</si>
  <si>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</si>
  <si>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</si>
  <si>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</si>
  <si>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</si>
  <si>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</si>
  <si>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</si>
  <si>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</si>
  <si>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</si>
  <si>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</si>
  <si>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</si>
  <si>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</si>
  <si>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</si>
  <si>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</si>
  <si>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</si>
  <si>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</si>
  <si>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</si>
  <si>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</si>
  <si>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</si>
  <si>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</si>
  <si>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</si>
  <si>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</si>
  <si>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</si>
  <si>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</si>
  <si>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</si>
  <si>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</si>
  <si>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</si>
  <si>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</si>
  <si>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</si>
  <si>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</si>
  <si>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</si>
  <si>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</si>
  <si>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</si>
  <si>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</si>
  <si>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</si>
  <si>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</si>
  <si>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</si>
  <si>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</si>
  <si>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</si>
  <si>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</si>
  <si>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</si>
  <si>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</si>
  <si>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</si>
  <si>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</si>
  <si>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</si>
  <si>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</si>
  <si>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</si>
  <si>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</si>
  <si>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</si>
  <si>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</si>
  <si>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</si>
  <si>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</si>
  <si>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</si>
  <si>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</si>
  <si>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</si>
  <si>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</si>
  <si>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</si>
  <si>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</si>
  <si>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</si>
  <si>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</si>
  <si>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</si>
  <si>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</si>
  <si>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</si>
  <si>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</si>
  <si>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</si>
  <si>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</si>
  <si>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</si>
  <si>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</si>
  <si>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</si>
  <si>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</si>
  <si>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</si>
  <si>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</si>
  <si>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</si>
  <si>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</si>
  <si>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</si>
  <si>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</si>
  <si>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</si>
  <si>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</si>
  <si>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</si>
  <si>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</si>
  <si>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</si>
  <si>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</si>
  <si>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</si>
  <si>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</si>
  <si>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</si>
  <si>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</si>
  <si>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</si>
  <si>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</si>
  <si>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</si>
  <si>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</si>
  <si>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</si>
  <si>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</si>
  <si>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</si>
  <si>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</si>
  <si>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</si>
  <si>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</si>
  <si>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</si>
  <si>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</si>
  <si>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</si>
  <si>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</si>
  <si>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</si>
  <si>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</si>
  <si>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</si>
  <si>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</si>
  <si>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</si>
  <si>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</si>
  <si>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</si>
  <si>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</si>
  <si>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</si>
  <si>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</si>
  <si>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</si>
  <si>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</si>
  <si>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</si>
  <si>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</si>
  <si>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</si>
  <si>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</si>
  <si>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</si>
  <si>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</si>
  <si>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</si>
  <si>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</si>
  <si>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</si>
  <si>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</si>
  <si>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</si>
  <si>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</si>
  <si>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</si>
  <si>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</si>
  <si>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</si>
  <si>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</si>
  <si>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</si>
  <si>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</si>
  <si>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</si>
  <si>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</si>
  <si>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</si>
  <si>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</si>
  <si>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</si>
  <si>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</si>
  <si>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</si>
  <si>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</si>
  <si>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</si>
  <si>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</si>
  <si>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</si>
  <si>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</si>
  <si>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</si>
  <si>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</si>
  <si>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</si>
  <si>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</si>
  <si>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</si>
  <si>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</si>
  <si>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</si>
  <si>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</si>
  <si>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</si>
  <si>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</si>
  <si>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</si>
  <si>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</si>
  <si>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</si>
  <si>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</si>
  <si>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</si>
  <si>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</si>
  <si>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</si>
  <si>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</si>
  <si>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</si>
  <si>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</si>
  <si>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</si>
  <si>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</si>
  <si>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</si>
  <si>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</si>
  <si>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</si>
  <si>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</si>
  <si>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</si>
  <si>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</si>
  <si>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</si>
  <si>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</si>
  <si>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US</t>
  </si>
  <si>
    <t>Sampling date:</t>
  </si>
  <si>
    <t>Z4 SP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</si>
</sst>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68" fontId="4" fillId="2" borderId="11" xfId="3" applyNumberFormat="1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0.2172990183072433</c:v>
                </c:pt>
                <c:pt idx="3">
                  <c:v>0.14088617670469619</c:v>
                </c:pt>
                <c:pt idx="4">
                  <c:v>0.16847970283894934</c:v>
                </c:pt>
                <c:pt idx="5">
                  <c:v>0.15600955160520033</c:v>
                </c:pt>
                <c:pt idx="6">
                  <c:v>0.11461926240382064</c:v>
                </c:pt>
                <c:pt idx="7">
                  <c:v>6.9514460068983819E-2</c:v>
                </c:pt>
                <c:pt idx="8">
                  <c:v>4.0328999734677635E-2</c:v>
                </c:pt>
                <c:pt idx="9">
                  <c:v>4.8819315468293975E-2</c:v>
                </c:pt>
                <c:pt idx="10">
                  <c:v>1.8837888033961261E-2</c:v>
                </c:pt>
                <c:pt idx="11">
                  <c:v>1.2735473600424516E-2</c:v>
                </c:pt>
                <c:pt idx="12">
                  <c:v>1.2470151233749005E-2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Z4 SP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0.7827009816927567</c:v>
                </c:pt>
                <c:pt idx="4">
                  <c:v>0.64181480498806054</c:v>
                </c:pt>
                <c:pt idx="5">
                  <c:v>0.47333510214911123</c:v>
                </c:pt>
                <c:pt idx="6">
                  <c:v>0.31732555054391087</c:v>
                </c:pt>
                <c:pt idx="7">
                  <c:v>0.2027062881400902</c:v>
                </c:pt>
                <c:pt idx="8">
                  <c:v>0.13319182807110638</c:v>
                </c:pt>
                <c:pt idx="9">
                  <c:v>9.2862828336428754E-2</c:v>
                </c:pt>
                <c:pt idx="10">
                  <c:v>4.4043512868134779E-2</c:v>
                </c:pt>
                <c:pt idx="11">
                  <c:v>2.5205624834173521E-2</c:v>
                </c:pt>
                <c:pt idx="12">
                  <c:v>1.2470151233749005E-2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0.2172990183072433</c:v>
                </c:pt>
                <c:pt idx="3">
                  <c:v>0.14088617670469619</c:v>
                </c:pt>
                <c:pt idx="4">
                  <c:v>0.16847970283894934</c:v>
                </c:pt>
                <c:pt idx="5">
                  <c:v>0.15600955160520033</c:v>
                </c:pt>
                <c:pt idx="6">
                  <c:v>0.11461926240382064</c:v>
                </c:pt>
                <c:pt idx="7">
                  <c:v>6.9514460068983819E-2</c:v>
                </c:pt>
                <c:pt idx="8">
                  <c:v>4.0328999734677635E-2</c:v>
                </c:pt>
                <c:pt idx="9">
                  <c:v>4.8819315468293975E-2</c:v>
                </c:pt>
                <c:pt idx="10">
                  <c:v>1.8837888033961261E-2</c:v>
                </c:pt>
                <c:pt idx="11">
                  <c:v>1.2735473600424516E-2</c:v>
                </c:pt>
                <c:pt idx="12">
                  <c:v>1.2470151233749005E-2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0.2172990183072433</c:v>
                </c:pt>
                <c:pt idx="3">
                  <c:v>0.14088617670469619</c:v>
                </c:pt>
                <c:pt idx="4">
                  <c:v>0.16847970283894934</c:v>
                </c:pt>
                <c:pt idx="5">
                  <c:v>0.15600955160520033</c:v>
                </c:pt>
                <c:pt idx="6">
                  <c:v>0.11461926240382064</c:v>
                </c:pt>
                <c:pt idx="7">
                  <c:v>6.9514460068983819E-2</c:v>
                </c:pt>
                <c:pt idx="8">
                  <c:v>4.0328999734677635E-2</c:v>
                </c:pt>
                <c:pt idx="9">
                  <c:v>4.8819315468293975E-2</c:v>
                </c:pt>
                <c:pt idx="10">
                  <c:v>1.8837888033961261E-2</c:v>
                </c:pt>
                <c:pt idx="11">
                  <c:v>1.2735473600424516E-2</c:v>
                </c:pt>
                <c:pt idx="12">
                  <c:v>1.2470151233749005E-2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0</c:v>
                </c:pt>
                <c:pt idx="2">
                  <c:v>0.2172990183072433</c:v>
                </c:pt>
                <c:pt idx="3">
                  <c:v>0.14088617670469619</c:v>
                </c:pt>
                <c:pt idx="4">
                  <c:v>0.16847970283894934</c:v>
                </c:pt>
                <c:pt idx="5">
                  <c:v>0.15600955160520033</c:v>
                </c:pt>
                <c:pt idx="6">
                  <c:v>0.11461926240382064</c:v>
                </c:pt>
                <c:pt idx="7">
                  <c:v>6.9514460068983819E-2</c:v>
                </c:pt>
                <c:pt idx="8">
                  <c:v>4.0328999734677635E-2</c:v>
                </c:pt>
                <c:pt idx="9">
                  <c:v>4.8819315468293975E-2</c:v>
                </c:pt>
                <c:pt idx="10">
                  <c:v>1.8837888033961261E-2</c:v>
                </c:pt>
                <c:pt idx="11">
                  <c:v>1.2735473600424516E-2</c:v>
                </c:pt>
                <c:pt idx="12">
                  <c:v>1.2470151233749005E-2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0.70710678118654746</c:v>
                </c:pt>
                <c:pt idx="1">
                  <c:v>0.70710678118654746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0.61599999999999999</c:v>
                </c:pt>
                <c:pt idx="1">
                  <c:v>0.61599999999999999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4.6263711278044559E-2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zoomScaleNormal="100" workbookViewId="0">
      <selection activeCell="D9" sqref="D9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44429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5" thickBot="1" x14ac:dyDescent="0.35">
      <c r="B6" s="308" t="s">
        <v>201</v>
      </c>
      <c r="C6" s="313"/>
      <c r="D6" s="312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204</v>
      </c>
      <c r="D7" s="264" t="s">
        <v>203</v>
      </c>
      <c r="E7" s="262">
        <v>44250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202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18825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4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5"/>
      <c r="B11" s="271">
        <v>125</v>
      </c>
      <c r="C11" s="270">
        <f t="shared" ref="C11:C22" si="0">K33+K55+K77+K99</f>
        <v>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5"/>
      <c r="B12" s="271">
        <v>63</v>
      </c>
      <c r="C12" s="270">
        <f t="shared" si="0"/>
        <v>4095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6"/>
      <c r="B13" s="272">
        <v>31.5</v>
      </c>
      <c r="C13" s="270">
        <f t="shared" si="0"/>
        <v>2655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7" t="s">
        <v>45</v>
      </c>
      <c r="B14" s="273">
        <v>16</v>
      </c>
      <c r="C14" s="270">
        <f t="shared" si="0"/>
        <v>3175</v>
      </c>
      <c r="D14" s="259"/>
      <c r="I14" s="252"/>
      <c r="J14" s="252"/>
      <c r="K14" s="259"/>
    </row>
    <row r="15" spans="1:11" ht="17.25" customHeight="1" thickBot="1" x14ac:dyDescent="0.25">
      <c r="A15" s="317"/>
      <c r="B15" s="274">
        <v>8</v>
      </c>
      <c r="C15" s="270">
        <f t="shared" si="0"/>
        <v>2940</v>
      </c>
      <c r="D15" s="259"/>
      <c r="I15" s="260"/>
      <c r="J15" s="260"/>
      <c r="K15" s="259"/>
    </row>
    <row r="16" spans="1:11" ht="17.25" customHeight="1" thickBot="1" x14ac:dyDescent="0.25">
      <c r="A16" s="317"/>
      <c r="B16" s="274">
        <v>4</v>
      </c>
      <c r="C16" s="270">
        <f t="shared" si="0"/>
        <v>2160</v>
      </c>
      <c r="D16" s="259"/>
      <c r="I16" s="260"/>
      <c r="J16" s="260"/>
      <c r="K16" s="259"/>
    </row>
    <row r="17" spans="1:11" ht="17.25" customHeight="1" thickBot="1" x14ac:dyDescent="0.25">
      <c r="A17" s="317"/>
      <c r="B17" s="274">
        <v>2</v>
      </c>
      <c r="C17" s="270">
        <f t="shared" si="0"/>
        <v>1310</v>
      </c>
      <c r="D17" s="259"/>
      <c r="I17" s="260"/>
      <c r="J17" s="260"/>
      <c r="K17" s="259"/>
    </row>
    <row r="18" spans="1:11" ht="17.25" customHeight="1" thickBot="1" x14ac:dyDescent="0.25">
      <c r="A18" s="317"/>
      <c r="B18" s="274">
        <v>1</v>
      </c>
      <c r="C18" s="270">
        <f t="shared" si="0"/>
        <v>760</v>
      </c>
      <c r="I18" s="275"/>
      <c r="K18" s="276"/>
    </row>
    <row r="19" spans="1:11" ht="17.25" customHeight="1" thickBot="1" x14ac:dyDescent="0.25">
      <c r="A19" s="318"/>
      <c r="B19" s="270">
        <v>0.5</v>
      </c>
      <c r="C19" s="270">
        <f t="shared" si="0"/>
        <v>920</v>
      </c>
      <c r="I19" s="275"/>
      <c r="K19" s="277"/>
    </row>
    <row r="20" spans="1:11" ht="17.25" customHeight="1" thickBot="1" x14ac:dyDescent="0.25">
      <c r="A20" s="319" t="s">
        <v>44</v>
      </c>
      <c r="B20" s="278">
        <v>0.25</v>
      </c>
      <c r="C20" s="270">
        <f t="shared" si="0"/>
        <v>355</v>
      </c>
      <c r="I20" s="275"/>
    </row>
    <row r="21" spans="1:11" ht="17.25" customHeight="1" thickBot="1" x14ac:dyDescent="0.25">
      <c r="A21" s="320"/>
      <c r="B21" s="279">
        <v>0.125</v>
      </c>
      <c r="C21" s="270">
        <f t="shared" si="0"/>
        <v>240</v>
      </c>
      <c r="I21" s="275"/>
      <c r="K21" s="276"/>
    </row>
    <row r="22" spans="1:11" ht="17.25" customHeight="1" thickBot="1" x14ac:dyDescent="0.25">
      <c r="A22" s="320"/>
      <c r="B22" s="279">
        <v>6.3E-2</v>
      </c>
      <c r="C22" s="270">
        <f t="shared" si="0"/>
        <v>235</v>
      </c>
      <c r="I22" s="275"/>
      <c r="K22" s="276"/>
    </row>
    <row r="23" spans="1:11" ht="17.25" customHeight="1" thickBot="1" x14ac:dyDescent="0.25">
      <c r="A23" s="321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1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2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1545</v>
      </c>
      <c r="I33" s="288">
        <f>H33</f>
        <v>1545</v>
      </c>
      <c r="J33" s="288">
        <f>I33</f>
        <v>1545</v>
      </c>
      <c r="K33" s="289">
        <f t="shared" si="1"/>
        <v>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5810</v>
      </c>
      <c r="I34" s="288">
        <f t="shared" ref="I34:J44" si="3">H34</f>
        <v>5810</v>
      </c>
      <c r="J34" s="288">
        <f t="shared" si="3"/>
        <v>5810</v>
      </c>
      <c r="K34" s="289">
        <f>AVERAGE(H34:J34)-AVERAGE(E34:G34)</f>
        <v>4095</v>
      </c>
    </row>
    <row r="35" spans="2:11" ht="10.8" thickBot="1" x14ac:dyDescent="0.25">
      <c r="B35" s="254" t="s">
        <v>27</v>
      </c>
      <c r="C35" s="293">
        <f>D47-D45</f>
        <v>18825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4410</v>
      </c>
      <c r="I35" s="288">
        <f t="shared" si="3"/>
        <v>4410</v>
      </c>
      <c r="J35" s="288">
        <f t="shared" si="3"/>
        <v>4410</v>
      </c>
      <c r="K35" s="289">
        <f t="shared" ref="K35:K44" si="4">AVERAGE(H35:J35)-AVERAGE(E35:G35)</f>
        <v>2655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1495</v>
      </c>
      <c r="F36" s="287">
        <f t="shared" si="2"/>
        <v>1495</v>
      </c>
      <c r="G36" s="287">
        <f t="shared" si="2"/>
        <v>1495</v>
      </c>
      <c r="H36" s="288">
        <v>4670</v>
      </c>
      <c r="I36" s="288">
        <f t="shared" si="3"/>
        <v>4670</v>
      </c>
      <c r="J36" s="288">
        <f t="shared" si="3"/>
        <v>4670</v>
      </c>
      <c r="K36" s="289">
        <f t="shared" si="4"/>
        <v>3175</v>
      </c>
    </row>
    <row r="37" spans="2:11" x14ac:dyDescent="0.2">
      <c r="D37" s="286">
        <v>4</v>
      </c>
      <c r="E37" s="287">
        <v>1555</v>
      </c>
      <c r="F37" s="287">
        <f t="shared" si="2"/>
        <v>1555</v>
      </c>
      <c r="G37" s="287">
        <f t="shared" si="2"/>
        <v>1555</v>
      </c>
      <c r="H37" s="288">
        <v>4495</v>
      </c>
      <c r="I37" s="288">
        <f t="shared" si="3"/>
        <v>4495</v>
      </c>
      <c r="J37" s="288">
        <f t="shared" si="3"/>
        <v>4495</v>
      </c>
      <c r="K37" s="289">
        <f t="shared" si="4"/>
        <v>2940</v>
      </c>
    </row>
    <row r="38" spans="2:11" x14ac:dyDescent="0.2">
      <c r="B38" s="254"/>
      <c r="C38" s="251"/>
      <c r="D38" s="286">
        <v>2</v>
      </c>
      <c r="E38" s="287">
        <v>1385</v>
      </c>
      <c r="F38" s="287">
        <f t="shared" si="2"/>
        <v>1385</v>
      </c>
      <c r="G38" s="287">
        <f t="shared" si="2"/>
        <v>1385</v>
      </c>
      <c r="H38" s="288">
        <v>3545</v>
      </c>
      <c r="I38" s="288">
        <f t="shared" si="3"/>
        <v>3545</v>
      </c>
      <c r="J38" s="288">
        <f t="shared" si="3"/>
        <v>3545</v>
      </c>
      <c r="K38" s="289">
        <f t="shared" si="4"/>
        <v>2160</v>
      </c>
    </row>
    <row r="39" spans="2:11" x14ac:dyDescent="0.2">
      <c r="C39" s="251"/>
      <c r="D39" s="286">
        <v>1</v>
      </c>
      <c r="E39" s="287">
        <v>1205</v>
      </c>
      <c r="F39" s="287">
        <f t="shared" si="2"/>
        <v>1205</v>
      </c>
      <c r="G39" s="287">
        <f t="shared" si="2"/>
        <v>1205</v>
      </c>
      <c r="H39" s="288">
        <v>2515</v>
      </c>
      <c r="I39" s="288">
        <f t="shared" si="3"/>
        <v>2515</v>
      </c>
      <c r="J39" s="288">
        <f t="shared" si="3"/>
        <v>2515</v>
      </c>
      <c r="K39" s="289">
        <f t="shared" si="4"/>
        <v>1310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1805</v>
      </c>
      <c r="I40" s="288">
        <f t="shared" si="3"/>
        <v>1805</v>
      </c>
      <c r="J40" s="288">
        <f t="shared" si="3"/>
        <v>1805</v>
      </c>
      <c r="K40" s="289">
        <f t="shared" si="4"/>
        <v>760</v>
      </c>
    </row>
    <row r="41" spans="2:11" x14ac:dyDescent="0.2">
      <c r="C41" s="251"/>
      <c r="D41" s="286">
        <v>0.25</v>
      </c>
      <c r="E41" s="287">
        <v>980</v>
      </c>
      <c r="F41" s="287">
        <f t="shared" si="2"/>
        <v>980</v>
      </c>
      <c r="G41" s="287">
        <f t="shared" si="2"/>
        <v>980</v>
      </c>
      <c r="H41" s="288">
        <v>1900</v>
      </c>
      <c r="I41" s="288">
        <f t="shared" si="3"/>
        <v>1900</v>
      </c>
      <c r="J41" s="288">
        <f t="shared" si="3"/>
        <v>1900</v>
      </c>
      <c r="K41" s="289">
        <f t="shared" si="4"/>
        <v>920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1300</v>
      </c>
      <c r="I42" s="288">
        <f t="shared" si="3"/>
        <v>1300</v>
      </c>
      <c r="J42" s="288">
        <f t="shared" si="3"/>
        <v>1300</v>
      </c>
      <c r="K42" s="289">
        <f t="shared" si="4"/>
        <v>355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1150</v>
      </c>
      <c r="I43" s="288">
        <f t="shared" si="3"/>
        <v>1150</v>
      </c>
      <c r="J43" s="288">
        <f t="shared" si="3"/>
        <v>1150</v>
      </c>
      <c r="K43" s="289">
        <f t="shared" si="4"/>
        <v>240</v>
      </c>
    </row>
    <row r="44" spans="2:11" ht="10.8" thickBot="1" x14ac:dyDescent="0.25">
      <c r="C44" s="251"/>
      <c r="D44" s="286" t="s">
        <v>196</v>
      </c>
      <c r="E44" s="287">
        <v>1685</v>
      </c>
      <c r="F44" s="287">
        <f t="shared" si="2"/>
        <v>1685</v>
      </c>
      <c r="G44" s="287">
        <f t="shared" si="2"/>
        <v>1685</v>
      </c>
      <c r="H44" s="288">
        <v>1920</v>
      </c>
      <c r="I44" s="288">
        <f t="shared" si="3"/>
        <v>1920</v>
      </c>
      <c r="J44" s="288">
        <f t="shared" si="3"/>
        <v>1920</v>
      </c>
      <c r="K44" s="289">
        <f t="shared" si="4"/>
        <v>235</v>
      </c>
    </row>
    <row r="45" spans="2:11" ht="10.8" thickBot="1" x14ac:dyDescent="0.25">
      <c r="C45" s="295" t="s">
        <v>30</v>
      </c>
      <c r="D45" s="296">
        <f>3320+3315</f>
        <v>6635</v>
      </c>
      <c r="I45" s="275"/>
      <c r="J45" s="251" t="s">
        <v>31</v>
      </c>
      <c r="K45" s="276">
        <f>SUM(K31:K44)</f>
        <v>18845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-1.0624169986719787E-3</v>
      </c>
    </row>
    <row r="47" spans="2:11" ht="10.8" thickBot="1" x14ac:dyDescent="0.25">
      <c r="B47" s="295" t="s">
        <v>33</v>
      </c>
      <c r="C47" s="295"/>
      <c r="D47" s="300">
        <f>12795+12665</f>
        <v>25460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H19" sqref="H19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23" t="s">
        <v>20</v>
      </c>
      <c r="D1" s="324"/>
      <c r="E1" s="324"/>
      <c r="F1" s="325"/>
    </row>
    <row r="2" spans="1:11" ht="16.2" thickBot="1" x14ac:dyDescent="0.35">
      <c r="B2" s="22" t="s">
        <v>3</v>
      </c>
      <c r="C2" s="326" t="s">
        <v>5</v>
      </c>
      <c r="D2" s="327"/>
      <c r="E2" s="327"/>
      <c r="F2" s="328"/>
    </row>
    <row r="3" spans="1:11" x14ac:dyDescent="0.25">
      <c r="B3" s="19" t="s">
        <v>1</v>
      </c>
      <c r="C3" s="329">
        <f>'Input-data'!C4</f>
        <v>44429</v>
      </c>
      <c r="D3" s="329"/>
      <c r="E3" s="329"/>
      <c r="F3" s="330"/>
    </row>
    <row r="4" spans="1:11" x14ac:dyDescent="0.25">
      <c r="B4" s="20" t="s">
        <v>42</v>
      </c>
      <c r="C4" s="344">
        <f>'Input-data'!C5</f>
        <v>0</v>
      </c>
      <c r="D4" s="344"/>
      <c r="E4" s="344"/>
      <c r="F4" s="345"/>
    </row>
    <row r="5" spans="1:11" x14ac:dyDescent="0.25">
      <c r="B5" s="20" t="s">
        <v>43</v>
      </c>
      <c r="C5" s="346">
        <f>'Input-data'!C6</f>
        <v>0</v>
      </c>
      <c r="D5" s="346"/>
      <c r="E5" s="346"/>
      <c r="F5" s="347"/>
    </row>
    <row r="6" spans="1:11" x14ac:dyDescent="0.25">
      <c r="B6" s="20" t="s">
        <v>0</v>
      </c>
      <c r="C6" s="331" t="str">
        <f>'Input-data'!C7</f>
        <v>Z4 SP US</v>
      </c>
      <c r="D6" s="331"/>
      <c r="E6" s="331"/>
      <c r="F6" s="332"/>
      <c r="G6" s="7"/>
    </row>
    <row r="7" spans="1:11" x14ac:dyDescent="0.25">
      <c r="B7" s="20" t="s">
        <v>4</v>
      </c>
      <c r="C7" s="342" t="str">
        <f>'Input-data'!C8</f>
        <v>US</v>
      </c>
      <c r="D7" s="342"/>
      <c r="E7" s="342"/>
      <c r="F7" s="343"/>
      <c r="G7" s="7"/>
    </row>
    <row r="8" spans="1:11" x14ac:dyDescent="0.25">
      <c r="B8" s="20" t="s">
        <v>11</v>
      </c>
      <c r="C8" s="348">
        <f>(C9-D12)/D12</f>
        <v>-1.0612894667020429E-3</v>
      </c>
      <c r="D8" s="348"/>
      <c r="E8" s="348"/>
      <c r="F8" s="349"/>
      <c r="G8" s="7"/>
    </row>
    <row r="9" spans="1:11" ht="13.8" thickBot="1" x14ac:dyDescent="0.3">
      <c r="B9" s="224" t="s">
        <v>6</v>
      </c>
      <c r="C9" s="333">
        <f>'Input-data'!C9</f>
        <v>18825</v>
      </c>
      <c r="D9" s="333"/>
      <c r="E9" s="333"/>
      <c r="F9" s="334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35" t="s">
        <v>52</v>
      </c>
      <c r="B11" s="230">
        <v>250</v>
      </c>
      <c r="C11" s="242">
        <f>'Input-data'!C10</f>
        <v>0</v>
      </c>
      <c r="D11" s="243">
        <f t="shared" ref="D11:D26" si="0">D12+C11</f>
        <v>18845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36"/>
      <c r="B12" s="231">
        <v>125</v>
      </c>
      <c r="C12" s="242">
        <f>'Input-data'!C11</f>
        <v>0</v>
      </c>
      <c r="D12" s="243">
        <f t="shared" si="0"/>
        <v>18845</v>
      </c>
      <c r="E12" s="244">
        <f t="shared" ref="E12:E26" si="2">C12/$D$11</f>
        <v>0</v>
      </c>
      <c r="F12" s="245">
        <f t="shared" si="1"/>
        <v>1</v>
      </c>
      <c r="G12" s="7"/>
    </row>
    <row r="13" spans="1:11" ht="17.25" customHeight="1" x14ac:dyDescent="0.25">
      <c r="A13" s="337"/>
      <c r="B13" s="231">
        <v>63</v>
      </c>
      <c r="C13" s="242">
        <f>'Input-data'!C12</f>
        <v>4095</v>
      </c>
      <c r="D13" s="243">
        <f t="shared" si="0"/>
        <v>18845</v>
      </c>
      <c r="E13" s="244">
        <f t="shared" si="2"/>
        <v>0.2172990183072433</v>
      </c>
      <c r="F13" s="245">
        <f t="shared" si="1"/>
        <v>1</v>
      </c>
      <c r="G13" s="7"/>
    </row>
    <row r="14" spans="1:11" ht="17.25" customHeight="1" x14ac:dyDescent="0.25">
      <c r="A14" s="339" t="s">
        <v>53</v>
      </c>
      <c r="B14" s="232">
        <v>31.5</v>
      </c>
      <c r="C14" s="242">
        <f>'Input-data'!C13</f>
        <v>2655</v>
      </c>
      <c r="D14" s="243">
        <f t="shared" si="0"/>
        <v>14750</v>
      </c>
      <c r="E14" s="244">
        <f t="shared" si="2"/>
        <v>0.14088617670469619</v>
      </c>
      <c r="F14" s="245">
        <f t="shared" si="1"/>
        <v>0.7827009816927567</v>
      </c>
      <c r="G14" s="7"/>
    </row>
    <row r="15" spans="1:11" ht="17.25" customHeight="1" x14ac:dyDescent="0.25">
      <c r="A15" s="340"/>
      <c r="B15" s="232">
        <v>16</v>
      </c>
      <c r="C15" s="242">
        <f>'Input-data'!C14</f>
        <v>3175</v>
      </c>
      <c r="D15" s="243">
        <f t="shared" si="0"/>
        <v>12095</v>
      </c>
      <c r="E15" s="244">
        <f t="shared" si="2"/>
        <v>0.16847970283894934</v>
      </c>
      <c r="F15" s="245">
        <f t="shared" si="1"/>
        <v>0.64181480498806054</v>
      </c>
      <c r="G15" s="7"/>
    </row>
    <row r="16" spans="1:11" ht="17.25" customHeight="1" x14ac:dyDescent="0.25">
      <c r="A16" s="340"/>
      <c r="B16" s="232">
        <v>8</v>
      </c>
      <c r="C16" s="242">
        <f>'Input-data'!C15</f>
        <v>2940</v>
      </c>
      <c r="D16" s="243">
        <f t="shared" si="0"/>
        <v>8920</v>
      </c>
      <c r="E16" s="244">
        <f t="shared" si="2"/>
        <v>0.15600955160520033</v>
      </c>
      <c r="F16" s="245">
        <f t="shared" si="1"/>
        <v>0.47333510214911123</v>
      </c>
      <c r="G16" s="7"/>
      <c r="H16" s="43"/>
      <c r="I16" s="43"/>
      <c r="J16" s="43"/>
      <c r="K16" s="43"/>
    </row>
    <row r="17" spans="1:8" ht="17.25" customHeight="1" x14ac:dyDescent="0.25">
      <c r="A17" s="340"/>
      <c r="B17" s="232">
        <v>4</v>
      </c>
      <c r="C17" s="242">
        <f>'Input-data'!C16</f>
        <v>2160</v>
      </c>
      <c r="D17" s="243">
        <f t="shared" si="0"/>
        <v>5980</v>
      </c>
      <c r="E17" s="244">
        <f t="shared" si="2"/>
        <v>0.11461926240382064</v>
      </c>
      <c r="F17" s="245">
        <f t="shared" si="1"/>
        <v>0.31732555054391087</v>
      </c>
      <c r="G17" s="7"/>
    </row>
    <row r="18" spans="1:8" ht="17.25" customHeight="1" x14ac:dyDescent="0.25">
      <c r="A18" s="341"/>
      <c r="B18" s="232">
        <v>2</v>
      </c>
      <c r="C18" s="242">
        <f>'Input-data'!C17</f>
        <v>1310</v>
      </c>
      <c r="D18" s="243">
        <f t="shared" si="0"/>
        <v>3820</v>
      </c>
      <c r="E18" s="244">
        <f t="shared" si="2"/>
        <v>6.9514460068983819E-2</v>
      </c>
      <c r="F18" s="245">
        <f t="shared" si="1"/>
        <v>0.2027062881400902</v>
      </c>
      <c r="G18" s="7"/>
      <c r="H18" s="12"/>
    </row>
    <row r="19" spans="1:8" ht="17.25" customHeight="1" x14ac:dyDescent="0.25">
      <c r="A19" s="338" t="s">
        <v>54</v>
      </c>
      <c r="B19" s="231">
        <v>1</v>
      </c>
      <c r="C19" s="242">
        <f>'Input-data'!C18</f>
        <v>760</v>
      </c>
      <c r="D19" s="243">
        <f t="shared" si="0"/>
        <v>2510</v>
      </c>
      <c r="E19" s="244">
        <f t="shared" si="2"/>
        <v>4.0328999734677635E-2</v>
      </c>
      <c r="F19" s="245">
        <f t="shared" si="1"/>
        <v>0.13319182807110638</v>
      </c>
      <c r="G19" s="7"/>
    </row>
    <row r="20" spans="1:8" ht="17.25" customHeight="1" x14ac:dyDescent="0.25">
      <c r="A20" s="336"/>
      <c r="B20" s="231">
        <v>0.5</v>
      </c>
      <c r="C20" s="242">
        <f>'Input-data'!C19</f>
        <v>920</v>
      </c>
      <c r="D20" s="243">
        <f t="shared" si="0"/>
        <v>1750</v>
      </c>
      <c r="E20" s="244">
        <f t="shared" si="2"/>
        <v>4.8819315468293975E-2</v>
      </c>
      <c r="F20" s="245">
        <f t="shared" si="1"/>
        <v>9.2862828336428754E-2</v>
      </c>
      <c r="G20" s="7"/>
    </row>
    <row r="21" spans="1:8" ht="17.25" customHeight="1" x14ac:dyDescent="0.25">
      <c r="A21" s="336"/>
      <c r="B21" s="233">
        <v>0.25</v>
      </c>
      <c r="C21" s="242">
        <f>'Input-data'!C20</f>
        <v>355</v>
      </c>
      <c r="D21" s="243">
        <f t="shared" si="0"/>
        <v>830</v>
      </c>
      <c r="E21" s="244">
        <f t="shared" si="2"/>
        <v>1.8837888033961261E-2</v>
      </c>
      <c r="F21" s="245">
        <f t="shared" si="1"/>
        <v>4.4043512868134779E-2</v>
      </c>
    </row>
    <row r="22" spans="1:8" ht="17.25" customHeight="1" x14ac:dyDescent="0.25">
      <c r="A22" s="336"/>
      <c r="B22" s="233">
        <v>0.125</v>
      </c>
      <c r="C22" s="242">
        <f>'Input-data'!C21</f>
        <v>240</v>
      </c>
      <c r="D22" s="243">
        <f t="shared" si="0"/>
        <v>475</v>
      </c>
      <c r="E22" s="244">
        <f t="shared" si="2"/>
        <v>1.2735473600424516E-2</v>
      </c>
      <c r="F22" s="245">
        <f t="shared" si="1"/>
        <v>2.5205624834173521E-2</v>
      </c>
    </row>
    <row r="23" spans="1:8" ht="17.25" customHeight="1" x14ac:dyDescent="0.25">
      <c r="A23" s="337"/>
      <c r="B23" s="233">
        <v>6.3E-2</v>
      </c>
      <c r="C23" s="242">
        <f>'Input-data'!C22</f>
        <v>235</v>
      </c>
      <c r="D23" s="243">
        <f t="shared" si="0"/>
        <v>235</v>
      </c>
      <c r="E23" s="244">
        <f t="shared" si="2"/>
        <v>1.2470151233749005E-2</v>
      </c>
      <c r="F23" s="245">
        <f t="shared" si="1"/>
        <v>1.2470151233749005E-2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0" t="s">
        <v>63</v>
      </c>
      <c r="B30" s="351"/>
      <c r="C30" s="374">
        <f ca="1">SUM(Interpolation!E3:E403)*0.0025</f>
        <v>17.261060385601827</v>
      </c>
      <c r="D30" s="375"/>
      <c r="E30" s="241" t="s">
        <v>197</v>
      </c>
      <c r="F30" s="241"/>
      <c r="G30" s="241"/>
      <c r="H30" s="241"/>
    </row>
    <row r="31" spans="1:8" ht="20.25" customHeight="1" x14ac:dyDescent="0.25">
      <c r="A31" s="356" t="s">
        <v>68</v>
      </c>
      <c r="B31" s="357"/>
      <c r="C31" s="372">
        <f ca="1">(C45*C39)^0.5</f>
        <v>7.4513575725540049</v>
      </c>
      <c r="D31" s="373"/>
    </row>
    <row r="32" spans="1:8" ht="20.25" customHeight="1" x14ac:dyDescent="0.25">
      <c r="A32" s="358" t="s">
        <v>15</v>
      </c>
      <c r="B32" s="359"/>
      <c r="C32" s="372">
        <f ca="1">C31/C33</f>
        <v>2.3710590333924593</v>
      </c>
      <c r="D32" s="373"/>
    </row>
    <row r="33" spans="1:6" ht="20.25" customHeight="1" x14ac:dyDescent="0.25">
      <c r="A33" s="360" t="s">
        <v>69</v>
      </c>
      <c r="B33" s="361"/>
      <c r="C33" s="372">
        <f ca="1">(C44/C40)^0.5</f>
        <v>3.1426284489816205</v>
      </c>
      <c r="D33" s="373"/>
    </row>
    <row r="34" spans="1:6" ht="20.25" customHeight="1" x14ac:dyDescent="0.25">
      <c r="A34" s="358" t="s">
        <v>12</v>
      </c>
      <c r="B34" s="359"/>
      <c r="C34" s="372">
        <f ca="1">STDEV(Interpolation!E3:E403)</f>
        <v>18.355595436356793</v>
      </c>
      <c r="D34" s="373"/>
    </row>
    <row r="35" spans="1:6" ht="20.25" customHeight="1" x14ac:dyDescent="0.25">
      <c r="A35" s="366" t="s">
        <v>76</v>
      </c>
      <c r="B35" s="367"/>
      <c r="C35" s="370">
        <f>geometric_std_dev!G21</f>
        <v>2.3783191031781041</v>
      </c>
      <c r="D35" s="371"/>
      <c r="E35" s="228"/>
    </row>
    <row r="36" spans="1:6" ht="20.25" customHeight="1" x14ac:dyDescent="0.25">
      <c r="A36" s="358" t="s">
        <v>10</v>
      </c>
      <c r="B36" s="359"/>
      <c r="C36" s="372">
        <f ca="1">SKEW(Interpolation!E3:E403)</f>
        <v>1.0802006018233146</v>
      </c>
      <c r="D36" s="373"/>
      <c r="E36" s="228"/>
      <c r="F36" s="228"/>
    </row>
    <row r="37" spans="1:6" ht="20.25" customHeight="1" x14ac:dyDescent="0.25">
      <c r="A37" s="358" t="s">
        <v>9</v>
      </c>
      <c r="B37" s="359"/>
      <c r="C37" s="372">
        <f ca="1">KURT(Interpolation!E3:E403)</f>
        <v>-8.7603701962621017E-2</v>
      </c>
      <c r="D37" s="373"/>
      <c r="E37" s="228"/>
      <c r="F37" s="228"/>
    </row>
    <row r="38" spans="1:6" ht="20.25" customHeight="1" x14ac:dyDescent="0.25">
      <c r="A38" s="358" t="s">
        <v>7</v>
      </c>
      <c r="B38" s="359"/>
      <c r="C38" s="372">
        <f ca="1">Interpolation!E363</f>
        <v>0.58848684210526314</v>
      </c>
      <c r="D38" s="373"/>
      <c r="E38" s="228"/>
      <c r="F38" s="228"/>
    </row>
    <row r="39" spans="1:6" ht="20.25" customHeight="1" x14ac:dyDescent="0.25">
      <c r="A39" s="358" t="s">
        <v>16</v>
      </c>
      <c r="B39" s="359"/>
      <c r="C39" s="372">
        <f ca="1">Interpolation!E339</f>
        <v>1.3856488549618322</v>
      </c>
      <c r="D39" s="373"/>
      <c r="E39" s="228"/>
      <c r="F39" s="228"/>
    </row>
    <row r="40" spans="1:6" ht="20.25" customHeight="1" x14ac:dyDescent="0.25">
      <c r="A40" s="358" t="s">
        <v>18</v>
      </c>
      <c r="B40" s="359"/>
      <c r="C40" s="372">
        <f ca="1">Interpolation!E303</f>
        <v>2.825231481481481</v>
      </c>
      <c r="D40" s="373"/>
      <c r="E40" s="228"/>
      <c r="F40" s="228"/>
    </row>
    <row r="41" spans="1:6" ht="20.25" customHeight="1" x14ac:dyDescent="0.25">
      <c r="A41" s="360" t="s">
        <v>50</v>
      </c>
      <c r="B41" s="361"/>
      <c r="C41" s="372">
        <f ca="1">Interpolation!E283</f>
        <v>3.6976851851851844</v>
      </c>
      <c r="D41" s="373"/>
      <c r="E41" s="228"/>
      <c r="F41" s="228"/>
    </row>
    <row r="42" spans="1:6" ht="20.25" customHeight="1" x14ac:dyDescent="0.3">
      <c r="A42" s="366" t="s">
        <v>51</v>
      </c>
      <c r="B42" s="367"/>
      <c r="C42" s="370">
        <f ca="1">Interpolation!E203</f>
        <v>9.2661417322834652</v>
      </c>
      <c r="D42" s="371"/>
      <c r="E42" s="303">
        <f ca="1">17.5*(C42/1000)^(-1/6)</f>
        <v>38.184598243016012</v>
      </c>
      <c r="F42" s="228"/>
    </row>
    <row r="43" spans="1:6" ht="20.25" customHeight="1" x14ac:dyDescent="0.25">
      <c r="A43" s="360" t="s">
        <v>47</v>
      </c>
      <c r="B43" s="361"/>
      <c r="C43" s="372">
        <f ca="1">Interpolation!E163</f>
        <v>14.014488188976376</v>
      </c>
      <c r="D43" s="373"/>
      <c r="E43" s="304"/>
      <c r="F43" s="228"/>
    </row>
    <row r="44" spans="1:6" ht="20.25" customHeight="1" x14ac:dyDescent="0.25">
      <c r="A44" s="358" t="s">
        <v>19</v>
      </c>
      <c r="B44" s="359"/>
      <c r="C44" s="372">
        <f ca="1">Interpolation!E103</f>
        <v>27.902306967984941</v>
      </c>
      <c r="D44" s="373"/>
      <c r="E44" s="304"/>
      <c r="F44" s="228"/>
    </row>
    <row r="45" spans="1:6" ht="20.25" customHeight="1" x14ac:dyDescent="0.25">
      <c r="A45" s="362" t="s">
        <v>17</v>
      </c>
      <c r="B45" s="363"/>
      <c r="C45" s="372">
        <f ca="1">Interpolation!E67</f>
        <v>40.069841269841262</v>
      </c>
      <c r="D45" s="373"/>
      <c r="E45" s="304"/>
      <c r="F45" s="228"/>
    </row>
    <row r="46" spans="1:6" ht="20.25" customHeight="1" x14ac:dyDescent="0.25">
      <c r="A46" s="362" t="s">
        <v>8</v>
      </c>
      <c r="B46" s="363"/>
      <c r="C46" s="372">
        <f ca="1">Interpolation!E43</f>
        <v>49.043650793650784</v>
      </c>
      <c r="D46" s="373"/>
      <c r="E46" s="304">
        <f ca="1">23.5*(2*C46/1000)^(-1/6)</f>
        <v>34.604485597508457</v>
      </c>
      <c r="F46" s="228"/>
    </row>
    <row r="47" spans="1:6" ht="20.25" customHeight="1" x14ac:dyDescent="0.25">
      <c r="A47" s="364" t="s">
        <v>48</v>
      </c>
      <c r="B47" s="365"/>
      <c r="C47" s="372">
        <f ca="1">C43/C38</f>
        <v>23.814446112067181</v>
      </c>
      <c r="D47" s="373"/>
      <c r="E47" s="228"/>
      <c r="F47" s="228"/>
    </row>
    <row r="48" spans="1:6" ht="20.25" customHeight="1" thickBot="1" x14ac:dyDescent="0.3">
      <c r="A48" s="368" t="s">
        <v>49</v>
      </c>
      <c r="B48" s="369"/>
      <c r="C48" s="376">
        <f ca="1">C41^2/(C43*C38)</f>
        <v>1.657852420543779</v>
      </c>
      <c r="D48" s="377"/>
      <c r="E48" s="228"/>
      <c r="F48" s="228"/>
    </row>
    <row r="49" spans="1:5" ht="20.25" customHeight="1" x14ac:dyDescent="0.25">
      <c r="A49" s="378" t="s">
        <v>184</v>
      </c>
      <c r="B49" s="379"/>
      <c r="C49" s="379"/>
      <c r="D49" s="380"/>
    </row>
    <row r="50" spans="1:5" ht="20.25" customHeight="1" x14ac:dyDescent="0.25">
      <c r="A50" s="352" t="s">
        <v>179</v>
      </c>
      <c r="B50" s="353"/>
      <c r="C50" s="381">
        <f ca="1">-0.0333+(0.4665/((1000*C42/1000)^0.21))</f>
        <v>0.25898253874644483</v>
      </c>
      <c r="D50" s="382"/>
    </row>
    <row r="51" spans="1:5" ht="20.25" customHeight="1" x14ac:dyDescent="0.25">
      <c r="A51" s="354" t="s">
        <v>180</v>
      </c>
      <c r="B51" s="355"/>
      <c r="C51" s="385">
        <f ca="1">0.13+(0.21/((1000*C42/1000+0.002)^0.21))</f>
        <v>0.26156817020662976</v>
      </c>
      <c r="D51" s="386"/>
    </row>
    <row r="52" spans="1:5" ht="20.25" customHeight="1" x14ac:dyDescent="0.25">
      <c r="A52" s="352" t="s">
        <v>181</v>
      </c>
      <c r="B52" s="353"/>
      <c r="C52" s="381">
        <f>0.621*EXP(-0.457*C35)</f>
        <v>0.20944040832870517</v>
      </c>
      <c r="D52" s="382"/>
    </row>
    <row r="53" spans="1:5" ht="20.25" customHeight="1" x14ac:dyDescent="0.25">
      <c r="A53" s="354" t="s">
        <v>182</v>
      </c>
      <c r="B53" s="355"/>
      <c r="C53" s="385">
        <f>'Berechnung_Yu&amp;Stand'!J1086</f>
        <v>0.12942731588384773</v>
      </c>
      <c r="D53" s="386"/>
    </row>
    <row r="54" spans="1:5" ht="20.25" customHeight="1" thickBot="1" x14ac:dyDescent="0.3">
      <c r="A54" s="383" t="s">
        <v>183</v>
      </c>
      <c r="B54" s="384"/>
      <c r="C54" s="387">
        <f>0.353-0.068*C35+0.146*F20</f>
        <v>0.2048322739210075</v>
      </c>
      <c r="D54" s="388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  <mergeCell ref="C45:D45"/>
    <mergeCell ref="C46:D46"/>
    <mergeCell ref="C47:D47"/>
    <mergeCell ref="C43:D43"/>
    <mergeCell ref="C48:D48"/>
    <mergeCell ref="C30:D30"/>
    <mergeCell ref="C31:D31"/>
    <mergeCell ref="C32:D32"/>
    <mergeCell ref="C33:D33"/>
    <mergeCell ref="C34:D34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A11:A13"/>
    <mergeCell ref="A19:A23"/>
    <mergeCell ref="A14:A18"/>
    <mergeCell ref="C7:F7"/>
    <mergeCell ref="C4:F4"/>
    <mergeCell ref="C5:F5"/>
    <mergeCell ref="C8:F8"/>
    <mergeCell ref="C1:F1"/>
    <mergeCell ref="C2:F2"/>
    <mergeCell ref="C3:F3"/>
    <mergeCell ref="C6:F6"/>
    <mergeCell ref="C9:F9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2" sqref="P12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63.626091269841254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63.626091269841254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63.252182539682536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62.87827380952379</v>
      </c>
    </row>
    <row r="7" spans="1:5" x14ac:dyDescent="0.25">
      <c r="A7" s="16">
        <f>Statistik!F23*100</f>
        <v>1.2470151233749005</v>
      </c>
      <c r="B7" s="18">
        <f>'Input-data'!B22</f>
        <v>6.3E-2</v>
      </c>
      <c r="D7" s="2">
        <v>99</v>
      </c>
      <c r="E7" s="6">
        <f t="shared" ca="1" si="0"/>
        <v>62.504365079365073</v>
      </c>
    </row>
    <row r="8" spans="1:5" x14ac:dyDescent="0.25">
      <c r="A8" s="16">
        <f>Statistik!F22*100</f>
        <v>2.5205624834173523</v>
      </c>
      <c r="B8" s="18">
        <v>0.125</v>
      </c>
      <c r="D8" s="2">
        <v>98.75</v>
      </c>
      <c r="E8" s="6">
        <f t="shared" ca="1" si="0"/>
        <v>62.130456349206327</v>
      </c>
    </row>
    <row r="9" spans="1:5" x14ac:dyDescent="0.25">
      <c r="A9" s="16">
        <f>Statistik!F21*100</f>
        <v>4.404351286813478</v>
      </c>
      <c r="B9" s="18">
        <f>'Input-data'!B20</f>
        <v>0.25</v>
      </c>
      <c r="D9" s="2">
        <v>98.5</v>
      </c>
      <c r="E9" s="6">
        <f t="shared" ca="1" si="0"/>
        <v>61.756547619047609</v>
      </c>
    </row>
    <row r="10" spans="1:5" x14ac:dyDescent="0.25">
      <c r="A10" s="16">
        <f>Statistik!F20*100</f>
        <v>9.2862828336428755</v>
      </c>
      <c r="B10" s="18">
        <f>'Input-data'!B19</f>
        <v>0.5</v>
      </c>
      <c r="D10" s="2">
        <v>98.25</v>
      </c>
      <c r="E10" s="6">
        <f t="shared" ca="1" si="0"/>
        <v>61.382638888888863</v>
      </c>
    </row>
    <row r="11" spans="1:5" x14ac:dyDescent="0.25">
      <c r="A11" s="16">
        <f>Statistik!F19*100</f>
        <v>13.319182807110638</v>
      </c>
      <c r="B11" s="18">
        <f>'Input-data'!B18</f>
        <v>1</v>
      </c>
      <c r="D11" s="2">
        <v>98</v>
      </c>
      <c r="E11" s="6">
        <f t="shared" ca="1" si="0"/>
        <v>61.008730158730145</v>
      </c>
    </row>
    <row r="12" spans="1:5" x14ac:dyDescent="0.25">
      <c r="A12" s="16">
        <f>Statistik!F18*100</f>
        <v>20.270628814009019</v>
      </c>
      <c r="B12" s="18">
        <f>'Input-data'!B17</f>
        <v>2</v>
      </c>
      <c r="D12" s="2">
        <v>97.75</v>
      </c>
      <c r="E12" s="6">
        <f t="shared" ca="1" si="0"/>
        <v>60.634821428571428</v>
      </c>
    </row>
    <row r="13" spans="1:5" x14ac:dyDescent="0.25">
      <c r="A13" s="16">
        <f>Statistik!F17*100</f>
        <v>31.732555054391089</v>
      </c>
      <c r="B13" s="18">
        <f>'Input-data'!B16</f>
        <v>4</v>
      </c>
      <c r="D13" s="2">
        <v>97.5</v>
      </c>
      <c r="E13" s="6">
        <f t="shared" ca="1" si="0"/>
        <v>60.260912698412682</v>
      </c>
    </row>
    <row r="14" spans="1:5" x14ac:dyDescent="0.25">
      <c r="A14" s="16">
        <f>Statistik!F16*100</f>
        <v>47.333510214911122</v>
      </c>
      <c r="B14" s="18">
        <f>'Input-data'!B15</f>
        <v>8</v>
      </c>
      <c r="D14" s="2">
        <v>97.25</v>
      </c>
      <c r="E14" s="6">
        <f t="shared" ca="1" si="0"/>
        <v>59.887003968253964</v>
      </c>
    </row>
    <row r="15" spans="1:5" x14ac:dyDescent="0.25">
      <c r="A15" s="16">
        <f>Statistik!F15*100</f>
        <v>64.181480498806053</v>
      </c>
      <c r="B15" s="18">
        <f>'Input-data'!B14</f>
        <v>16</v>
      </c>
      <c r="D15" s="2">
        <v>97</v>
      </c>
      <c r="E15" s="6">
        <f t="shared" ca="1" si="0"/>
        <v>59.513095238095218</v>
      </c>
    </row>
    <row r="16" spans="1:5" x14ac:dyDescent="0.25">
      <c r="A16" s="16">
        <f>Statistik!F14*100</f>
        <v>78.27009816927567</v>
      </c>
      <c r="B16" s="18">
        <f>'Input-data'!B13</f>
        <v>31.5</v>
      </c>
      <c r="D16" s="2">
        <v>96.75</v>
      </c>
      <c r="E16" s="6">
        <f t="shared" ca="1" si="0"/>
        <v>59.1391865079365</v>
      </c>
    </row>
    <row r="17" spans="1:5" x14ac:dyDescent="0.25">
      <c r="A17" s="16">
        <f>Statistik!F13*100</f>
        <v>100</v>
      </c>
      <c r="B17" s="18">
        <v>64</v>
      </c>
      <c r="D17" s="2">
        <v>96.5</v>
      </c>
      <c r="E17" s="6">
        <f t="shared" ca="1" si="0"/>
        <v>58.765277777777754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58.391369047619037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58.017460317460319</v>
      </c>
    </row>
    <row r="20" spans="1:5" x14ac:dyDescent="0.25">
      <c r="D20" s="2">
        <v>95.75</v>
      </c>
      <c r="E20" s="6">
        <f t="shared" ca="1" si="0"/>
        <v>57.643551587301573</v>
      </c>
    </row>
    <row r="21" spans="1:5" x14ac:dyDescent="0.25">
      <c r="D21" s="2">
        <v>95.5</v>
      </c>
      <c r="E21" s="6">
        <f t="shared" ca="1" si="0"/>
        <v>57.269642857142856</v>
      </c>
    </row>
    <row r="22" spans="1:5" x14ac:dyDescent="0.25">
      <c r="D22" s="2">
        <v>95.25</v>
      </c>
      <c r="E22" s="6">
        <f t="shared" ca="1" si="0"/>
        <v>56.895734126984109</v>
      </c>
    </row>
    <row r="23" spans="1:5" x14ac:dyDescent="0.25">
      <c r="D23" s="2">
        <v>95</v>
      </c>
      <c r="E23" s="6">
        <f t="shared" ca="1" si="0"/>
        <v>56.521825396825392</v>
      </c>
    </row>
    <row r="24" spans="1:5" x14ac:dyDescent="0.25">
      <c r="D24" s="2">
        <v>94.75</v>
      </c>
      <c r="E24" s="6">
        <f t="shared" ca="1" si="0"/>
        <v>56.147916666666646</v>
      </c>
    </row>
    <row r="25" spans="1:5" x14ac:dyDescent="0.25">
      <c r="D25" s="2">
        <v>94.5</v>
      </c>
      <c r="E25" s="6">
        <f t="shared" ca="1" si="0"/>
        <v>55.774007936507928</v>
      </c>
    </row>
    <row r="26" spans="1:5" x14ac:dyDescent="0.25">
      <c r="D26" s="2">
        <v>94.25</v>
      </c>
      <c r="E26" s="6">
        <f t="shared" ca="1" si="0"/>
        <v>55.400099206349182</v>
      </c>
    </row>
    <row r="27" spans="1:5" x14ac:dyDescent="0.25">
      <c r="D27" s="2">
        <v>94</v>
      </c>
      <c r="E27" s="6">
        <f t="shared" ca="1" si="0"/>
        <v>55.026190476190465</v>
      </c>
    </row>
    <row r="28" spans="1:5" x14ac:dyDescent="0.25">
      <c r="D28" s="2">
        <v>93.75</v>
      </c>
      <c r="E28" s="6">
        <f t="shared" ca="1" si="0"/>
        <v>54.652281746031747</v>
      </c>
    </row>
    <row r="29" spans="1:5" x14ac:dyDescent="0.25">
      <c r="D29" s="2">
        <v>93.5</v>
      </c>
      <c r="E29" s="6">
        <f t="shared" ca="1" si="0"/>
        <v>54.278373015873001</v>
      </c>
    </row>
    <row r="30" spans="1:5" x14ac:dyDescent="0.25">
      <c r="D30" s="2">
        <v>93.25</v>
      </c>
      <c r="E30" s="6">
        <f t="shared" ca="1" si="0"/>
        <v>53.904464285714283</v>
      </c>
    </row>
    <row r="31" spans="1:5" x14ac:dyDescent="0.25">
      <c r="D31" s="2">
        <v>93</v>
      </c>
      <c r="E31" s="6">
        <f t="shared" ca="1" si="0"/>
        <v>53.530555555555537</v>
      </c>
    </row>
    <row r="32" spans="1:5" x14ac:dyDescent="0.25">
      <c r="D32" s="2">
        <v>92.75</v>
      </c>
      <c r="E32" s="6">
        <f t="shared" ca="1" si="0"/>
        <v>53.15664682539682</v>
      </c>
    </row>
    <row r="33" spans="4:5" x14ac:dyDescent="0.25">
      <c r="D33" s="2">
        <v>92.5</v>
      </c>
      <c r="E33" s="6">
        <f t="shared" ca="1" si="0"/>
        <v>52.782738095238074</v>
      </c>
    </row>
    <row r="34" spans="4:5" x14ac:dyDescent="0.25">
      <c r="D34" s="2">
        <v>92.25</v>
      </c>
      <c r="E34" s="6">
        <f t="shared" ca="1" si="0"/>
        <v>52.408829365079356</v>
      </c>
    </row>
    <row r="35" spans="4:5" x14ac:dyDescent="0.25">
      <c r="D35" s="2">
        <v>92</v>
      </c>
      <c r="E35" s="6">
        <f t="shared" ca="1" si="0"/>
        <v>52.03492063492061</v>
      </c>
    </row>
    <row r="36" spans="4:5" x14ac:dyDescent="0.25">
      <c r="D36" s="2">
        <v>91.75</v>
      </c>
      <c r="E36" s="6">
        <f t="shared" ca="1" si="0"/>
        <v>51.661011904761892</v>
      </c>
    </row>
    <row r="37" spans="4:5" x14ac:dyDescent="0.25">
      <c r="D37" s="2">
        <v>91.5</v>
      </c>
      <c r="E37" s="6">
        <f t="shared" ca="1" si="0"/>
        <v>51.287103174603175</v>
      </c>
    </row>
    <row r="38" spans="4:5" x14ac:dyDescent="0.25">
      <c r="D38" s="2">
        <v>91.25</v>
      </c>
      <c r="E38" s="6">
        <f t="shared" ca="1" si="0"/>
        <v>50.913194444444429</v>
      </c>
    </row>
    <row r="39" spans="4:5" x14ac:dyDescent="0.25">
      <c r="D39" s="2">
        <v>91</v>
      </c>
      <c r="E39" s="6">
        <f t="shared" ca="1" si="0"/>
        <v>50.539285714285711</v>
      </c>
    </row>
    <row r="40" spans="4:5" x14ac:dyDescent="0.25">
      <c r="D40" s="2">
        <v>90.75</v>
      </c>
      <c r="E40" s="6">
        <f t="shared" ca="1" si="0"/>
        <v>50.165376984126965</v>
      </c>
    </row>
    <row r="41" spans="4:5" x14ac:dyDescent="0.25">
      <c r="D41" s="2">
        <v>90.5</v>
      </c>
      <c r="E41" s="6">
        <f t="shared" ca="1" si="0"/>
        <v>49.791468253968247</v>
      </c>
    </row>
    <row r="42" spans="4:5" x14ac:dyDescent="0.25">
      <c r="D42" s="2">
        <v>90.25</v>
      </c>
      <c r="E42" s="6">
        <f t="shared" ca="1" si="0"/>
        <v>49.417559523809501</v>
      </c>
    </row>
    <row r="43" spans="4:5" x14ac:dyDescent="0.25">
      <c r="D43" s="2">
        <v>90</v>
      </c>
      <c r="E43" s="6">
        <f t="shared" ca="1" si="0"/>
        <v>49.043650793650784</v>
      </c>
    </row>
    <row r="44" spans="4:5" x14ac:dyDescent="0.25">
      <c r="D44" s="2">
        <v>89.75</v>
      </c>
      <c r="E44" s="6">
        <f t="shared" ca="1" si="0"/>
        <v>48.669742063492038</v>
      </c>
    </row>
    <row r="45" spans="4:5" x14ac:dyDescent="0.25">
      <c r="D45" s="2">
        <v>89.5</v>
      </c>
      <c r="E45" s="6">
        <f t="shared" ca="1" si="0"/>
        <v>48.29583333333332</v>
      </c>
    </row>
    <row r="46" spans="4:5" x14ac:dyDescent="0.25">
      <c r="D46" s="2">
        <v>89.25</v>
      </c>
      <c r="E46" s="6">
        <f t="shared" ca="1" si="0"/>
        <v>47.921924603174602</v>
      </c>
    </row>
    <row r="47" spans="4:5" x14ac:dyDescent="0.25">
      <c r="D47" s="2">
        <v>89</v>
      </c>
      <c r="E47" s="6">
        <f t="shared" ca="1" si="0"/>
        <v>47.548015873015856</v>
      </c>
    </row>
    <row r="48" spans="4:5" x14ac:dyDescent="0.25">
      <c r="D48" s="2">
        <v>88.75</v>
      </c>
      <c r="E48" s="6">
        <f t="shared" ca="1" si="0"/>
        <v>47.174107142857139</v>
      </c>
    </row>
    <row r="49" spans="4:5" x14ac:dyDescent="0.25">
      <c r="D49" s="2">
        <v>88.5</v>
      </c>
      <c r="E49" s="6">
        <f t="shared" ca="1" si="0"/>
        <v>46.800198412698393</v>
      </c>
    </row>
    <row r="50" spans="4:5" x14ac:dyDescent="0.25">
      <c r="D50" s="2">
        <v>88.25</v>
      </c>
      <c r="E50" s="6">
        <f t="shared" ca="1" si="0"/>
        <v>46.426289682539675</v>
      </c>
    </row>
    <row r="51" spans="4:5" x14ac:dyDescent="0.25">
      <c r="D51" s="2">
        <v>88</v>
      </c>
      <c r="E51" s="6">
        <f t="shared" ca="1" si="0"/>
        <v>46.052380952380929</v>
      </c>
    </row>
    <row r="52" spans="4:5" x14ac:dyDescent="0.25">
      <c r="D52" s="2">
        <v>87.75</v>
      </c>
      <c r="E52" s="6">
        <f t="shared" ca="1" si="0"/>
        <v>45.678472222222211</v>
      </c>
    </row>
    <row r="53" spans="4:5" x14ac:dyDescent="0.25">
      <c r="D53" s="2">
        <v>87.5</v>
      </c>
      <c r="E53" s="6">
        <f t="shared" ca="1" si="0"/>
        <v>45.304563492063465</v>
      </c>
    </row>
    <row r="54" spans="4:5" x14ac:dyDescent="0.25">
      <c r="D54" s="2">
        <v>87.25</v>
      </c>
      <c r="E54" s="6">
        <f t="shared" ca="1" si="0"/>
        <v>44.930654761904748</v>
      </c>
    </row>
    <row r="55" spans="4:5" x14ac:dyDescent="0.25">
      <c r="D55" s="2">
        <v>87</v>
      </c>
      <c r="E55" s="6">
        <f t="shared" ca="1" si="0"/>
        <v>44.55674603174603</v>
      </c>
    </row>
    <row r="56" spans="4:5" x14ac:dyDescent="0.25">
      <c r="D56" s="2">
        <v>86.75</v>
      </c>
      <c r="E56" s="6">
        <f t="shared" ca="1" si="0"/>
        <v>44.182837301587284</v>
      </c>
    </row>
    <row r="57" spans="4:5" x14ac:dyDescent="0.25">
      <c r="D57" s="2">
        <v>86.5</v>
      </c>
      <c r="E57" s="6">
        <f t="shared" ca="1" si="0"/>
        <v>43.808928571428567</v>
      </c>
    </row>
    <row r="58" spans="4:5" x14ac:dyDescent="0.25">
      <c r="D58" s="2">
        <v>86.25</v>
      </c>
      <c r="E58" s="6">
        <f t="shared" ca="1" si="0"/>
        <v>43.435019841269821</v>
      </c>
    </row>
    <row r="59" spans="4:5" x14ac:dyDescent="0.25">
      <c r="D59" s="2">
        <v>86</v>
      </c>
      <c r="E59" s="6">
        <f t="shared" ca="1" si="0"/>
        <v>43.061111111111103</v>
      </c>
    </row>
    <row r="60" spans="4:5" x14ac:dyDescent="0.25">
      <c r="D60" s="2">
        <v>85.75</v>
      </c>
      <c r="E60" s="6">
        <f t="shared" ca="1" si="0"/>
        <v>42.687202380952357</v>
      </c>
    </row>
    <row r="61" spans="4:5" x14ac:dyDescent="0.25">
      <c r="D61" s="2">
        <v>85.5</v>
      </c>
      <c r="E61" s="6">
        <f t="shared" ca="1" si="0"/>
        <v>42.313293650793639</v>
      </c>
    </row>
    <row r="62" spans="4:5" x14ac:dyDescent="0.25">
      <c r="D62" s="2">
        <v>85.25</v>
      </c>
      <c r="E62" s="6">
        <f t="shared" ca="1" si="0"/>
        <v>41.939384920634907</v>
      </c>
    </row>
    <row r="63" spans="4:5" x14ac:dyDescent="0.25">
      <c r="D63" s="2">
        <v>85</v>
      </c>
      <c r="E63" s="6">
        <f t="shared" ca="1" si="0"/>
        <v>41.565476190476176</v>
      </c>
    </row>
    <row r="64" spans="4:5" x14ac:dyDescent="0.25">
      <c r="D64" s="2">
        <v>84.75</v>
      </c>
      <c r="E64" s="6">
        <f t="shared" ca="1" si="0"/>
        <v>41.191567460317444</v>
      </c>
    </row>
    <row r="65" spans="4:5" x14ac:dyDescent="0.25">
      <c r="D65" s="2">
        <v>84.5</v>
      </c>
      <c r="E65" s="6">
        <f t="shared" ca="1" si="0"/>
        <v>40.817658730158712</v>
      </c>
    </row>
    <row r="66" spans="4:5" x14ac:dyDescent="0.25">
      <c r="D66" s="2">
        <v>84.25</v>
      </c>
      <c r="E66" s="6">
        <f t="shared" ca="1" si="0"/>
        <v>40.443749999999994</v>
      </c>
    </row>
    <row r="67" spans="4:5" x14ac:dyDescent="0.25">
      <c r="D67" s="2">
        <v>84</v>
      </c>
      <c r="E67" s="6">
        <f t="shared" ca="1" si="0"/>
        <v>40.069841269841262</v>
      </c>
    </row>
    <row r="68" spans="4:5" x14ac:dyDescent="0.25">
      <c r="D68" s="2">
        <v>83.75</v>
      </c>
      <c r="E68" s="6">
        <f t="shared" ca="1" si="0"/>
        <v>39.695932539682531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39.322023809523799</v>
      </c>
    </row>
    <row r="70" spans="4:5" x14ac:dyDescent="0.25">
      <c r="D70" s="2">
        <v>83.25</v>
      </c>
      <c r="E70" s="6">
        <f t="shared" ca="1" si="1"/>
        <v>38.948115079365067</v>
      </c>
    </row>
    <row r="71" spans="4:5" x14ac:dyDescent="0.25">
      <c r="D71" s="2">
        <v>83</v>
      </c>
      <c r="E71" s="6">
        <f t="shared" ca="1" si="1"/>
        <v>38.574206349206335</v>
      </c>
    </row>
    <row r="72" spans="4:5" x14ac:dyDescent="0.25">
      <c r="D72" s="2">
        <v>82.75</v>
      </c>
      <c r="E72" s="6">
        <f t="shared" ca="1" si="1"/>
        <v>38.200297619047603</v>
      </c>
    </row>
    <row r="73" spans="4:5" x14ac:dyDescent="0.25">
      <c r="D73" s="2">
        <v>82.5</v>
      </c>
      <c r="E73" s="6">
        <f t="shared" ca="1" si="1"/>
        <v>37.826388888888872</v>
      </c>
    </row>
    <row r="74" spans="4:5" x14ac:dyDescent="0.25">
      <c r="D74" s="2">
        <v>82.25</v>
      </c>
      <c r="E74" s="6">
        <f t="shared" ca="1" si="1"/>
        <v>37.45248015873014</v>
      </c>
    </row>
    <row r="75" spans="4:5" x14ac:dyDescent="0.25">
      <c r="D75" s="2">
        <v>82</v>
      </c>
      <c r="E75" s="6">
        <f t="shared" ca="1" si="1"/>
        <v>37.078571428571422</v>
      </c>
    </row>
    <row r="76" spans="4:5" x14ac:dyDescent="0.25">
      <c r="D76" s="2">
        <v>81.75</v>
      </c>
      <c r="E76" s="6">
        <f t="shared" ca="1" si="1"/>
        <v>36.70466269841269</v>
      </c>
    </row>
    <row r="77" spans="4:5" x14ac:dyDescent="0.25">
      <c r="D77" s="2">
        <v>81.5</v>
      </c>
      <c r="E77" s="6">
        <f t="shared" ca="1" si="1"/>
        <v>36.330753968253958</v>
      </c>
    </row>
    <row r="78" spans="4:5" x14ac:dyDescent="0.25">
      <c r="D78" s="2">
        <v>81.25</v>
      </c>
      <c r="E78" s="6">
        <f t="shared" ca="1" si="1"/>
        <v>35.956845238095227</v>
      </c>
    </row>
    <row r="79" spans="4:5" x14ac:dyDescent="0.25">
      <c r="D79" s="2">
        <v>81</v>
      </c>
      <c r="E79" s="6">
        <f t="shared" ca="1" si="1"/>
        <v>35.582936507936495</v>
      </c>
    </row>
    <row r="80" spans="4:5" x14ac:dyDescent="0.25">
      <c r="D80" s="2">
        <v>80.75</v>
      </c>
      <c r="E80" s="6">
        <f t="shared" ca="1" si="1"/>
        <v>35.209027777777763</v>
      </c>
    </row>
    <row r="81" spans="4:5" x14ac:dyDescent="0.25">
      <c r="D81" s="2">
        <v>80.5</v>
      </c>
      <c r="E81" s="6">
        <f t="shared" ca="1" si="1"/>
        <v>34.835119047619031</v>
      </c>
    </row>
    <row r="82" spans="4:5" x14ac:dyDescent="0.25">
      <c r="D82" s="2">
        <v>80.25</v>
      </c>
      <c r="E82" s="6">
        <f t="shared" ca="1" si="1"/>
        <v>34.461210317460299</v>
      </c>
    </row>
    <row r="83" spans="4:5" x14ac:dyDescent="0.25">
      <c r="D83" s="2">
        <v>80</v>
      </c>
      <c r="E83" s="6">
        <f t="shared" ca="1" si="1"/>
        <v>34.087301587301567</v>
      </c>
    </row>
    <row r="84" spans="4:5" x14ac:dyDescent="0.25">
      <c r="D84" s="2">
        <v>79.75</v>
      </c>
      <c r="E84" s="6">
        <f t="shared" ca="1" si="1"/>
        <v>33.71339285714285</v>
      </c>
    </row>
    <row r="85" spans="4:5" x14ac:dyDescent="0.25">
      <c r="D85" s="2">
        <v>79.5</v>
      </c>
      <c r="E85" s="6">
        <f t="shared" ca="1" si="1"/>
        <v>33.339484126984118</v>
      </c>
    </row>
    <row r="86" spans="4:5" x14ac:dyDescent="0.25">
      <c r="D86" s="2">
        <v>79.25</v>
      </c>
      <c r="E86" s="6">
        <f t="shared" ca="1" si="1"/>
        <v>32.965575396825386</v>
      </c>
    </row>
    <row r="87" spans="4:5" x14ac:dyDescent="0.25">
      <c r="D87" s="2">
        <v>79</v>
      </c>
      <c r="E87" s="6">
        <f t="shared" ca="1" si="1"/>
        <v>32.591666666666654</v>
      </c>
    </row>
    <row r="88" spans="4:5" x14ac:dyDescent="0.25">
      <c r="D88" s="2">
        <v>78.75</v>
      </c>
      <c r="E88" s="6">
        <f t="shared" ca="1" si="1"/>
        <v>32.217757936507923</v>
      </c>
    </row>
    <row r="89" spans="4:5" x14ac:dyDescent="0.25">
      <c r="D89" s="2">
        <v>78.5</v>
      </c>
      <c r="E89" s="6">
        <f t="shared" ca="1" si="1"/>
        <v>31.843849206349191</v>
      </c>
    </row>
    <row r="90" spans="4:5" x14ac:dyDescent="0.25">
      <c r="D90" s="2">
        <v>78.25</v>
      </c>
      <c r="E90" s="6">
        <f t="shared" ca="1" si="1"/>
        <v>31.477888418079104</v>
      </c>
    </row>
    <row r="91" spans="4:5" x14ac:dyDescent="0.25">
      <c r="D91" s="2">
        <v>78</v>
      </c>
      <c r="E91" s="6">
        <f t="shared" ca="1" si="1"/>
        <v>31.202843691148786</v>
      </c>
    </row>
    <row r="92" spans="4:5" x14ac:dyDescent="0.25">
      <c r="D92" s="2">
        <v>77.75</v>
      </c>
      <c r="E92" s="6">
        <f t="shared" ca="1" si="1"/>
        <v>30.927798964218468</v>
      </c>
    </row>
    <row r="93" spans="4:5" x14ac:dyDescent="0.25">
      <c r="D93" s="2">
        <v>77.5</v>
      </c>
      <c r="E93" s="6">
        <f t="shared" ca="1" si="1"/>
        <v>30.652754237288136</v>
      </c>
    </row>
    <row r="94" spans="4:5" x14ac:dyDescent="0.25">
      <c r="D94" s="2">
        <v>77.25</v>
      </c>
      <c r="E94" s="6">
        <f t="shared" ca="1" si="1"/>
        <v>30.377709510357818</v>
      </c>
    </row>
    <row r="95" spans="4:5" x14ac:dyDescent="0.25">
      <c r="D95" s="2">
        <v>77</v>
      </c>
      <c r="E95" s="6">
        <f t="shared" ca="1" si="1"/>
        <v>30.1026647834275</v>
      </c>
    </row>
    <row r="96" spans="4:5" x14ac:dyDescent="0.25">
      <c r="D96" s="2">
        <v>76.75</v>
      </c>
      <c r="E96" s="6">
        <f t="shared" ca="1" si="1"/>
        <v>29.827620056497182</v>
      </c>
    </row>
    <row r="97" spans="4:5" x14ac:dyDescent="0.25">
      <c r="D97" s="2">
        <v>76.5</v>
      </c>
      <c r="E97" s="6">
        <f t="shared" ca="1" si="1"/>
        <v>29.552575329566864</v>
      </c>
    </row>
    <row r="98" spans="4:5" x14ac:dyDescent="0.25">
      <c r="D98" s="2">
        <v>76.25</v>
      </c>
      <c r="E98" s="6">
        <f t="shared" ca="1" si="1"/>
        <v>29.277530602636546</v>
      </c>
    </row>
    <row r="99" spans="4:5" x14ac:dyDescent="0.25">
      <c r="D99" s="2">
        <v>76</v>
      </c>
      <c r="E99" s="6">
        <f t="shared" ca="1" si="1"/>
        <v>29.002485875706228</v>
      </c>
    </row>
    <row r="100" spans="4:5" x14ac:dyDescent="0.25">
      <c r="D100" s="2">
        <v>75.75</v>
      </c>
      <c r="E100" s="6">
        <f t="shared" ca="1" si="1"/>
        <v>28.727441148775895</v>
      </c>
    </row>
    <row r="101" spans="4:5" x14ac:dyDescent="0.25">
      <c r="D101" s="2">
        <v>75.5</v>
      </c>
      <c r="E101" s="6">
        <f t="shared" ca="1" si="1"/>
        <v>28.452396421845577</v>
      </c>
    </row>
    <row r="102" spans="4:5" x14ac:dyDescent="0.25">
      <c r="D102" s="2">
        <v>75.25</v>
      </c>
      <c r="E102" s="6">
        <f t="shared" ca="1" si="1"/>
        <v>28.177351694915259</v>
      </c>
    </row>
    <row r="103" spans="4:5" x14ac:dyDescent="0.25">
      <c r="D103" s="2">
        <v>75</v>
      </c>
      <c r="E103" s="6">
        <f t="shared" ca="1" si="1"/>
        <v>27.902306967984941</v>
      </c>
    </row>
    <row r="104" spans="4:5" x14ac:dyDescent="0.25">
      <c r="D104" s="2">
        <v>74.75</v>
      </c>
      <c r="E104" s="6">
        <f t="shared" ca="1" si="1"/>
        <v>27.627262241054623</v>
      </c>
    </row>
    <row r="105" spans="4:5" x14ac:dyDescent="0.25">
      <c r="D105" s="2">
        <v>74.5</v>
      </c>
      <c r="E105" s="6">
        <f t="shared" ca="1" si="1"/>
        <v>27.352217514124305</v>
      </c>
    </row>
    <row r="106" spans="4:5" x14ac:dyDescent="0.25">
      <c r="D106" s="2">
        <v>74.25</v>
      </c>
      <c r="E106" s="6">
        <f t="shared" ca="1" si="1"/>
        <v>27.077172787193973</v>
      </c>
    </row>
    <row r="107" spans="4:5" x14ac:dyDescent="0.25">
      <c r="D107" s="2">
        <v>74</v>
      </c>
      <c r="E107" s="6">
        <f t="shared" ca="1" si="1"/>
        <v>26.802128060263655</v>
      </c>
    </row>
    <row r="108" spans="4:5" x14ac:dyDescent="0.25">
      <c r="D108" s="2">
        <v>73.75</v>
      </c>
      <c r="E108" s="6">
        <f t="shared" ca="1" si="1"/>
        <v>26.527083333333337</v>
      </c>
    </row>
    <row r="109" spans="4:5" x14ac:dyDescent="0.25">
      <c r="D109" s="2">
        <v>73.5</v>
      </c>
      <c r="E109" s="6">
        <f t="shared" ca="1" si="1"/>
        <v>26.252038606403019</v>
      </c>
    </row>
    <row r="110" spans="4:5" x14ac:dyDescent="0.25">
      <c r="D110" s="2">
        <v>73.25</v>
      </c>
      <c r="E110" s="6">
        <f t="shared" ca="1" si="1"/>
        <v>25.976993879472701</v>
      </c>
    </row>
    <row r="111" spans="4:5" x14ac:dyDescent="0.25">
      <c r="D111" s="2">
        <v>73</v>
      </c>
      <c r="E111" s="6">
        <f t="shared" ca="1" si="1"/>
        <v>25.701949152542383</v>
      </c>
    </row>
    <row r="112" spans="4:5" x14ac:dyDescent="0.25">
      <c r="D112" s="2">
        <v>72.75</v>
      </c>
      <c r="E112" s="6">
        <f t="shared" ca="1" si="1"/>
        <v>25.426904425612051</v>
      </c>
    </row>
    <row r="113" spans="4:5" x14ac:dyDescent="0.25">
      <c r="D113" s="2">
        <v>72.5</v>
      </c>
      <c r="E113" s="6">
        <f t="shared" ca="1" si="1"/>
        <v>25.151859698681733</v>
      </c>
    </row>
    <row r="114" spans="4:5" x14ac:dyDescent="0.25">
      <c r="D114" s="2">
        <v>72.25</v>
      </c>
      <c r="E114" s="6">
        <f t="shared" ca="1" si="1"/>
        <v>24.876814971751415</v>
      </c>
    </row>
    <row r="115" spans="4:5" x14ac:dyDescent="0.25">
      <c r="D115" s="2">
        <v>72</v>
      </c>
      <c r="E115" s="6">
        <f t="shared" ca="1" si="1"/>
        <v>24.601770244821097</v>
      </c>
    </row>
    <row r="116" spans="4:5" x14ac:dyDescent="0.25">
      <c r="D116" s="2">
        <v>71.75</v>
      </c>
      <c r="E116" s="6">
        <f t="shared" ca="1" si="1"/>
        <v>24.326725517890779</v>
      </c>
    </row>
    <row r="117" spans="4:5" x14ac:dyDescent="0.25">
      <c r="D117" s="2">
        <v>71.5</v>
      </c>
      <c r="E117" s="6">
        <f t="shared" ca="1" si="1"/>
        <v>24.051680790960461</v>
      </c>
    </row>
    <row r="118" spans="4:5" x14ac:dyDescent="0.25">
      <c r="D118" s="2">
        <v>71.25</v>
      </c>
      <c r="E118" s="6">
        <f t="shared" ca="1" si="1"/>
        <v>23.776636064030143</v>
      </c>
    </row>
    <row r="119" spans="4:5" x14ac:dyDescent="0.25">
      <c r="D119" s="2">
        <v>71</v>
      </c>
      <c r="E119" s="6">
        <f t="shared" ca="1" si="1"/>
        <v>23.501591337099811</v>
      </c>
    </row>
    <row r="120" spans="4:5" x14ac:dyDescent="0.25">
      <c r="D120" s="2">
        <v>70.75</v>
      </c>
      <c r="E120" s="6">
        <f t="shared" ca="1" si="1"/>
        <v>23.226546610169493</v>
      </c>
    </row>
    <row r="121" spans="4:5" x14ac:dyDescent="0.25">
      <c r="D121" s="2">
        <v>70.5</v>
      </c>
      <c r="E121" s="6">
        <f t="shared" ca="1" si="1"/>
        <v>22.951501883239175</v>
      </c>
    </row>
    <row r="122" spans="4:5" x14ac:dyDescent="0.25">
      <c r="D122" s="2">
        <v>70.25</v>
      </c>
      <c r="E122" s="6">
        <f t="shared" ca="1" si="1"/>
        <v>22.676457156308857</v>
      </c>
    </row>
    <row r="123" spans="4:5" x14ac:dyDescent="0.25">
      <c r="D123" s="2">
        <v>70</v>
      </c>
      <c r="E123" s="6">
        <f t="shared" ca="1" si="1"/>
        <v>22.401412429378539</v>
      </c>
    </row>
    <row r="124" spans="4:5" x14ac:dyDescent="0.25">
      <c r="D124" s="2">
        <v>69.75</v>
      </c>
      <c r="E124" s="6">
        <f t="shared" ca="1" si="1"/>
        <v>22.126367702448221</v>
      </c>
    </row>
    <row r="125" spans="4:5" x14ac:dyDescent="0.25">
      <c r="D125" s="2">
        <v>69.5</v>
      </c>
      <c r="E125" s="6">
        <f t="shared" ca="1" si="1"/>
        <v>21.851322975517888</v>
      </c>
    </row>
    <row r="126" spans="4:5" x14ac:dyDescent="0.25">
      <c r="D126" s="2">
        <v>69.25</v>
      </c>
      <c r="E126" s="6">
        <f t="shared" ca="1" si="1"/>
        <v>21.57627824858757</v>
      </c>
    </row>
    <row r="127" spans="4:5" x14ac:dyDescent="0.25">
      <c r="D127" s="2">
        <v>69</v>
      </c>
      <c r="E127" s="6">
        <f t="shared" ca="1" si="1"/>
        <v>21.301233521657252</v>
      </c>
    </row>
    <row r="128" spans="4:5" x14ac:dyDescent="0.25">
      <c r="D128" s="2">
        <v>68.75</v>
      </c>
      <c r="E128" s="6">
        <f t="shared" ca="1" si="1"/>
        <v>21.026188794726934</v>
      </c>
    </row>
    <row r="129" spans="4:5" x14ac:dyDescent="0.25">
      <c r="D129" s="2">
        <v>68.5</v>
      </c>
      <c r="E129" s="6">
        <f t="shared" ca="1" si="1"/>
        <v>20.751144067796616</v>
      </c>
    </row>
    <row r="130" spans="4:5" x14ac:dyDescent="0.25">
      <c r="D130" s="2">
        <v>68.25</v>
      </c>
      <c r="E130" s="6">
        <f t="shared" ca="1" si="1"/>
        <v>20.476099340866298</v>
      </c>
    </row>
    <row r="131" spans="4:5" x14ac:dyDescent="0.25">
      <c r="D131" s="2">
        <v>68</v>
      </c>
      <c r="E131" s="6">
        <f t="shared" ca="1" si="1"/>
        <v>20.201054613935966</v>
      </c>
    </row>
    <row r="132" spans="4:5" x14ac:dyDescent="0.25">
      <c r="D132" s="2">
        <v>67.75</v>
      </c>
      <c r="E132" s="6">
        <f t="shared" ca="1" si="1"/>
        <v>19.926009887005648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19.65096516007533</v>
      </c>
    </row>
    <row r="134" spans="4:5" x14ac:dyDescent="0.25">
      <c r="D134" s="2">
        <v>67.25</v>
      </c>
      <c r="E134" s="6">
        <f t="shared" ca="1" si="2"/>
        <v>19.375920433145012</v>
      </c>
    </row>
    <row r="135" spans="4:5" x14ac:dyDescent="0.25">
      <c r="D135" s="2">
        <v>67</v>
      </c>
      <c r="E135" s="6">
        <f t="shared" ca="1" si="2"/>
        <v>19.100875706214694</v>
      </c>
    </row>
    <row r="136" spans="4:5" x14ac:dyDescent="0.25">
      <c r="D136" s="2">
        <v>66.75</v>
      </c>
      <c r="E136" s="6">
        <f t="shared" ca="1" si="2"/>
        <v>18.825830979284376</v>
      </c>
    </row>
    <row r="137" spans="4:5" x14ac:dyDescent="0.25">
      <c r="D137" s="2">
        <v>66.5</v>
      </c>
      <c r="E137" s="6">
        <f t="shared" ca="1" si="2"/>
        <v>18.550786252354058</v>
      </c>
    </row>
    <row r="138" spans="4:5" x14ac:dyDescent="0.25">
      <c r="D138" s="2">
        <v>66.25</v>
      </c>
      <c r="E138" s="6">
        <f t="shared" ca="1" si="2"/>
        <v>18.275741525423726</v>
      </c>
    </row>
    <row r="139" spans="4:5" x14ac:dyDescent="0.25">
      <c r="D139" s="2">
        <v>66</v>
      </c>
      <c r="E139" s="6">
        <f t="shared" ca="1" si="2"/>
        <v>18.000696798493408</v>
      </c>
    </row>
    <row r="140" spans="4:5" x14ac:dyDescent="0.25">
      <c r="D140" s="2">
        <v>65.75</v>
      </c>
      <c r="E140" s="6">
        <f t="shared" ca="1" si="2"/>
        <v>17.72565207156309</v>
      </c>
    </row>
    <row r="141" spans="4:5" x14ac:dyDescent="0.25">
      <c r="D141" s="2">
        <v>65.5</v>
      </c>
      <c r="E141" s="6">
        <f t="shared" ca="1" si="2"/>
        <v>17.450607344632772</v>
      </c>
    </row>
    <row r="142" spans="4:5" x14ac:dyDescent="0.25">
      <c r="D142" s="2">
        <v>65.25</v>
      </c>
      <c r="E142" s="6">
        <f t="shared" ca="1" si="2"/>
        <v>17.175562617702454</v>
      </c>
    </row>
    <row r="143" spans="4:5" x14ac:dyDescent="0.25">
      <c r="D143" s="2">
        <v>65</v>
      </c>
      <c r="E143" s="6">
        <f t="shared" ca="1" si="2"/>
        <v>16.900517890772136</v>
      </c>
    </row>
    <row r="144" spans="4:5" x14ac:dyDescent="0.25">
      <c r="D144" s="2">
        <v>64.75</v>
      </c>
      <c r="E144" s="6">
        <f t="shared" ca="1" si="2"/>
        <v>16.625473163841804</v>
      </c>
    </row>
    <row r="145" spans="4:5" x14ac:dyDescent="0.25">
      <c r="D145" s="2">
        <v>64.5</v>
      </c>
      <c r="E145" s="6">
        <f t="shared" ca="1" si="2"/>
        <v>16.350428436911486</v>
      </c>
    </row>
    <row r="146" spans="4:5" x14ac:dyDescent="0.25">
      <c r="D146" s="2">
        <v>64.25</v>
      </c>
      <c r="E146" s="6">
        <f t="shared" ca="1" si="2"/>
        <v>16.075383709981168</v>
      </c>
    </row>
    <row r="147" spans="4:5" x14ac:dyDescent="0.25">
      <c r="D147" s="2">
        <v>64</v>
      </c>
      <c r="E147" s="6">
        <f t="shared" ca="1" si="2"/>
        <v>15.913826771653543</v>
      </c>
    </row>
    <row r="148" spans="4:5" x14ac:dyDescent="0.25">
      <c r="D148" s="2">
        <v>63.75</v>
      </c>
      <c r="E148" s="6">
        <f t="shared" ca="1" si="2"/>
        <v>15.795118110236221</v>
      </c>
    </row>
    <row r="149" spans="4:5" x14ac:dyDescent="0.25">
      <c r="D149" s="2">
        <v>63.5</v>
      </c>
      <c r="E149" s="6">
        <f t="shared" ca="1" si="2"/>
        <v>15.676409448818898</v>
      </c>
    </row>
    <row r="150" spans="4:5" x14ac:dyDescent="0.25">
      <c r="D150" s="2">
        <v>63.25</v>
      </c>
      <c r="E150" s="6">
        <f t="shared" ca="1" si="2"/>
        <v>15.557700787401576</v>
      </c>
    </row>
    <row r="151" spans="4:5" x14ac:dyDescent="0.25">
      <c r="D151" s="2">
        <v>63</v>
      </c>
      <c r="E151" s="6">
        <f t="shared" ca="1" si="2"/>
        <v>15.438992125984253</v>
      </c>
    </row>
    <row r="152" spans="4:5" x14ac:dyDescent="0.25">
      <c r="D152" s="2">
        <v>62.75</v>
      </c>
      <c r="E152" s="6">
        <f t="shared" ca="1" si="2"/>
        <v>15.320283464566931</v>
      </c>
    </row>
    <row r="153" spans="4:5" x14ac:dyDescent="0.25">
      <c r="D153" s="2">
        <v>62.5</v>
      </c>
      <c r="E153" s="6">
        <f t="shared" ca="1" si="2"/>
        <v>15.201574803149605</v>
      </c>
    </row>
    <row r="154" spans="4:5" x14ac:dyDescent="0.25">
      <c r="D154" s="2">
        <v>62.25</v>
      </c>
      <c r="E154" s="6">
        <f t="shared" ca="1" si="2"/>
        <v>15.082866141732282</v>
      </c>
    </row>
    <row r="155" spans="4:5" x14ac:dyDescent="0.25">
      <c r="D155" s="2">
        <v>62</v>
      </c>
      <c r="E155" s="6">
        <f t="shared" ca="1" si="2"/>
        <v>14.96415748031496</v>
      </c>
    </row>
    <row r="156" spans="4:5" x14ac:dyDescent="0.25">
      <c r="D156" s="2">
        <v>61.75</v>
      </c>
      <c r="E156" s="6">
        <f t="shared" ca="1" si="2"/>
        <v>14.845448818897637</v>
      </c>
    </row>
    <row r="157" spans="4:5" x14ac:dyDescent="0.25">
      <c r="D157" s="2">
        <v>61.5</v>
      </c>
      <c r="E157" s="6">
        <f t="shared" ca="1" si="2"/>
        <v>14.726740157480315</v>
      </c>
    </row>
    <row r="158" spans="4:5" x14ac:dyDescent="0.25">
      <c r="D158" s="2">
        <v>61.25</v>
      </c>
      <c r="E158" s="6">
        <f t="shared" ca="1" si="2"/>
        <v>14.608031496062992</v>
      </c>
    </row>
    <row r="159" spans="4:5" x14ac:dyDescent="0.25">
      <c r="D159" s="2">
        <v>61</v>
      </c>
      <c r="E159" s="6">
        <f t="shared" ca="1" si="2"/>
        <v>14.48932283464567</v>
      </c>
    </row>
    <row r="160" spans="4:5" x14ac:dyDescent="0.25">
      <c r="D160" s="2">
        <v>60.75</v>
      </c>
      <c r="E160" s="6">
        <f t="shared" ca="1" si="2"/>
        <v>14.370614173228347</v>
      </c>
    </row>
    <row r="161" spans="4:5" x14ac:dyDescent="0.25">
      <c r="D161" s="2">
        <v>60.5</v>
      </c>
      <c r="E161" s="6">
        <f t="shared" ca="1" si="2"/>
        <v>14.251905511811024</v>
      </c>
    </row>
    <row r="162" spans="4:5" x14ac:dyDescent="0.25">
      <c r="D162" s="2">
        <v>60.25</v>
      </c>
      <c r="E162" s="6">
        <f t="shared" ca="1" si="2"/>
        <v>14.133196850393702</v>
      </c>
    </row>
    <row r="163" spans="4:5" x14ac:dyDescent="0.25">
      <c r="D163" s="2">
        <v>60</v>
      </c>
      <c r="E163" s="6">
        <f t="shared" ca="1" si="2"/>
        <v>14.014488188976376</v>
      </c>
    </row>
    <row r="164" spans="4:5" x14ac:dyDescent="0.25">
      <c r="D164" s="2">
        <v>59.75</v>
      </c>
      <c r="E164" s="6">
        <f t="shared" ca="1" si="2"/>
        <v>13.895779527559053</v>
      </c>
    </row>
    <row r="165" spans="4:5" x14ac:dyDescent="0.25">
      <c r="D165" s="2">
        <v>59.5</v>
      </c>
      <c r="E165" s="6">
        <f t="shared" ca="1" si="2"/>
        <v>13.777070866141731</v>
      </c>
    </row>
    <row r="166" spans="4:5" x14ac:dyDescent="0.25">
      <c r="D166" s="2">
        <v>59.25</v>
      </c>
      <c r="E166" s="6">
        <f t="shared" ca="1" si="2"/>
        <v>13.658362204724408</v>
      </c>
    </row>
    <row r="167" spans="4:5" x14ac:dyDescent="0.25">
      <c r="D167" s="2">
        <v>59</v>
      </c>
      <c r="E167" s="6">
        <f t="shared" ca="1" si="2"/>
        <v>13.539653543307086</v>
      </c>
    </row>
    <row r="168" spans="4:5" x14ac:dyDescent="0.25">
      <c r="D168" s="2">
        <v>58.75</v>
      </c>
      <c r="E168" s="6">
        <f t="shared" ca="1" si="2"/>
        <v>13.420944881889763</v>
      </c>
    </row>
    <row r="169" spans="4:5" x14ac:dyDescent="0.25">
      <c r="D169" s="2">
        <v>58.5</v>
      </c>
      <c r="E169" s="6">
        <f t="shared" ca="1" si="2"/>
        <v>13.302236220472441</v>
      </c>
    </row>
    <row r="170" spans="4:5" x14ac:dyDescent="0.25">
      <c r="D170" s="2">
        <v>58.25</v>
      </c>
      <c r="E170" s="6">
        <f t="shared" ca="1" si="2"/>
        <v>13.183527559055118</v>
      </c>
    </row>
    <row r="171" spans="4:5" x14ac:dyDescent="0.25">
      <c r="D171" s="2">
        <v>58</v>
      </c>
      <c r="E171" s="6">
        <f t="shared" ca="1" si="2"/>
        <v>13.064818897637796</v>
      </c>
    </row>
    <row r="172" spans="4:5" x14ac:dyDescent="0.25">
      <c r="D172" s="2">
        <v>57.75</v>
      </c>
      <c r="E172" s="6">
        <f t="shared" ca="1" si="2"/>
        <v>12.946110236220473</v>
      </c>
    </row>
    <row r="173" spans="4:5" x14ac:dyDescent="0.25">
      <c r="D173" s="2">
        <v>57.5</v>
      </c>
      <c r="E173" s="6">
        <f t="shared" ca="1" si="2"/>
        <v>12.827401574803147</v>
      </c>
    </row>
    <row r="174" spans="4:5" x14ac:dyDescent="0.25">
      <c r="D174" s="2">
        <v>57.25</v>
      </c>
      <c r="E174" s="6">
        <f t="shared" ca="1" si="2"/>
        <v>12.708692913385825</v>
      </c>
    </row>
    <row r="175" spans="4:5" x14ac:dyDescent="0.25">
      <c r="D175" s="2">
        <v>57</v>
      </c>
      <c r="E175" s="6">
        <f t="shared" ca="1" si="2"/>
        <v>12.589984251968502</v>
      </c>
    </row>
    <row r="176" spans="4:5" x14ac:dyDescent="0.25">
      <c r="D176" s="2">
        <v>56.75</v>
      </c>
      <c r="E176" s="6">
        <f t="shared" ca="1" si="2"/>
        <v>12.47127559055118</v>
      </c>
    </row>
    <row r="177" spans="4:5" x14ac:dyDescent="0.25">
      <c r="D177" s="2">
        <v>56.5</v>
      </c>
      <c r="E177" s="6">
        <f t="shared" ca="1" si="2"/>
        <v>12.352566929133857</v>
      </c>
    </row>
    <row r="178" spans="4:5" x14ac:dyDescent="0.25">
      <c r="D178" s="2">
        <v>56.25</v>
      </c>
      <c r="E178" s="6">
        <f t="shared" ca="1" si="2"/>
        <v>12.233858267716535</v>
      </c>
    </row>
    <row r="179" spans="4:5" x14ac:dyDescent="0.25">
      <c r="D179" s="2">
        <v>56</v>
      </c>
      <c r="E179" s="6">
        <f t="shared" ca="1" si="2"/>
        <v>12.115149606299212</v>
      </c>
    </row>
    <row r="180" spans="4:5" x14ac:dyDescent="0.25">
      <c r="D180" s="2">
        <v>55.75</v>
      </c>
      <c r="E180" s="6">
        <f t="shared" ca="1" si="2"/>
        <v>11.99644094488189</v>
      </c>
    </row>
    <row r="181" spans="4:5" x14ac:dyDescent="0.25">
      <c r="D181" s="2">
        <v>55.5</v>
      </c>
      <c r="E181" s="6">
        <f t="shared" ca="1" si="2"/>
        <v>11.877732283464567</v>
      </c>
    </row>
    <row r="182" spans="4:5" x14ac:dyDescent="0.25">
      <c r="D182" s="2">
        <v>55.25</v>
      </c>
      <c r="E182" s="6">
        <f t="shared" ca="1" si="2"/>
        <v>11.759023622047245</v>
      </c>
    </row>
    <row r="183" spans="4:5" x14ac:dyDescent="0.25">
      <c r="D183" s="2">
        <v>55</v>
      </c>
      <c r="E183" s="6">
        <f t="shared" ca="1" si="2"/>
        <v>11.640314960629919</v>
      </c>
    </row>
    <row r="184" spans="4:5" x14ac:dyDescent="0.25">
      <c r="D184" s="2">
        <v>54.75</v>
      </c>
      <c r="E184" s="6">
        <f t="shared" ca="1" si="2"/>
        <v>11.521606299212596</v>
      </c>
    </row>
    <row r="185" spans="4:5" x14ac:dyDescent="0.25">
      <c r="D185" s="2">
        <v>54.5</v>
      </c>
      <c r="E185" s="6">
        <f t="shared" ca="1" si="2"/>
        <v>11.402897637795274</v>
      </c>
    </row>
    <row r="186" spans="4:5" x14ac:dyDescent="0.25">
      <c r="D186" s="2">
        <v>54.25</v>
      </c>
      <c r="E186" s="6">
        <f t="shared" ca="1" si="2"/>
        <v>11.284188976377951</v>
      </c>
    </row>
    <row r="187" spans="4:5" x14ac:dyDescent="0.25">
      <c r="D187" s="2">
        <v>54</v>
      </c>
      <c r="E187" s="6">
        <f t="shared" ca="1" si="2"/>
        <v>11.165480314960629</v>
      </c>
    </row>
    <row r="188" spans="4:5" x14ac:dyDescent="0.25">
      <c r="D188" s="2">
        <v>53.75</v>
      </c>
      <c r="E188" s="6">
        <f t="shared" ca="1" si="2"/>
        <v>11.046771653543306</v>
      </c>
    </row>
    <row r="189" spans="4:5" x14ac:dyDescent="0.25">
      <c r="D189" s="2">
        <v>53.5</v>
      </c>
      <c r="E189" s="6">
        <f t="shared" ca="1" si="2"/>
        <v>10.928062992125984</v>
      </c>
    </row>
    <row r="190" spans="4:5" x14ac:dyDescent="0.25">
      <c r="D190" s="2">
        <v>53.25</v>
      </c>
      <c r="E190" s="6">
        <f t="shared" ca="1" si="2"/>
        <v>10.809354330708661</v>
      </c>
    </row>
    <row r="191" spans="4:5" x14ac:dyDescent="0.25">
      <c r="D191" s="2">
        <v>53</v>
      </c>
      <c r="E191" s="6">
        <f t="shared" ca="1" si="2"/>
        <v>10.690645669291339</v>
      </c>
    </row>
    <row r="192" spans="4:5" x14ac:dyDescent="0.25">
      <c r="D192" s="2">
        <v>52.75</v>
      </c>
      <c r="E192" s="6">
        <f t="shared" ca="1" si="2"/>
        <v>10.571937007874016</v>
      </c>
    </row>
    <row r="193" spans="4:5" x14ac:dyDescent="0.25">
      <c r="D193" s="2">
        <v>52.5</v>
      </c>
      <c r="E193" s="6">
        <f t="shared" ca="1" si="2"/>
        <v>10.453228346456694</v>
      </c>
    </row>
    <row r="194" spans="4:5" x14ac:dyDescent="0.25">
      <c r="D194" s="2">
        <v>52.25</v>
      </c>
      <c r="E194" s="6">
        <f t="shared" ca="1" si="2"/>
        <v>10.334519685039368</v>
      </c>
    </row>
    <row r="195" spans="4:5" x14ac:dyDescent="0.25">
      <c r="D195" s="2">
        <v>52</v>
      </c>
      <c r="E195" s="6">
        <f t="shared" ca="1" si="2"/>
        <v>10.215811023622045</v>
      </c>
    </row>
    <row r="196" spans="4:5" x14ac:dyDescent="0.25">
      <c r="D196" s="2">
        <v>51.75</v>
      </c>
      <c r="E196" s="6">
        <f t="shared" ca="1" si="2"/>
        <v>10.097102362204723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9.9783937007874002</v>
      </c>
    </row>
    <row r="198" spans="4:5" x14ac:dyDescent="0.25">
      <c r="D198" s="2">
        <v>51.25</v>
      </c>
      <c r="E198" s="6">
        <f t="shared" ca="1" si="3"/>
        <v>9.8596850393700777</v>
      </c>
    </row>
    <row r="199" spans="4:5" x14ac:dyDescent="0.25">
      <c r="D199" s="2">
        <v>51</v>
      </c>
      <c r="E199" s="6">
        <f t="shared" ca="1" si="3"/>
        <v>9.7409763779527552</v>
      </c>
    </row>
    <row r="200" spans="4:5" x14ac:dyDescent="0.25">
      <c r="D200" s="2">
        <v>50.75</v>
      </c>
      <c r="E200" s="6">
        <f t="shared" ca="1" si="3"/>
        <v>9.6222677165354327</v>
      </c>
    </row>
    <row r="201" spans="4:5" x14ac:dyDescent="0.25">
      <c r="D201" s="2">
        <v>50.5</v>
      </c>
      <c r="E201" s="6">
        <f t="shared" ca="1" si="3"/>
        <v>9.5035590551181102</v>
      </c>
    </row>
    <row r="202" spans="4:5" x14ac:dyDescent="0.25">
      <c r="D202" s="2">
        <v>50.25</v>
      </c>
      <c r="E202" s="6">
        <f t="shared" ca="1" si="3"/>
        <v>9.3848503937007877</v>
      </c>
    </row>
    <row r="203" spans="4:5" x14ac:dyDescent="0.25">
      <c r="D203" s="2">
        <v>50</v>
      </c>
      <c r="E203" s="6">
        <f t="shared" ca="1" si="3"/>
        <v>9.2661417322834652</v>
      </c>
    </row>
    <row r="204" spans="4:5" x14ac:dyDescent="0.25">
      <c r="D204" s="2">
        <v>49.75</v>
      </c>
      <c r="E204" s="6">
        <f t="shared" ca="1" si="3"/>
        <v>9.1474330708661391</v>
      </c>
    </row>
    <row r="205" spans="4:5" x14ac:dyDescent="0.25">
      <c r="D205" s="2">
        <v>49.5</v>
      </c>
      <c r="E205" s="6">
        <f t="shared" ca="1" si="3"/>
        <v>9.0287244094488166</v>
      </c>
    </row>
    <row r="206" spans="4:5" x14ac:dyDescent="0.25">
      <c r="D206" s="2">
        <v>49.25</v>
      </c>
      <c r="E206" s="6">
        <f t="shared" ca="1" si="3"/>
        <v>8.9100157480314941</v>
      </c>
    </row>
    <row r="207" spans="4:5" x14ac:dyDescent="0.25">
      <c r="D207" s="2">
        <v>49</v>
      </c>
      <c r="E207" s="6">
        <f t="shared" ca="1" si="3"/>
        <v>8.7913070866141716</v>
      </c>
    </row>
    <row r="208" spans="4:5" x14ac:dyDescent="0.25">
      <c r="D208" s="2">
        <v>48.75</v>
      </c>
      <c r="E208" s="6">
        <f t="shared" ca="1" si="3"/>
        <v>8.6725984251968491</v>
      </c>
    </row>
    <row r="209" spans="4:5" x14ac:dyDescent="0.25">
      <c r="D209" s="2">
        <v>48.5</v>
      </c>
      <c r="E209" s="6">
        <f t="shared" ca="1" si="3"/>
        <v>8.5538897637795266</v>
      </c>
    </row>
    <row r="210" spans="4:5" x14ac:dyDescent="0.25">
      <c r="D210" s="2">
        <v>48.25</v>
      </c>
      <c r="E210" s="6">
        <f t="shared" ca="1" si="3"/>
        <v>8.4351811023622041</v>
      </c>
    </row>
    <row r="211" spans="4:5" x14ac:dyDescent="0.25">
      <c r="D211" s="2">
        <v>48</v>
      </c>
      <c r="E211" s="6">
        <f t="shared" ca="1" si="3"/>
        <v>8.3164724409448816</v>
      </c>
    </row>
    <row r="212" spans="4:5" x14ac:dyDescent="0.25">
      <c r="D212" s="2">
        <v>47.75</v>
      </c>
      <c r="E212" s="6">
        <f t="shared" ca="1" si="3"/>
        <v>8.1977637795275591</v>
      </c>
    </row>
    <row r="213" spans="4:5" x14ac:dyDescent="0.25">
      <c r="D213" s="2">
        <v>47.5</v>
      </c>
      <c r="E213" s="6">
        <f t="shared" ca="1" si="3"/>
        <v>8.0790551181102366</v>
      </c>
    </row>
    <row r="214" spans="4:5" x14ac:dyDescent="0.25">
      <c r="D214" s="2">
        <v>47.25</v>
      </c>
      <c r="E214" s="6">
        <f t="shared" ca="1" si="3"/>
        <v>7.9785884353741476</v>
      </c>
    </row>
    <row r="215" spans="4:5" x14ac:dyDescent="0.25">
      <c r="D215" s="2">
        <v>47</v>
      </c>
      <c r="E215" s="6">
        <f t="shared" ca="1" si="3"/>
        <v>7.9144897959183655</v>
      </c>
    </row>
    <row r="216" spans="4:5" x14ac:dyDescent="0.25">
      <c r="D216" s="2">
        <v>46.75</v>
      </c>
      <c r="E216" s="6">
        <f t="shared" ca="1" si="3"/>
        <v>7.8503911564625835</v>
      </c>
    </row>
    <row r="217" spans="4:5" x14ac:dyDescent="0.25">
      <c r="D217" s="2">
        <v>46.5</v>
      </c>
      <c r="E217" s="6">
        <f t="shared" ca="1" si="3"/>
        <v>7.7862925170068014</v>
      </c>
    </row>
    <row r="218" spans="4:5" x14ac:dyDescent="0.25">
      <c r="D218" s="2">
        <v>46.25</v>
      </c>
      <c r="E218" s="6">
        <f t="shared" ca="1" si="3"/>
        <v>7.7221938775510193</v>
      </c>
    </row>
    <row r="219" spans="4:5" x14ac:dyDescent="0.25">
      <c r="D219" s="2">
        <v>46</v>
      </c>
      <c r="E219" s="6">
        <f t="shared" ca="1" si="3"/>
        <v>7.6580952380952372</v>
      </c>
    </row>
    <row r="220" spans="4:5" x14ac:dyDescent="0.25">
      <c r="D220" s="2">
        <v>45.75</v>
      </c>
      <c r="E220" s="6">
        <f t="shared" ca="1" si="3"/>
        <v>7.5939965986394533</v>
      </c>
    </row>
    <row r="221" spans="4:5" x14ac:dyDescent="0.25">
      <c r="D221" s="2">
        <v>45.5</v>
      </c>
      <c r="E221" s="6">
        <f t="shared" ca="1" si="3"/>
        <v>7.5298979591836712</v>
      </c>
    </row>
    <row r="222" spans="4:5" x14ac:dyDescent="0.25">
      <c r="D222" s="2">
        <v>45.25</v>
      </c>
      <c r="E222" s="6">
        <f t="shared" ca="1" si="3"/>
        <v>7.4657993197278891</v>
      </c>
    </row>
    <row r="223" spans="4:5" x14ac:dyDescent="0.25">
      <c r="D223" s="2">
        <v>45</v>
      </c>
      <c r="E223" s="6">
        <f t="shared" ca="1" si="3"/>
        <v>7.401700680272107</v>
      </c>
    </row>
    <row r="224" spans="4:5" x14ac:dyDescent="0.25">
      <c r="D224" s="2">
        <v>44.75</v>
      </c>
      <c r="E224" s="6">
        <f t="shared" ca="1" si="3"/>
        <v>7.3376020408163249</v>
      </c>
    </row>
    <row r="225" spans="4:5" x14ac:dyDescent="0.25">
      <c r="D225" s="2">
        <v>44.5</v>
      </c>
      <c r="E225" s="6">
        <f t="shared" ca="1" si="3"/>
        <v>7.2735034013605429</v>
      </c>
    </row>
    <row r="226" spans="4:5" x14ac:dyDescent="0.25">
      <c r="D226" s="2">
        <v>44.25</v>
      </c>
      <c r="E226" s="6">
        <f t="shared" ca="1" si="3"/>
        <v>7.2094047619047608</v>
      </c>
    </row>
    <row r="227" spans="4:5" x14ac:dyDescent="0.25">
      <c r="D227" s="2">
        <v>44</v>
      </c>
      <c r="E227" s="6">
        <f t="shared" ca="1" si="3"/>
        <v>7.1453061224489787</v>
      </c>
    </row>
    <row r="228" spans="4:5" x14ac:dyDescent="0.25">
      <c r="D228" s="2">
        <v>43.75</v>
      </c>
      <c r="E228" s="6">
        <f t="shared" ca="1" si="3"/>
        <v>7.0812074829931966</v>
      </c>
    </row>
    <row r="229" spans="4:5" x14ac:dyDescent="0.25">
      <c r="D229" s="2">
        <v>43.5</v>
      </c>
      <c r="E229" s="6">
        <f t="shared" ca="1" si="3"/>
        <v>7.0171088435374127</v>
      </c>
    </row>
    <row r="230" spans="4:5" x14ac:dyDescent="0.25">
      <c r="D230" s="2">
        <v>43.25</v>
      </c>
      <c r="E230" s="6">
        <f t="shared" ca="1" si="3"/>
        <v>6.9530102040816306</v>
      </c>
    </row>
    <row r="231" spans="4:5" x14ac:dyDescent="0.25">
      <c r="D231" s="2">
        <v>43</v>
      </c>
      <c r="E231" s="6">
        <f t="shared" ca="1" si="3"/>
        <v>6.8889115646258485</v>
      </c>
    </row>
    <row r="232" spans="4:5" x14ac:dyDescent="0.25">
      <c r="D232" s="2">
        <v>42.75</v>
      </c>
      <c r="E232" s="6">
        <f t="shared" ca="1" si="3"/>
        <v>6.8248129251700664</v>
      </c>
    </row>
    <row r="233" spans="4:5" x14ac:dyDescent="0.25">
      <c r="D233" s="2">
        <v>42.5</v>
      </c>
      <c r="E233" s="6">
        <f t="shared" ca="1" si="3"/>
        <v>6.7607142857142843</v>
      </c>
    </row>
    <row r="234" spans="4:5" x14ac:dyDescent="0.25">
      <c r="D234" s="2">
        <v>42.25</v>
      </c>
      <c r="E234" s="6">
        <f t="shared" ca="1" si="3"/>
        <v>6.6966156462585023</v>
      </c>
    </row>
    <row r="235" spans="4:5" x14ac:dyDescent="0.25">
      <c r="D235" s="2">
        <v>42</v>
      </c>
      <c r="E235" s="6">
        <f t="shared" ca="1" si="3"/>
        <v>6.6325170068027202</v>
      </c>
    </row>
    <row r="236" spans="4:5" x14ac:dyDescent="0.25">
      <c r="D236" s="2">
        <v>41.75</v>
      </c>
      <c r="E236" s="6">
        <f t="shared" ca="1" si="3"/>
        <v>6.5684183673469381</v>
      </c>
    </row>
    <row r="237" spans="4:5" x14ac:dyDescent="0.25">
      <c r="D237" s="2">
        <v>41.5</v>
      </c>
      <c r="E237" s="6">
        <f t="shared" ca="1" si="3"/>
        <v>6.5043197278911542</v>
      </c>
    </row>
    <row r="238" spans="4:5" x14ac:dyDescent="0.25">
      <c r="D238" s="2">
        <v>41.25</v>
      </c>
      <c r="E238" s="6">
        <f t="shared" ca="1" si="3"/>
        <v>6.4402210884353721</v>
      </c>
    </row>
    <row r="239" spans="4:5" x14ac:dyDescent="0.25">
      <c r="D239" s="2">
        <v>41</v>
      </c>
      <c r="E239" s="6">
        <f t="shared" ca="1" si="3"/>
        <v>6.37612244897959</v>
      </c>
    </row>
    <row r="240" spans="4:5" x14ac:dyDescent="0.25">
      <c r="D240" s="2">
        <v>40.75</v>
      </c>
      <c r="E240" s="6">
        <f t="shared" ca="1" si="3"/>
        <v>6.3120238095238079</v>
      </c>
    </row>
    <row r="241" spans="4:5" x14ac:dyDescent="0.25">
      <c r="D241" s="2">
        <v>40.5</v>
      </c>
      <c r="E241" s="6">
        <f t="shared" ca="1" si="3"/>
        <v>6.2479251700680258</v>
      </c>
    </row>
    <row r="242" spans="4:5" x14ac:dyDescent="0.25">
      <c r="D242" s="2">
        <v>40.25</v>
      </c>
      <c r="E242" s="6">
        <f t="shared" ca="1" si="3"/>
        <v>6.1838265306122437</v>
      </c>
    </row>
    <row r="243" spans="4:5" x14ac:dyDescent="0.25">
      <c r="D243" s="2">
        <v>40</v>
      </c>
      <c r="E243" s="6">
        <f t="shared" ca="1" si="3"/>
        <v>6.1197278911564617</v>
      </c>
    </row>
    <row r="244" spans="4:5" x14ac:dyDescent="0.25">
      <c r="D244" s="2">
        <v>39.75</v>
      </c>
      <c r="E244" s="6">
        <f t="shared" ca="1" si="3"/>
        <v>6.0556292517006796</v>
      </c>
    </row>
    <row r="245" spans="4:5" x14ac:dyDescent="0.25">
      <c r="D245" s="2">
        <v>39.5</v>
      </c>
      <c r="E245" s="6">
        <f t="shared" ca="1" si="3"/>
        <v>5.9915306122448975</v>
      </c>
    </row>
    <row r="246" spans="4:5" x14ac:dyDescent="0.25">
      <c r="D246" s="2">
        <v>39.25</v>
      </c>
      <c r="E246" s="6">
        <f t="shared" ca="1" si="3"/>
        <v>5.9274319727891136</v>
      </c>
    </row>
    <row r="247" spans="4:5" x14ac:dyDescent="0.25">
      <c r="D247" s="2">
        <v>39</v>
      </c>
      <c r="E247" s="6">
        <f t="shared" ca="1" si="3"/>
        <v>5.8633333333333315</v>
      </c>
    </row>
    <row r="248" spans="4:5" x14ac:dyDescent="0.25">
      <c r="D248" s="2">
        <v>38.75</v>
      </c>
      <c r="E248" s="6">
        <f t="shared" ca="1" si="3"/>
        <v>5.7992346938775494</v>
      </c>
    </row>
    <row r="249" spans="4:5" x14ac:dyDescent="0.25">
      <c r="D249" s="2">
        <v>38.5</v>
      </c>
      <c r="E249" s="6">
        <f t="shared" ca="1" si="3"/>
        <v>5.7351360544217673</v>
      </c>
    </row>
    <row r="250" spans="4:5" x14ac:dyDescent="0.25">
      <c r="D250" s="2">
        <v>38.25</v>
      </c>
      <c r="E250" s="6">
        <f t="shared" ca="1" si="3"/>
        <v>5.6710374149659852</v>
      </c>
    </row>
    <row r="251" spans="4:5" x14ac:dyDescent="0.25">
      <c r="D251" s="2">
        <v>38</v>
      </c>
      <c r="E251" s="6">
        <f t="shared" ca="1" si="3"/>
        <v>5.6069387755102031</v>
      </c>
    </row>
    <row r="252" spans="4:5" x14ac:dyDescent="0.25">
      <c r="D252" s="2">
        <v>37.75</v>
      </c>
      <c r="E252" s="6">
        <f t="shared" ca="1" si="3"/>
        <v>5.5428401360544211</v>
      </c>
    </row>
    <row r="253" spans="4:5" x14ac:dyDescent="0.25">
      <c r="D253" s="2">
        <v>37.5</v>
      </c>
      <c r="E253" s="6">
        <f t="shared" ca="1" si="3"/>
        <v>5.478741496598639</v>
      </c>
    </row>
    <row r="254" spans="4:5" x14ac:dyDescent="0.25">
      <c r="D254" s="2">
        <v>37.25</v>
      </c>
      <c r="E254" s="6">
        <f t="shared" ca="1" si="3"/>
        <v>5.4146428571428551</v>
      </c>
    </row>
    <row r="255" spans="4:5" x14ac:dyDescent="0.25">
      <c r="D255" s="2">
        <v>37</v>
      </c>
      <c r="E255" s="6">
        <f t="shared" ca="1" si="3"/>
        <v>5.350544217687073</v>
      </c>
    </row>
    <row r="256" spans="4:5" x14ac:dyDescent="0.25">
      <c r="D256" s="2">
        <v>36.75</v>
      </c>
      <c r="E256" s="6">
        <f t="shared" ca="1" si="3"/>
        <v>5.2864455782312909</v>
      </c>
    </row>
    <row r="257" spans="4:5" x14ac:dyDescent="0.25">
      <c r="D257" s="2">
        <v>36.5</v>
      </c>
      <c r="E257" s="6">
        <f t="shared" ca="1" si="3"/>
        <v>5.2223469387755088</v>
      </c>
    </row>
    <row r="258" spans="4:5" x14ac:dyDescent="0.25">
      <c r="D258" s="2">
        <v>36.25</v>
      </c>
      <c r="E258" s="6">
        <f t="shared" ca="1" si="3"/>
        <v>5.1582482993197267</v>
      </c>
    </row>
    <row r="259" spans="4:5" x14ac:dyDescent="0.25">
      <c r="D259" s="2">
        <v>36</v>
      </c>
      <c r="E259" s="6">
        <f t="shared" ca="1" si="3"/>
        <v>5.0941496598639446</v>
      </c>
    </row>
    <row r="260" spans="4:5" x14ac:dyDescent="0.25">
      <c r="D260" s="2">
        <v>35.75</v>
      </c>
      <c r="E260" s="6">
        <f t="shared" ca="1" si="3"/>
        <v>5.0300510204081625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4.9659523809523805</v>
      </c>
    </row>
    <row r="262" spans="4:5" x14ac:dyDescent="0.25">
      <c r="D262" s="2">
        <v>35.25</v>
      </c>
      <c r="E262" s="6">
        <f t="shared" ca="1" si="4"/>
        <v>4.9018537414965984</v>
      </c>
    </row>
    <row r="263" spans="4:5" x14ac:dyDescent="0.25">
      <c r="D263" s="2">
        <v>35</v>
      </c>
      <c r="E263" s="6">
        <f t="shared" ca="1" si="4"/>
        <v>4.8377551020408145</v>
      </c>
    </row>
    <row r="264" spans="4:5" x14ac:dyDescent="0.25">
      <c r="D264" s="2">
        <v>34.75</v>
      </c>
      <c r="E264" s="6">
        <f t="shared" ca="1" si="4"/>
        <v>4.7736564625850324</v>
      </c>
    </row>
    <row r="265" spans="4:5" x14ac:dyDescent="0.25">
      <c r="D265" s="2">
        <v>34.5</v>
      </c>
      <c r="E265" s="6">
        <f t="shared" ca="1" si="4"/>
        <v>4.7095578231292503</v>
      </c>
    </row>
    <row r="266" spans="4:5" x14ac:dyDescent="0.25">
      <c r="D266" s="2">
        <v>34.25</v>
      </c>
      <c r="E266" s="6">
        <f t="shared" ca="1" si="4"/>
        <v>4.6454591836734682</v>
      </c>
    </row>
    <row r="267" spans="4:5" x14ac:dyDescent="0.25">
      <c r="D267" s="2">
        <v>34</v>
      </c>
      <c r="E267" s="6">
        <f t="shared" ca="1" si="4"/>
        <v>4.5813605442176861</v>
      </c>
    </row>
    <row r="268" spans="4:5" x14ac:dyDescent="0.25">
      <c r="D268" s="2">
        <v>33.75</v>
      </c>
      <c r="E268" s="6">
        <f t="shared" ca="1" si="4"/>
        <v>4.517261904761904</v>
      </c>
    </row>
    <row r="269" spans="4:5" x14ac:dyDescent="0.25">
      <c r="D269" s="2">
        <v>33.5</v>
      </c>
      <c r="E269" s="6">
        <f t="shared" ca="1" si="4"/>
        <v>4.4531632653061219</v>
      </c>
    </row>
    <row r="270" spans="4:5" x14ac:dyDescent="0.25">
      <c r="D270" s="2">
        <v>33.25</v>
      </c>
      <c r="E270" s="6">
        <f t="shared" ca="1" si="4"/>
        <v>4.3890646258503399</v>
      </c>
    </row>
    <row r="271" spans="4:5" x14ac:dyDescent="0.25">
      <c r="D271" s="2">
        <v>33</v>
      </c>
      <c r="E271" s="6">
        <f t="shared" ca="1" si="4"/>
        <v>4.324965986394556</v>
      </c>
    </row>
    <row r="272" spans="4:5" x14ac:dyDescent="0.25">
      <c r="D272" s="2">
        <v>32.75</v>
      </c>
      <c r="E272" s="6">
        <f t="shared" ca="1" si="4"/>
        <v>4.2608673469387739</v>
      </c>
    </row>
    <row r="273" spans="4:5" x14ac:dyDescent="0.25">
      <c r="D273" s="2">
        <v>32.5</v>
      </c>
      <c r="E273" s="6">
        <f t="shared" ca="1" si="4"/>
        <v>4.1967687074829918</v>
      </c>
    </row>
    <row r="274" spans="4:5" x14ac:dyDescent="0.25">
      <c r="D274" s="2">
        <v>32.25</v>
      </c>
      <c r="E274" s="6">
        <f t="shared" ca="1" si="4"/>
        <v>4.1326700680272097</v>
      </c>
    </row>
    <row r="275" spans="4:5" x14ac:dyDescent="0.25">
      <c r="D275" s="2">
        <v>32</v>
      </c>
      <c r="E275" s="6">
        <f t="shared" ca="1" si="4"/>
        <v>4.0685714285714276</v>
      </c>
    </row>
    <row r="276" spans="4:5" x14ac:dyDescent="0.25">
      <c r="D276" s="2">
        <v>31.75</v>
      </c>
      <c r="E276" s="6">
        <f t="shared" ca="1" si="4"/>
        <v>4.0044727891156455</v>
      </c>
    </row>
    <row r="277" spans="4:5" x14ac:dyDescent="0.25">
      <c r="D277" s="2">
        <v>31.5</v>
      </c>
      <c r="E277" s="6">
        <f t="shared" ca="1" si="4"/>
        <v>3.9594212962962958</v>
      </c>
    </row>
    <row r="278" spans="4:5" x14ac:dyDescent="0.25">
      <c r="D278" s="2">
        <v>31.25</v>
      </c>
      <c r="E278" s="6">
        <f t="shared" ca="1" si="4"/>
        <v>3.9157986111111107</v>
      </c>
    </row>
    <row r="279" spans="4:5" x14ac:dyDescent="0.25">
      <c r="D279" s="2">
        <v>31</v>
      </c>
      <c r="E279" s="6">
        <f t="shared" ca="1" si="4"/>
        <v>3.8721759259259256</v>
      </c>
    </row>
    <row r="280" spans="4:5" x14ac:dyDescent="0.25">
      <c r="D280" s="2">
        <v>30.75</v>
      </c>
      <c r="E280" s="6">
        <f t="shared" ca="1" si="4"/>
        <v>3.8285532407407405</v>
      </c>
    </row>
    <row r="281" spans="4:5" x14ac:dyDescent="0.25">
      <c r="D281" s="2">
        <v>30.5</v>
      </c>
      <c r="E281" s="6">
        <f t="shared" ca="1" si="4"/>
        <v>3.7849305555555546</v>
      </c>
    </row>
    <row r="282" spans="4:5" x14ac:dyDescent="0.25">
      <c r="D282" s="2">
        <v>30.25</v>
      </c>
      <c r="E282" s="6">
        <f t="shared" ca="1" si="4"/>
        <v>3.7413078703703695</v>
      </c>
    </row>
    <row r="283" spans="4:5" x14ac:dyDescent="0.25">
      <c r="D283" s="2">
        <v>30</v>
      </c>
      <c r="E283" s="6">
        <f t="shared" ca="1" si="4"/>
        <v>3.6976851851851844</v>
      </c>
    </row>
    <row r="284" spans="4:5" x14ac:dyDescent="0.25">
      <c r="D284" s="2">
        <v>29.75</v>
      </c>
      <c r="E284" s="6">
        <f t="shared" ca="1" si="4"/>
        <v>3.6540624999999993</v>
      </c>
    </row>
    <row r="285" spans="4:5" x14ac:dyDescent="0.25">
      <c r="D285" s="2">
        <v>29.5</v>
      </c>
      <c r="E285" s="6">
        <f t="shared" ca="1" si="4"/>
        <v>3.6104398148148142</v>
      </c>
    </row>
    <row r="286" spans="4:5" x14ac:dyDescent="0.25">
      <c r="D286" s="2">
        <v>29.25</v>
      </c>
      <c r="E286" s="6">
        <f t="shared" ca="1" si="4"/>
        <v>3.5668171296296292</v>
      </c>
    </row>
    <row r="287" spans="4:5" x14ac:dyDescent="0.25">
      <c r="D287" s="2">
        <v>29</v>
      </c>
      <c r="E287" s="6">
        <f t="shared" ca="1" si="4"/>
        <v>3.5231944444444441</v>
      </c>
    </row>
    <row r="288" spans="4:5" x14ac:dyDescent="0.25">
      <c r="D288" s="2">
        <v>28.75</v>
      </c>
      <c r="E288" s="6">
        <f t="shared" ca="1" si="4"/>
        <v>3.479571759259259</v>
      </c>
    </row>
    <row r="289" spans="4:5" x14ac:dyDescent="0.25">
      <c r="D289" s="2">
        <v>28.5</v>
      </c>
      <c r="E289" s="6">
        <f t="shared" ca="1" si="4"/>
        <v>3.4359490740740739</v>
      </c>
    </row>
    <row r="290" spans="4:5" x14ac:dyDescent="0.25">
      <c r="D290" s="2">
        <v>28.25</v>
      </c>
      <c r="E290" s="6">
        <f t="shared" ca="1" si="4"/>
        <v>3.3923263888888888</v>
      </c>
    </row>
    <row r="291" spans="4:5" x14ac:dyDescent="0.25">
      <c r="D291" s="2">
        <v>28</v>
      </c>
      <c r="E291" s="6">
        <f t="shared" ca="1" si="4"/>
        <v>3.3487037037037028</v>
      </c>
    </row>
    <row r="292" spans="4:5" x14ac:dyDescent="0.25">
      <c r="D292" s="2">
        <v>27.75</v>
      </c>
      <c r="E292" s="6">
        <f t="shared" ca="1" si="4"/>
        <v>3.3050810185185178</v>
      </c>
    </row>
    <row r="293" spans="4:5" x14ac:dyDescent="0.25">
      <c r="D293" s="2">
        <v>27.5</v>
      </c>
      <c r="E293" s="6">
        <f t="shared" ca="1" si="4"/>
        <v>3.2614583333333327</v>
      </c>
    </row>
    <row r="294" spans="4:5" x14ac:dyDescent="0.25">
      <c r="D294" s="2">
        <v>27.25</v>
      </c>
      <c r="E294" s="6">
        <f t="shared" ca="1" si="4"/>
        <v>3.2178356481481476</v>
      </c>
    </row>
    <row r="295" spans="4:5" x14ac:dyDescent="0.25">
      <c r="D295" s="2">
        <v>27</v>
      </c>
      <c r="E295" s="6">
        <f t="shared" ca="1" si="4"/>
        <v>3.1742129629629625</v>
      </c>
    </row>
    <row r="296" spans="4:5" x14ac:dyDescent="0.25">
      <c r="D296" s="2">
        <v>26.75</v>
      </c>
      <c r="E296" s="6">
        <f t="shared" ca="1" si="4"/>
        <v>3.1305902777777774</v>
      </c>
    </row>
    <row r="297" spans="4:5" x14ac:dyDescent="0.25">
      <c r="D297" s="2">
        <v>26.5</v>
      </c>
      <c r="E297" s="6">
        <f t="shared" ca="1" si="4"/>
        <v>3.0869675925925923</v>
      </c>
    </row>
    <row r="298" spans="4:5" x14ac:dyDescent="0.25">
      <c r="D298" s="2">
        <v>26.25</v>
      </c>
      <c r="E298" s="6">
        <f t="shared" ca="1" si="4"/>
        <v>3.0433449074074073</v>
      </c>
    </row>
    <row r="299" spans="4:5" x14ac:dyDescent="0.25">
      <c r="D299" s="2">
        <v>26</v>
      </c>
      <c r="E299" s="6">
        <f t="shared" ca="1" si="4"/>
        <v>2.9997222222222222</v>
      </c>
    </row>
    <row r="300" spans="4:5" x14ac:dyDescent="0.25">
      <c r="D300" s="2">
        <v>25.75</v>
      </c>
      <c r="E300" s="6">
        <f t="shared" ca="1" si="4"/>
        <v>2.9560995370370371</v>
      </c>
    </row>
    <row r="301" spans="4:5" x14ac:dyDescent="0.25">
      <c r="D301" s="2">
        <v>25.5</v>
      </c>
      <c r="E301" s="6">
        <f t="shared" ca="1" si="4"/>
        <v>2.912476851851852</v>
      </c>
    </row>
    <row r="302" spans="4:5" x14ac:dyDescent="0.25">
      <c r="D302" s="2">
        <v>25.25</v>
      </c>
      <c r="E302" s="6">
        <f t="shared" ca="1" si="4"/>
        <v>2.868854166666666</v>
      </c>
    </row>
    <row r="303" spans="4:5" x14ac:dyDescent="0.25">
      <c r="D303" s="2">
        <v>25</v>
      </c>
      <c r="E303" s="6">
        <f t="shared" ca="1" si="4"/>
        <v>2.825231481481481</v>
      </c>
    </row>
    <row r="304" spans="4:5" x14ac:dyDescent="0.25">
      <c r="D304" s="2">
        <v>24.75</v>
      </c>
      <c r="E304" s="6">
        <f t="shared" ca="1" si="4"/>
        <v>2.7816087962962959</v>
      </c>
    </row>
    <row r="305" spans="4:5" x14ac:dyDescent="0.25">
      <c r="D305" s="2">
        <v>24.5</v>
      </c>
      <c r="E305" s="6">
        <f t="shared" ca="1" si="4"/>
        <v>2.7379861111111108</v>
      </c>
    </row>
    <row r="306" spans="4:5" x14ac:dyDescent="0.25">
      <c r="D306" s="2">
        <v>24.25</v>
      </c>
      <c r="E306" s="6">
        <f t="shared" ca="1" si="4"/>
        <v>2.6943634259259257</v>
      </c>
    </row>
    <row r="307" spans="4:5" x14ac:dyDescent="0.25">
      <c r="D307" s="2">
        <v>24</v>
      </c>
      <c r="E307" s="6">
        <f t="shared" ca="1" si="4"/>
        <v>2.6507407407407406</v>
      </c>
    </row>
    <row r="308" spans="4:5" x14ac:dyDescent="0.25">
      <c r="D308" s="2">
        <v>23.75</v>
      </c>
      <c r="E308" s="6">
        <f t="shared" ca="1" si="4"/>
        <v>2.6071180555555555</v>
      </c>
    </row>
    <row r="309" spans="4:5" x14ac:dyDescent="0.25">
      <c r="D309" s="2">
        <v>23.5</v>
      </c>
      <c r="E309" s="6">
        <f t="shared" ca="1" si="4"/>
        <v>2.5634953703703705</v>
      </c>
    </row>
    <row r="310" spans="4:5" x14ac:dyDescent="0.25">
      <c r="D310" s="2">
        <v>23.25</v>
      </c>
      <c r="E310" s="6">
        <f t="shared" ca="1" si="4"/>
        <v>2.5198726851851854</v>
      </c>
    </row>
    <row r="311" spans="4:5" x14ac:dyDescent="0.25">
      <c r="D311" s="2">
        <v>23</v>
      </c>
      <c r="E311" s="6">
        <f t="shared" ca="1" si="4"/>
        <v>2.4762500000000003</v>
      </c>
    </row>
    <row r="312" spans="4:5" x14ac:dyDescent="0.25">
      <c r="D312" s="2">
        <v>22.75</v>
      </c>
      <c r="E312" s="6">
        <f t="shared" ca="1" si="4"/>
        <v>2.4326273148148148</v>
      </c>
    </row>
    <row r="313" spans="4:5" x14ac:dyDescent="0.25">
      <c r="D313" s="2">
        <v>22.5</v>
      </c>
      <c r="E313" s="6">
        <f t="shared" ca="1" si="4"/>
        <v>2.3890046296296297</v>
      </c>
    </row>
    <row r="314" spans="4:5" x14ac:dyDescent="0.25">
      <c r="D314" s="2">
        <v>22.25</v>
      </c>
      <c r="E314" s="6">
        <f t="shared" ca="1" si="4"/>
        <v>2.3453819444444446</v>
      </c>
    </row>
    <row r="315" spans="4:5" x14ac:dyDescent="0.25">
      <c r="D315" s="2">
        <v>22</v>
      </c>
      <c r="E315" s="6">
        <f t="shared" ca="1" si="4"/>
        <v>2.3017592592592591</v>
      </c>
    </row>
    <row r="316" spans="4:5" x14ac:dyDescent="0.25">
      <c r="D316" s="2">
        <v>21.75</v>
      </c>
      <c r="E316" s="6">
        <f t="shared" ca="1" si="4"/>
        <v>2.258136574074074</v>
      </c>
    </row>
    <row r="317" spans="4:5" x14ac:dyDescent="0.25">
      <c r="D317" s="2">
        <v>21.5</v>
      </c>
      <c r="E317" s="6">
        <f t="shared" ca="1" si="4"/>
        <v>2.2145138888888889</v>
      </c>
    </row>
    <row r="318" spans="4:5" x14ac:dyDescent="0.25">
      <c r="D318" s="2">
        <v>21.25</v>
      </c>
      <c r="E318" s="6">
        <f t="shared" ca="1" si="4"/>
        <v>2.1708912037037038</v>
      </c>
    </row>
    <row r="319" spans="4:5" x14ac:dyDescent="0.25">
      <c r="D319" s="2">
        <v>21</v>
      </c>
      <c r="E319" s="6">
        <f t="shared" ca="1" si="4"/>
        <v>2.1272685185185187</v>
      </c>
    </row>
    <row r="320" spans="4:5" x14ac:dyDescent="0.25">
      <c r="D320" s="2">
        <v>20.75</v>
      </c>
      <c r="E320" s="6">
        <f t="shared" ca="1" si="4"/>
        <v>2.0836458333333336</v>
      </c>
    </row>
    <row r="321" spans="4:5" x14ac:dyDescent="0.25">
      <c r="D321" s="2">
        <v>20.5</v>
      </c>
      <c r="E321" s="6">
        <f t="shared" ca="1" si="4"/>
        <v>2.0400231481481481</v>
      </c>
    </row>
    <row r="322" spans="4:5" x14ac:dyDescent="0.25">
      <c r="D322" s="2">
        <v>20.25</v>
      </c>
      <c r="E322" s="6">
        <f t="shared" ca="1" si="4"/>
        <v>1.9970324427480919</v>
      </c>
    </row>
    <row r="323" spans="4:5" x14ac:dyDescent="0.25">
      <c r="D323" s="2">
        <v>20</v>
      </c>
      <c r="E323" s="6">
        <f t="shared" ca="1" si="4"/>
        <v>1.9610687022900763</v>
      </c>
    </row>
    <row r="324" spans="4:5" x14ac:dyDescent="0.25">
      <c r="D324" s="2">
        <v>19.75</v>
      </c>
      <c r="E324" s="6">
        <f t="shared" ca="1" si="4"/>
        <v>1.9251049618320613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1.8891412213740457</v>
      </c>
    </row>
    <row r="326" spans="4:5" x14ac:dyDescent="0.25">
      <c r="D326" s="2">
        <v>19.25</v>
      </c>
      <c r="E326" s="6">
        <f t="shared" ca="1" si="5"/>
        <v>1.8531774809160306</v>
      </c>
    </row>
    <row r="327" spans="4:5" x14ac:dyDescent="0.25">
      <c r="D327" s="2">
        <v>19</v>
      </c>
      <c r="E327" s="6">
        <f t="shared" ca="1" si="5"/>
        <v>1.8172137404580155</v>
      </c>
    </row>
    <row r="328" spans="4:5" x14ac:dyDescent="0.25">
      <c r="D328" s="2">
        <v>18.75</v>
      </c>
      <c r="E328" s="6">
        <f t="shared" ca="1" si="5"/>
        <v>1.78125</v>
      </c>
    </row>
    <row r="329" spans="4:5" x14ac:dyDescent="0.25">
      <c r="D329" s="2">
        <v>18.5</v>
      </c>
      <c r="E329" s="6">
        <f t="shared" ca="1" si="5"/>
        <v>1.7452862595419849</v>
      </c>
    </row>
    <row r="330" spans="4:5" x14ac:dyDescent="0.25">
      <c r="D330" s="2">
        <v>18.25</v>
      </c>
      <c r="E330" s="6">
        <f t="shared" ca="1" si="5"/>
        <v>1.7093225190839698</v>
      </c>
    </row>
    <row r="331" spans="4:5" x14ac:dyDescent="0.25">
      <c r="D331" s="2">
        <v>18</v>
      </c>
      <c r="E331" s="6">
        <f t="shared" ca="1" si="5"/>
        <v>1.6733587786259543</v>
      </c>
    </row>
    <row r="332" spans="4:5" x14ac:dyDescent="0.25">
      <c r="D332" s="2">
        <v>17.75</v>
      </c>
      <c r="E332" s="6">
        <f t="shared" ca="1" si="5"/>
        <v>1.6373950381679392</v>
      </c>
    </row>
    <row r="333" spans="4:5" x14ac:dyDescent="0.25">
      <c r="D333" s="2">
        <v>17.5</v>
      </c>
      <c r="E333" s="6">
        <f t="shared" ca="1" si="5"/>
        <v>1.6014312977099237</v>
      </c>
    </row>
    <row r="334" spans="4:5" x14ac:dyDescent="0.25">
      <c r="D334" s="2">
        <v>17.25</v>
      </c>
      <c r="E334" s="6">
        <f t="shared" ca="1" si="5"/>
        <v>1.5654675572519086</v>
      </c>
    </row>
    <row r="335" spans="4:5" x14ac:dyDescent="0.25">
      <c r="D335" s="2">
        <v>17</v>
      </c>
      <c r="E335" s="6">
        <f t="shared" ca="1" si="5"/>
        <v>1.5295038167938935</v>
      </c>
    </row>
    <row r="336" spans="4:5" x14ac:dyDescent="0.25">
      <c r="D336" s="2">
        <v>16.75</v>
      </c>
      <c r="E336" s="6">
        <f t="shared" ca="1" si="5"/>
        <v>1.4935400763358779</v>
      </c>
    </row>
    <row r="337" spans="4:5" x14ac:dyDescent="0.25">
      <c r="D337" s="2">
        <v>16.5</v>
      </c>
      <c r="E337" s="6">
        <f t="shared" ca="1" si="5"/>
        <v>1.4575763358778628</v>
      </c>
    </row>
    <row r="338" spans="4:5" x14ac:dyDescent="0.25">
      <c r="D338" s="2">
        <v>16.25</v>
      </c>
      <c r="E338" s="6">
        <f t="shared" ca="1" si="5"/>
        <v>1.4216125954198473</v>
      </c>
    </row>
    <row r="339" spans="4:5" x14ac:dyDescent="0.25">
      <c r="D339" s="2">
        <v>16</v>
      </c>
      <c r="E339" s="6">
        <f t="shared" ca="1" si="5"/>
        <v>1.3856488549618322</v>
      </c>
    </row>
    <row r="340" spans="4:5" x14ac:dyDescent="0.25">
      <c r="D340" s="2">
        <v>15.75</v>
      </c>
      <c r="E340" s="6">
        <f t="shared" ca="1" si="5"/>
        <v>1.3496851145038171</v>
      </c>
    </row>
    <row r="341" spans="4:5" x14ac:dyDescent="0.25">
      <c r="D341" s="2">
        <v>15.5</v>
      </c>
      <c r="E341" s="6">
        <f t="shared" ca="1" si="5"/>
        <v>1.3137213740458016</v>
      </c>
    </row>
    <row r="342" spans="4:5" x14ac:dyDescent="0.25">
      <c r="D342" s="2">
        <v>15.25</v>
      </c>
      <c r="E342" s="6">
        <f t="shared" ca="1" si="5"/>
        <v>1.2777576335877865</v>
      </c>
    </row>
    <row r="343" spans="4:5" x14ac:dyDescent="0.25">
      <c r="D343" s="2">
        <v>15</v>
      </c>
      <c r="E343" s="6">
        <f t="shared" ca="1" si="5"/>
        <v>1.241793893129771</v>
      </c>
    </row>
    <row r="344" spans="4:5" x14ac:dyDescent="0.25">
      <c r="D344" s="2">
        <v>14.75</v>
      </c>
      <c r="E344" s="6">
        <f t="shared" ca="1" si="5"/>
        <v>1.2058301526717559</v>
      </c>
    </row>
    <row r="345" spans="4:5" x14ac:dyDescent="0.25">
      <c r="D345" s="2">
        <v>14.5</v>
      </c>
      <c r="E345" s="6">
        <f t="shared" ca="1" si="5"/>
        <v>1.1698664122137408</v>
      </c>
    </row>
    <row r="346" spans="4:5" x14ac:dyDescent="0.25">
      <c r="D346" s="2">
        <v>14.25</v>
      </c>
      <c r="E346" s="6">
        <f t="shared" ca="1" si="5"/>
        <v>1.1339026717557252</v>
      </c>
    </row>
    <row r="347" spans="4:5" x14ac:dyDescent="0.25">
      <c r="D347" s="2">
        <v>14</v>
      </c>
      <c r="E347" s="6">
        <f t="shared" ca="1" si="5"/>
        <v>1.0979389312977101</v>
      </c>
    </row>
    <row r="348" spans="4:5" x14ac:dyDescent="0.25">
      <c r="D348" s="2">
        <v>13.75</v>
      </c>
      <c r="E348" s="6">
        <f t="shared" ca="1" si="5"/>
        <v>1.0619751908396948</v>
      </c>
    </row>
    <row r="349" spans="4:5" x14ac:dyDescent="0.25">
      <c r="D349" s="2">
        <v>13.5</v>
      </c>
      <c r="E349" s="6">
        <f t="shared" ca="1" si="5"/>
        <v>1.0260114503816795</v>
      </c>
    </row>
    <row r="350" spans="4:5" x14ac:dyDescent="0.25">
      <c r="D350" s="2">
        <v>13.25</v>
      </c>
      <c r="E350" s="6">
        <f t="shared" ca="1" si="5"/>
        <v>0.99142269736842126</v>
      </c>
    </row>
    <row r="351" spans="4:5" x14ac:dyDescent="0.25">
      <c r="D351" s="2">
        <v>13</v>
      </c>
      <c r="E351" s="6">
        <f t="shared" ca="1" si="5"/>
        <v>0.9604276315789475</v>
      </c>
    </row>
    <row r="352" spans="4:5" x14ac:dyDescent="0.25">
      <c r="D352" s="2">
        <v>12.75</v>
      </c>
      <c r="E352" s="6">
        <f t="shared" ca="1" si="5"/>
        <v>0.92943256578947375</v>
      </c>
    </row>
    <row r="353" spans="4:5" x14ac:dyDescent="0.25">
      <c r="D353" s="2">
        <v>12.5</v>
      </c>
      <c r="E353" s="6">
        <f t="shared" ca="1" si="5"/>
        <v>0.89843750000000022</v>
      </c>
    </row>
    <row r="354" spans="4:5" x14ac:dyDescent="0.25">
      <c r="D354" s="2">
        <v>12.25</v>
      </c>
      <c r="E354" s="6">
        <f t="shared" ca="1" si="5"/>
        <v>0.86744243421052647</v>
      </c>
    </row>
    <row r="355" spans="4:5" x14ac:dyDescent="0.25">
      <c r="D355" s="2">
        <v>12</v>
      </c>
      <c r="E355" s="6">
        <f t="shared" ca="1" si="5"/>
        <v>0.83644736842105272</v>
      </c>
    </row>
    <row r="356" spans="4:5" x14ac:dyDescent="0.25">
      <c r="D356" s="2">
        <v>11.75</v>
      </c>
      <c r="E356" s="6">
        <f t="shared" ca="1" si="5"/>
        <v>0.80545230263157919</v>
      </c>
    </row>
    <row r="357" spans="4:5" x14ac:dyDescent="0.25">
      <c r="D357" s="2">
        <v>11.5</v>
      </c>
      <c r="E357" s="6">
        <f t="shared" ca="1" si="5"/>
        <v>0.77445723684210543</v>
      </c>
    </row>
    <row r="358" spans="4:5" x14ac:dyDescent="0.25">
      <c r="D358" s="2">
        <v>11.25</v>
      </c>
      <c r="E358" s="6">
        <f t="shared" ca="1" si="5"/>
        <v>0.74346217105263168</v>
      </c>
    </row>
    <row r="359" spans="4:5" x14ac:dyDescent="0.25">
      <c r="D359" s="2">
        <v>11</v>
      </c>
      <c r="E359" s="6">
        <f t="shared" ca="1" si="5"/>
        <v>0.71246710526315793</v>
      </c>
    </row>
    <row r="360" spans="4:5" x14ac:dyDescent="0.25">
      <c r="D360" s="2">
        <v>10.75</v>
      </c>
      <c r="E360" s="6">
        <f t="shared" ca="1" si="5"/>
        <v>0.6814720394736844</v>
      </c>
    </row>
    <row r="361" spans="4:5" x14ac:dyDescent="0.25">
      <c r="D361" s="2">
        <v>10.5</v>
      </c>
      <c r="E361" s="6">
        <f t="shared" ca="1" si="5"/>
        <v>0.65047697368421065</v>
      </c>
    </row>
    <row r="362" spans="4:5" x14ac:dyDescent="0.25">
      <c r="D362" s="2">
        <v>10.25</v>
      </c>
      <c r="E362" s="6">
        <f t="shared" ca="1" si="5"/>
        <v>0.61948190789473689</v>
      </c>
    </row>
    <row r="363" spans="4:5" x14ac:dyDescent="0.25">
      <c r="D363" s="2">
        <v>10</v>
      </c>
      <c r="E363" s="6">
        <f t="shared" ca="1" si="5"/>
        <v>0.58848684210526314</v>
      </c>
    </row>
    <row r="364" spans="4:5" x14ac:dyDescent="0.25">
      <c r="D364" s="2">
        <v>9.75</v>
      </c>
      <c r="E364" s="6">
        <f t="shared" ca="1" si="5"/>
        <v>0.55749177631578961</v>
      </c>
    </row>
    <row r="365" spans="4:5" x14ac:dyDescent="0.25">
      <c r="D365" s="2">
        <v>9.5</v>
      </c>
      <c r="E365" s="6">
        <f t="shared" ca="1" si="5"/>
        <v>0.52649671052631586</v>
      </c>
    </row>
    <row r="366" spans="4:5" x14ac:dyDescent="0.25">
      <c r="D366" s="2">
        <v>9.25</v>
      </c>
      <c r="E366" s="6">
        <f t="shared" ca="1" si="5"/>
        <v>0.49814198369565221</v>
      </c>
    </row>
    <row r="367" spans="4:5" x14ac:dyDescent="0.25">
      <c r="D367" s="2">
        <v>9</v>
      </c>
      <c r="E367" s="6">
        <f t="shared" ca="1" si="5"/>
        <v>0.4853396739130435</v>
      </c>
    </row>
    <row r="368" spans="4:5" x14ac:dyDescent="0.25">
      <c r="D368" s="2">
        <v>8.75</v>
      </c>
      <c r="E368" s="6">
        <f t="shared" ca="1" si="5"/>
        <v>0.47253736413043479</v>
      </c>
    </row>
    <row r="369" spans="4:5" x14ac:dyDescent="0.25">
      <c r="D369" s="2">
        <v>8.5</v>
      </c>
      <c r="E369" s="6">
        <f t="shared" ca="1" si="5"/>
        <v>0.45973505434782608</v>
      </c>
    </row>
    <row r="370" spans="4:5" x14ac:dyDescent="0.25">
      <c r="D370" s="2">
        <v>8.25</v>
      </c>
      <c r="E370" s="6">
        <f t="shared" ca="1" si="5"/>
        <v>0.44693274456521742</v>
      </c>
    </row>
    <row r="371" spans="4:5" x14ac:dyDescent="0.25">
      <c r="D371" s="2">
        <v>8</v>
      </c>
      <c r="E371" s="6">
        <f t="shared" ca="1" si="5"/>
        <v>0.43413043478260871</v>
      </c>
    </row>
    <row r="372" spans="4:5" x14ac:dyDescent="0.25">
      <c r="D372" s="2">
        <v>7.75</v>
      </c>
      <c r="E372" s="6">
        <f t="shared" ca="1" si="5"/>
        <v>0.421328125</v>
      </c>
    </row>
    <row r="373" spans="4:5" x14ac:dyDescent="0.25">
      <c r="D373" s="2">
        <v>7.5</v>
      </c>
      <c r="E373" s="6">
        <f t="shared" ca="1" si="5"/>
        <v>0.40852581521739134</v>
      </c>
    </row>
    <row r="374" spans="4:5" x14ac:dyDescent="0.25">
      <c r="D374" s="2">
        <v>7.25</v>
      </c>
      <c r="E374" s="6">
        <f t="shared" ca="1" si="5"/>
        <v>0.39572350543478263</v>
      </c>
    </row>
    <row r="375" spans="4:5" x14ac:dyDescent="0.25">
      <c r="D375" s="2">
        <v>7</v>
      </c>
      <c r="E375" s="6">
        <f t="shared" ca="1" si="5"/>
        <v>0.38292119565217392</v>
      </c>
    </row>
    <row r="376" spans="4:5" x14ac:dyDescent="0.25">
      <c r="D376" s="2">
        <v>6.75</v>
      </c>
      <c r="E376" s="6">
        <f t="shared" ca="1" si="5"/>
        <v>0.37011888586956521</v>
      </c>
    </row>
    <row r="377" spans="4:5" x14ac:dyDescent="0.25">
      <c r="D377" s="2">
        <v>6.5</v>
      </c>
      <c r="E377" s="6">
        <f t="shared" ca="1" si="5"/>
        <v>0.35731657608695655</v>
      </c>
    </row>
    <row r="378" spans="4:5" x14ac:dyDescent="0.25">
      <c r="D378" s="2">
        <v>6.25</v>
      </c>
      <c r="E378" s="6">
        <f t="shared" ca="1" si="5"/>
        <v>0.34451426630434784</v>
      </c>
    </row>
    <row r="379" spans="4:5" x14ac:dyDescent="0.25">
      <c r="D379" s="2">
        <v>6</v>
      </c>
      <c r="E379" s="6">
        <f t="shared" ca="1" si="5"/>
        <v>0.33171195652173913</v>
      </c>
    </row>
    <row r="380" spans="4:5" x14ac:dyDescent="0.25">
      <c r="D380" s="2">
        <v>5.75</v>
      </c>
      <c r="E380" s="6">
        <f t="shared" ca="1" si="5"/>
        <v>0.31890964673913047</v>
      </c>
    </row>
    <row r="381" spans="4:5" x14ac:dyDescent="0.25">
      <c r="D381" s="2">
        <v>5.5</v>
      </c>
      <c r="E381" s="6">
        <f t="shared" ca="1" si="5"/>
        <v>0.30610733695652176</v>
      </c>
    </row>
    <row r="382" spans="4:5" x14ac:dyDescent="0.25">
      <c r="D382" s="2">
        <v>5.25</v>
      </c>
      <c r="E382" s="6">
        <f t="shared" ca="1" si="5"/>
        <v>0.29330502717391305</v>
      </c>
    </row>
    <row r="383" spans="4:5" x14ac:dyDescent="0.25">
      <c r="D383" s="2">
        <v>5</v>
      </c>
      <c r="E383" s="6">
        <f t="shared" ca="1" si="5"/>
        <v>0.28050271739130433</v>
      </c>
    </row>
    <row r="384" spans="4:5" x14ac:dyDescent="0.25">
      <c r="D384" s="2">
        <v>4.75</v>
      </c>
      <c r="E384" s="6">
        <f t="shared" ca="1" si="5"/>
        <v>0.26770040760869562</v>
      </c>
    </row>
    <row r="385" spans="4:5" x14ac:dyDescent="0.25">
      <c r="D385" s="2">
        <v>4.5</v>
      </c>
      <c r="E385" s="6">
        <f t="shared" ca="1" si="5"/>
        <v>0.25489809782608697</v>
      </c>
    </row>
    <row r="386" spans="4:5" x14ac:dyDescent="0.25">
      <c r="D386" s="2">
        <v>4.25</v>
      </c>
      <c r="E386" s="6">
        <f t="shared" ca="1" si="5"/>
        <v>0.23975792253521128</v>
      </c>
    </row>
    <row r="387" spans="4:5" x14ac:dyDescent="0.25">
      <c r="D387" s="2">
        <v>4</v>
      </c>
      <c r="E387" s="6">
        <f t="shared" ca="1" si="5"/>
        <v>0.22316901408450707</v>
      </c>
    </row>
    <row r="388" spans="4:5" x14ac:dyDescent="0.25">
      <c r="D388" s="2">
        <v>3.75</v>
      </c>
      <c r="E388" s="6">
        <f t="shared" ca="1" si="5"/>
        <v>0.20658010563380283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0.18999119718309859</v>
      </c>
    </row>
    <row r="390" spans="4:5" x14ac:dyDescent="0.25">
      <c r="D390" s="2">
        <v>3.25</v>
      </c>
      <c r="E390" s="6">
        <f t="shared" ca="1" si="6"/>
        <v>0.17340228873239438</v>
      </c>
    </row>
    <row r="391" spans="4:5" x14ac:dyDescent="0.25">
      <c r="D391" s="2">
        <v>3</v>
      </c>
      <c r="E391" s="6">
        <f t="shared" ca="1" si="6"/>
        <v>0.15681338028169015</v>
      </c>
    </row>
    <row r="392" spans="4:5" x14ac:dyDescent="0.25">
      <c r="D392" s="2">
        <v>2.75</v>
      </c>
      <c r="E392" s="6">
        <f t="shared" ca="1" si="6"/>
        <v>0.14022447183098591</v>
      </c>
    </row>
    <row r="393" spans="4:5" x14ac:dyDescent="0.25">
      <c r="D393" s="2">
        <v>2.5</v>
      </c>
      <c r="E393" s="6">
        <f t="shared" ca="1" si="6"/>
        <v>0.12399895833333331</v>
      </c>
    </row>
    <row r="394" spans="4:5" x14ac:dyDescent="0.25">
      <c r="D394" s="2">
        <v>2.25</v>
      </c>
      <c r="E394" s="6">
        <f t="shared" ca="1" si="6"/>
        <v>0.11182822916666664</v>
      </c>
    </row>
    <row r="395" spans="4:5" x14ac:dyDescent="0.25">
      <c r="D395" s="2">
        <v>2</v>
      </c>
      <c r="E395" s="6">
        <f t="shared" ca="1" si="6"/>
        <v>9.9657499999999982E-2</v>
      </c>
    </row>
    <row r="396" spans="4:5" x14ac:dyDescent="0.25">
      <c r="D396" s="2">
        <v>1.75</v>
      </c>
      <c r="E396" s="6">
        <f t="shared" ca="1" si="6"/>
        <v>8.7486770833333324E-2</v>
      </c>
    </row>
    <row r="397" spans="4:5" x14ac:dyDescent="0.25">
      <c r="D397" s="2">
        <v>1.5</v>
      </c>
      <c r="E397" s="6">
        <f t="shared" ca="1" si="6"/>
        <v>7.5316041666666653E-2</v>
      </c>
    </row>
    <row r="398" spans="4:5" x14ac:dyDescent="0.25">
      <c r="D398" s="2">
        <v>1.25</v>
      </c>
      <c r="E398" s="6">
        <f t="shared" ca="1" si="6"/>
        <v>6.3145312499999995E-2</v>
      </c>
    </row>
    <row r="399" spans="4:5" x14ac:dyDescent="0.25">
      <c r="D399" s="2">
        <v>1</v>
      </c>
      <c r="E399" s="6">
        <f t="shared" ca="1" si="6"/>
        <v>5.6661276595744679E-2</v>
      </c>
    </row>
    <row r="400" spans="4:5" x14ac:dyDescent="0.25">
      <c r="D400" s="2">
        <v>0.75</v>
      </c>
      <c r="E400" s="6">
        <f t="shared" ca="1" si="6"/>
        <v>5.0245957446808508E-2</v>
      </c>
    </row>
    <row r="401" spans="4:5" x14ac:dyDescent="0.25">
      <c r="D401" s="2">
        <v>0.5</v>
      </c>
      <c r="E401" s="6">
        <f t="shared" ca="1" si="6"/>
        <v>4.3830638297872343E-2</v>
      </c>
    </row>
    <row r="402" spans="4:5" x14ac:dyDescent="0.25">
      <c r="D402" s="2">
        <v>0.25</v>
      </c>
      <c r="E402" s="6">
        <f t="shared" ca="1" si="6"/>
        <v>3.7415319148936171E-2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1</v>
      </c>
      <c r="C5" s="38">
        <f t="shared" si="1"/>
        <v>0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0</v>
      </c>
      <c r="G5" s="28">
        <f t="shared" si="4"/>
        <v>0</v>
      </c>
      <c r="H5" s="30"/>
      <c r="I5" s="30"/>
    </row>
    <row r="6" spans="1:9" x14ac:dyDescent="0.25">
      <c r="A6" s="37">
        <f>Statistik!B14</f>
        <v>31.5</v>
      </c>
      <c r="B6" s="250">
        <f>Statistik!F14</f>
        <v>0.7827009816927567</v>
      </c>
      <c r="C6" s="38">
        <f t="shared" si="1"/>
        <v>0.2172990183072433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-1.1902075503705045</v>
      </c>
      <c r="G6" s="28">
        <f t="shared" si="4"/>
        <v>1.5951609008246561</v>
      </c>
      <c r="I6" s="30"/>
    </row>
    <row r="7" spans="1:9" x14ac:dyDescent="0.25">
      <c r="A7" s="37">
        <f>Statistik!B15</f>
        <v>16</v>
      </c>
      <c r="B7" s="250">
        <f>Statistik!F15</f>
        <v>0.64181480498806054</v>
      </c>
      <c r="C7" s="38">
        <f t="shared" si="1"/>
        <v>0.14088617670469616</v>
      </c>
      <c r="D7" s="249">
        <f t="shared" si="0"/>
        <v>-4</v>
      </c>
      <c r="E7" s="248">
        <f t="shared" si="2"/>
        <v>-4.4886399617499588</v>
      </c>
      <c r="F7" s="29">
        <f t="shared" si="3"/>
        <v>-0.63238732281486532</v>
      </c>
      <c r="G7" s="28">
        <f t="shared" si="4"/>
        <v>0.41716682207179684</v>
      </c>
      <c r="I7" s="30"/>
    </row>
    <row r="8" spans="1:9" x14ac:dyDescent="0.25">
      <c r="A8" s="37">
        <f>Statistik!B16</f>
        <v>8</v>
      </c>
      <c r="B8" s="250">
        <f>Statistik!F16</f>
        <v>0.47333510214911123</v>
      </c>
      <c r="C8" s="38">
        <f t="shared" si="1"/>
        <v>0.16847970283894931</v>
      </c>
      <c r="D8" s="249">
        <f t="shared" si="0"/>
        <v>-3</v>
      </c>
      <c r="E8" s="248">
        <f t="shared" si="2"/>
        <v>-3.5</v>
      </c>
      <c r="F8" s="29">
        <f t="shared" si="3"/>
        <v>-0.58967895993632258</v>
      </c>
      <c r="G8" s="28">
        <f t="shared" si="4"/>
        <v>9.030545655751529E-2</v>
      </c>
      <c r="I8" s="30"/>
    </row>
    <row r="9" spans="1:9" x14ac:dyDescent="0.25">
      <c r="A9" s="37">
        <f>Statistik!B17</f>
        <v>4</v>
      </c>
      <c r="B9" s="250">
        <f>Statistik!F17</f>
        <v>0.31732555054391087</v>
      </c>
      <c r="C9" s="38">
        <f t="shared" si="1"/>
        <v>0.15600955160520036</v>
      </c>
      <c r="D9" s="249">
        <f t="shared" si="0"/>
        <v>-2</v>
      </c>
      <c r="E9" s="248">
        <f t="shared" si="2"/>
        <v>-2.5</v>
      </c>
      <c r="F9" s="29">
        <f t="shared" si="3"/>
        <v>-0.3900238790130009</v>
      </c>
      <c r="G9" s="28">
        <f t="shared" si="4"/>
        <v>1.1195066516578341E-2</v>
      </c>
      <c r="I9" s="30"/>
    </row>
    <row r="10" spans="1:9" x14ac:dyDescent="0.25">
      <c r="A10" s="37">
        <f>Statistik!B18</f>
        <v>2</v>
      </c>
      <c r="B10" s="250">
        <f>Statistik!F18</f>
        <v>0.2027062881400902</v>
      </c>
      <c r="C10" s="38">
        <f t="shared" si="1"/>
        <v>0.11461926240382067</v>
      </c>
      <c r="D10" s="249">
        <f t="shared" si="0"/>
        <v>-1</v>
      </c>
      <c r="E10" s="248">
        <f t="shared" si="2"/>
        <v>-1.5</v>
      </c>
      <c r="F10" s="29">
        <f t="shared" si="3"/>
        <v>-0.17192889360573099</v>
      </c>
      <c r="G10" s="28">
        <f t="shared" si="4"/>
        <v>0.18425226534206132</v>
      </c>
      <c r="I10" s="30"/>
    </row>
    <row r="11" spans="1:9" x14ac:dyDescent="0.25">
      <c r="A11" s="37">
        <f>Statistik!B19</f>
        <v>1</v>
      </c>
      <c r="B11" s="250">
        <f>Statistik!F19</f>
        <v>0.13319182807110638</v>
      </c>
      <c r="C11" s="38">
        <f t="shared" si="1"/>
        <v>6.9514460068983819E-2</v>
      </c>
      <c r="D11" s="249">
        <f t="shared" si="0"/>
        <v>0</v>
      </c>
      <c r="E11" s="248">
        <f t="shared" si="2"/>
        <v>-0.5</v>
      </c>
      <c r="F11" s="29">
        <f t="shared" si="3"/>
        <v>-3.4757230034491909E-2</v>
      </c>
      <c r="G11" s="28">
        <f t="shared" si="4"/>
        <v>0.35753181590225325</v>
      </c>
      <c r="I11" s="30"/>
    </row>
    <row r="12" spans="1:9" x14ac:dyDescent="0.25">
      <c r="A12" s="37">
        <f>Statistik!B20</f>
        <v>0.5</v>
      </c>
      <c r="B12" s="250">
        <f>Statistik!F20</f>
        <v>9.2862828336428754E-2</v>
      </c>
      <c r="C12" s="38">
        <f t="shared" si="1"/>
        <v>4.0328999734677629E-2</v>
      </c>
      <c r="D12" s="249">
        <f t="shared" si="0"/>
        <v>1</v>
      </c>
      <c r="E12" s="248">
        <f t="shared" si="2"/>
        <v>0.5</v>
      </c>
      <c r="F12" s="29">
        <f t="shared" si="3"/>
        <v>2.0164499867338814E-2</v>
      </c>
      <c r="G12" s="28">
        <f t="shared" si="4"/>
        <v>0.43067457516758884</v>
      </c>
      <c r="I12" s="30"/>
    </row>
    <row r="13" spans="1:9" x14ac:dyDescent="0.25">
      <c r="A13" s="37">
        <f>Statistik!B21</f>
        <v>0.25</v>
      </c>
      <c r="B13" s="250">
        <f>Statistik!F21</f>
        <v>4.4043512868134779E-2</v>
      </c>
      <c r="C13" s="38">
        <f t="shared" si="1"/>
        <v>4.8819315468293975E-2</v>
      </c>
      <c r="D13" s="249">
        <f t="shared" si="0"/>
        <v>2</v>
      </c>
      <c r="E13" s="248">
        <f t="shared" si="2"/>
        <v>1.5</v>
      </c>
      <c r="F13" s="29">
        <f t="shared" si="3"/>
        <v>7.3228973202440956E-2</v>
      </c>
      <c r="G13" s="28">
        <f t="shared" si="4"/>
        <v>0.88923339821772551</v>
      </c>
    </row>
    <row r="14" spans="1:9" x14ac:dyDescent="0.25">
      <c r="A14" s="37">
        <f>Statistik!B22</f>
        <v>0.125</v>
      </c>
      <c r="B14" s="250">
        <f>Statistik!F22</f>
        <v>2.5205624834173521E-2</v>
      </c>
      <c r="C14" s="38">
        <f t="shared" si="1"/>
        <v>1.8837888033961258E-2</v>
      </c>
      <c r="D14" s="249">
        <f t="shared" si="0"/>
        <v>3</v>
      </c>
      <c r="E14" s="248">
        <f t="shared" si="2"/>
        <v>2.5</v>
      </c>
      <c r="F14" s="29">
        <f t="shared" si="3"/>
        <v>4.7094720084903147E-2</v>
      </c>
      <c r="G14" s="28">
        <f t="shared" si="4"/>
        <v>0.52276162479296562</v>
      </c>
    </row>
    <row r="15" spans="1:9" x14ac:dyDescent="0.25">
      <c r="A15" s="37">
        <f>Statistik!B23</f>
        <v>6.3E-2</v>
      </c>
      <c r="B15" s="250">
        <f>Statistik!F23</f>
        <v>1.2470151233749005E-2</v>
      </c>
      <c r="C15" s="38">
        <f t="shared" si="1"/>
        <v>1.2735473600424516E-2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4.4500956399016217E-2</v>
      </c>
      <c r="G15" s="28">
        <f t="shared" si="4"/>
        <v>0.49941242494066562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1.2470151233749005E-2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5.6116256270304726E-2</v>
      </c>
      <c r="G16" s="28">
        <f t="shared" si="4"/>
        <v>0.6587074062080952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-2.7678784299509118</v>
      </c>
      <c r="G19" s="3"/>
    </row>
    <row r="20" spans="1:8" x14ac:dyDescent="0.25">
      <c r="G20" s="33">
        <f>SUM(G3:G18)</f>
        <v>5.6564017565419018</v>
      </c>
    </row>
    <row r="21" spans="1:8" ht="18" thickBot="1" x14ac:dyDescent="0.35">
      <c r="C21" s="41" t="s">
        <v>75</v>
      </c>
      <c r="F21" s="42"/>
      <c r="G21" s="40">
        <f>SQRT(G20)</f>
        <v>2.3783191031781041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0.70710678118654746</v>
      </c>
      <c r="S6" s="54" t="s">
        <v>85</v>
      </c>
      <c r="T6" s="55">
        <f>'Berechnung_Yu&amp;Stand'!J1092*100</f>
        <v>9.2862828336428755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0.12942731588384773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0</v>
      </c>
      <c r="G20" s="87">
        <f>Statistik!E13</f>
        <v>0.2172990183072433</v>
      </c>
      <c r="H20" s="87">
        <f>Statistik!E14</f>
        <v>0.14088617670469619</v>
      </c>
      <c r="I20" s="87">
        <f>Statistik!E15</f>
        <v>0.16847970283894934</v>
      </c>
      <c r="J20" s="87">
        <f>Statistik!E16</f>
        <v>0.15600955160520033</v>
      </c>
      <c r="K20" s="87">
        <f>Statistik!E17</f>
        <v>0.11461926240382064</v>
      </c>
      <c r="L20" s="87">
        <f>Statistik!E18</f>
        <v>6.9514460068983819E-2</v>
      </c>
      <c r="M20" s="87">
        <f>Statistik!E19</f>
        <v>4.0328999734677635E-2</v>
      </c>
      <c r="N20" s="87">
        <f>Statistik!E20</f>
        <v>4.8819315468293975E-2</v>
      </c>
      <c r="O20" s="87">
        <f>Statistik!E21</f>
        <v>1.8837888033961261E-2</v>
      </c>
      <c r="P20" s="87">
        <f>Statistik!E22</f>
        <v>1.2735473600424516E-2</v>
      </c>
      <c r="Q20" s="87">
        <f>Statistik!E23</f>
        <v>1.2470151233749005E-2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0</v>
      </c>
      <c r="G15" s="124">
        <f>'Eintrag_Yu&amp;Stand'!G20</f>
        <v>0.2172990183072433</v>
      </c>
      <c r="H15" s="124">
        <f>'Eintrag_Yu&amp;Stand'!H20</f>
        <v>0.14088617670469619</v>
      </c>
      <c r="I15" s="124">
        <f>'Eintrag_Yu&amp;Stand'!I20</f>
        <v>0.16847970283894934</v>
      </c>
      <c r="J15" s="124">
        <f>'Eintrag_Yu&amp;Stand'!J20</f>
        <v>0.15600955160520033</v>
      </c>
      <c r="K15" s="125">
        <f>'Eintrag_Yu&amp;Stand'!K20</f>
        <v>0.11461926240382064</v>
      </c>
      <c r="L15" s="124">
        <f>'Eintrag_Yu&amp;Stand'!L20</f>
        <v>6.9514460068983819E-2</v>
      </c>
      <c r="M15" s="124">
        <f>'Eintrag_Yu&amp;Stand'!M20</f>
        <v>4.0328999734677635E-2</v>
      </c>
      <c r="N15" s="124">
        <f>'Eintrag_Yu&amp;Stand'!N20</f>
        <v>4.8819315468293975E-2</v>
      </c>
      <c r="O15" s="124">
        <f>'Eintrag_Yu&amp;Stand'!O20</f>
        <v>1.8837888033961261E-2</v>
      </c>
      <c r="P15" s="124">
        <f>'Eintrag_Yu&amp;Stand'!P20</f>
        <v>1.2735473600424516E-2</v>
      </c>
      <c r="Q15" s="124">
        <f>'Eintrag_Yu&amp;Stand'!Q20</f>
        <v>1.2470151233749005E-2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0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0</v>
      </c>
      <c r="G295" s="178">
        <f t="shared" si="153"/>
        <v>-1.1829982545453189E-2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0</v>
      </c>
      <c r="G296" s="178">
        <f t="shared" si="156"/>
        <v>-3.5836651282806858E-2</v>
      </c>
      <c r="H296" s="178">
        <f t="shared" si="156"/>
        <v>-8.7715763926149819E-3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0</v>
      </c>
      <c r="G297" s="178">
        <f t="shared" si="156"/>
        <v>-4.2290088485456984E-2</v>
      </c>
      <c r="H297" s="178">
        <f t="shared" si="156"/>
        <v>-2.1515014386140615E-2</v>
      </c>
      <c r="I297" s="178">
        <f t="shared" si="156"/>
        <v>-1.0156796062492528E-2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0</v>
      </c>
      <c r="G298" s="179">
        <f t="shared" si="156"/>
        <v>-3.3274818548510506E-2</v>
      </c>
      <c r="H298" s="179">
        <f t="shared" si="156"/>
        <v>-2.0144460180110027E-2</v>
      </c>
      <c r="I298" s="179">
        <f t="shared" si="156"/>
        <v>-1.9086659891192202E-2</v>
      </c>
      <c r="J298" s="179">
        <f t="shared" si="156"/>
        <v>-6.9098203133807438E-3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0</v>
      </c>
      <c r="G299" s="179">
        <f t="shared" si="156"/>
        <v>-2.0585959899753734E-2</v>
      </c>
      <c r="H299" s="179">
        <f t="shared" si="156"/>
        <v>-1.3084100150663294E-2</v>
      </c>
      <c r="I299" s="179">
        <f t="shared" si="156"/>
        <v>-1.4649443871452891E-2</v>
      </c>
      <c r="J299" s="179">
        <f t="shared" si="156"/>
        <v>-1.0718921245980992E-2</v>
      </c>
      <c r="K299" s="179">
        <f t="shared" si="156"/>
        <v>-3.0788655137852974E-3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0</v>
      </c>
      <c r="G300" s="179">
        <f t="shared" si="160"/>
        <v>-1.2015142170957706E-2</v>
      </c>
      <c r="H300" s="179">
        <f t="shared" si="160"/>
        <v>-7.7432635005868413E-3</v>
      </c>
      <c r="I300" s="179">
        <f t="shared" si="160"/>
        <v>-9.0845038795172393E-3</v>
      </c>
      <c r="J300" s="179">
        <f t="shared" si="160"/>
        <v>-7.8698605244633853E-3</v>
      </c>
      <c r="K300" s="179">
        <f t="shared" si="160"/>
        <v>-4.5687752810412829E-3</v>
      </c>
      <c r="L300" s="179">
        <f t="shared" si="160"/>
        <v>-1.0833045326281601E-3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0</v>
      </c>
      <c r="G301" s="179">
        <f t="shared" si="160"/>
        <v>-1.4573394718203922E-2</v>
      </c>
      <c r="H301" s="179">
        <f t="shared" si="160"/>
        <v>-9.4300450699766353E-3</v>
      </c>
      <c r="I301" s="179">
        <f t="shared" si="160"/>
        <v>-1.1211841134689048E-2</v>
      </c>
      <c r="J301" s="179">
        <f t="shared" si="160"/>
        <v>-1.018307753556495E-2</v>
      </c>
      <c r="K301" s="179">
        <f t="shared" si="160"/>
        <v>-6.9991885222939667E-3</v>
      </c>
      <c r="L301" s="179">
        <f t="shared" si="160"/>
        <v>-3.3542202538443919E-3</v>
      </c>
      <c r="M301" s="179">
        <f t="shared" si="160"/>
        <v>-7.6079402291443312E-4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0</v>
      </c>
      <c r="G302" s="179">
        <f t="shared" si="160"/>
        <v>-5.6274798711355E-3</v>
      </c>
      <c r="H302" s="179">
        <f t="shared" si="160"/>
        <v>-3.6459597751168312E-3</v>
      </c>
      <c r="I302" s="179">
        <f t="shared" si="160"/>
        <v>-4.3517598498716958E-3</v>
      </c>
      <c r="J302" s="179">
        <f t="shared" si="160"/>
        <v>-4.0060933215593829E-3</v>
      </c>
      <c r="K302" s="179">
        <f t="shared" si="160"/>
        <v>-2.8868618213070108E-3</v>
      </c>
      <c r="L302" s="179">
        <f t="shared" si="160"/>
        <v>-1.637969314760874E-3</v>
      </c>
      <c r="M302" s="179">
        <f t="shared" si="160"/>
        <v>-7.5088667813409964E-4</v>
      </c>
      <c r="N302" s="179">
        <f t="shared" si="160"/>
        <v>-3.5537089228239959E-4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0</v>
      </c>
      <c r="G303" s="179">
        <f t="shared" si="160"/>
        <v>-3.8056047822412759E-3</v>
      </c>
      <c r="H303" s="179">
        <f t="shared" si="160"/>
        <v>-2.4666495890815258E-3</v>
      </c>
      <c r="I303" s="179">
        <f t="shared" si="160"/>
        <v>-2.9477111222362407E-3</v>
      </c>
      <c r="J303" s="179">
        <f t="shared" si="160"/>
        <v>-2.7242779195470498E-3</v>
      </c>
      <c r="K303" s="179">
        <f t="shared" si="160"/>
        <v>-1.9898043287308463E-3</v>
      </c>
      <c r="L303" s="179">
        <f t="shared" si="160"/>
        <v>-1.1836585245421549E-3</v>
      </c>
      <c r="M303" s="179">
        <f t="shared" si="160"/>
        <v>-6.4243759383374567E-4</v>
      </c>
      <c r="N303" s="179">
        <f t="shared" si="160"/>
        <v>-6.1451363429210226E-4</v>
      </c>
      <c r="O303" s="179">
        <f t="shared" si="160"/>
        <v>-9.2705450160625994E-5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0</v>
      </c>
      <c r="G304" s="179">
        <f t="shared" si="164"/>
        <v>-3.7267980626559134E-3</v>
      </c>
      <c r="H304" s="179">
        <f t="shared" si="164"/>
        <v>-2.4159613813045451E-3</v>
      </c>
      <c r="I304" s="179">
        <f t="shared" si="164"/>
        <v>-2.8883206144723074E-3</v>
      </c>
      <c r="J304" s="179">
        <f t="shared" si="164"/>
        <v>-2.67263486742757E-3</v>
      </c>
      <c r="K304" s="179">
        <f t="shared" si="164"/>
        <v>-1.9597408782053216E-3</v>
      </c>
      <c r="L304" s="179">
        <f t="shared" si="164"/>
        <v>-1.1815022426885349E-3</v>
      </c>
      <c r="M304" s="179">
        <f t="shared" si="164"/>
        <v>-6.7213513011545988E-4</v>
      </c>
      <c r="N304" s="179">
        <f t="shared" si="164"/>
        <v>-7.6045692579895785E-4</v>
      </c>
      <c r="O304" s="179">
        <f t="shared" si="164"/>
        <v>-2.310564306304861E-4</v>
      </c>
      <c r="P304" s="179">
        <f t="shared" si="164"/>
        <v>-6.0012557412652359E-5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0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0</v>
      </c>
      <c r="G422" s="179">
        <f t="shared" si="255"/>
        <v>-1.5440858265508461E-4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0</v>
      </c>
      <c r="G423" s="179">
        <f t="shared" si="258"/>
        <v>-7.7604762755359913E-4</v>
      </c>
      <c r="H423" s="179">
        <f t="shared" si="258"/>
        <v>3.943031789149097E-5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0</v>
      </c>
      <c r="G424" s="179">
        <f t="shared" si="258"/>
        <v>-1.4381266861760718E-3</v>
      </c>
      <c r="H424" s="179">
        <f t="shared" si="258"/>
        <v>1.4433100255633723E-4</v>
      </c>
      <c r="I424" s="179">
        <f t="shared" si="258"/>
        <v>-2.1634628157770245E-5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0</v>
      </c>
      <c r="G425" s="179">
        <f t="shared" si="258"/>
        <v>-2.0255651194686052E-3</v>
      </c>
      <c r="H425" s="179">
        <f t="shared" si="258"/>
        <v>-2.9358739128933215E-4</v>
      </c>
      <c r="I425" s="179">
        <f t="shared" si="258"/>
        <v>-4.6013802345005973E-4</v>
      </c>
      <c r="J425" s="179">
        <f t="shared" si="258"/>
        <v>-4.8852432930422271E-5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0</v>
      </c>
      <c r="G426" s="179">
        <f t="shared" si="258"/>
        <v>-1.842818577543608E-3</v>
      </c>
      <c r="H426" s="179">
        <f t="shared" si="258"/>
        <v>-5.5362499401229507E-4</v>
      </c>
      <c r="I426" s="179">
        <f t="shared" si="258"/>
        <v>-8.0643657480713809E-4</v>
      </c>
      <c r="J426" s="179">
        <f t="shared" si="258"/>
        <v>-4.1498350078802824E-4</v>
      </c>
      <c r="K426" s="179">
        <f t="shared" si="258"/>
        <v>-2.3721081487888179E-5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0</v>
      </c>
      <c r="G427" s="179">
        <f t="shared" si="262"/>
        <v>-1.2977097956187991E-3</v>
      </c>
      <c r="H427" s="179">
        <f t="shared" si="262"/>
        <v>-4.7164964564688788E-4</v>
      </c>
      <c r="I427" s="179">
        <f t="shared" si="262"/>
        <v>-6.9073757876689723E-4</v>
      </c>
      <c r="J427" s="179">
        <f t="shared" si="262"/>
        <v>-5.064000865531602E-4</v>
      </c>
      <c r="K427" s="179">
        <f t="shared" si="262"/>
        <v>-1.5192175848907752E-4</v>
      </c>
      <c r="L427" s="179">
        <f t="shared" si="262"/>
        <v>-5.4005512319919715E-6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0</v>
      </c>
      <c r="G428" s="179">
        <f t="shared" si="262"/>
        <v>-1.5028306893122539E-3</v>
      </c>
      <c r="H428" s="179">
        <f t="shared" si="262"/>
        <v>-5.2986603070747805E-4</v>
      </c>
      <c r="I428" s="179">
        <f t="shared" si="262"/>
        <v>-8.1288030027293063E-4</v>
      </c>
      <c r="J428" s="179">
        <f t="shared" si="262"/>
        <v>-6.476273096569533E-4</v>
      </c>
      <c r="K428" s="179">
        <f t="shared" si="262"/>
        <v>-2.5617669511222049E-4</v>
      </c>
      <c r="L428" s="179">
        <f t="shared" si="262"/>
        <v>-3.1070506256572043E-5</v>
      </c>
      <c r="M428" s="179">
        <f t="shared" si="262"/>
        <v>1.1033464834826064E-6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0</v>
      </c>
      <c r="G429" s="179">
        <f t="shared" si="262"/>
        <v>-6.8441192041861264E-4</v>
      </c>
      <c r="H429" s="179">
        <f t="shared" si="262"/>
        <v>-2.7236124243008701E-4</v>
      </c>
      <c r="I429" s="179">
        <f t="shared" si="262"/>
        <v>-3.9747512667185887E-4</v>
      </c>
      <c r="J429" s="179">
        <f t="shared" si="262"/>
        <v>-3.3295437547747843E-4</v>
      </c>
      <c r="K429" s="179">
        <f t="shared" si="262"/>
        <v>-1.6405819814757953E-4</v>
      </c>
      <c r="L429" s="179">
        <f t="shared" si="262"/>
        <v>-4.6172073171178993E-5</v>
      </c>
      <c r="M429" s="179">
        <f t="shared" si="262"/>
        <v>-7.2230657495923019E-6</v>
      </c>
      <c r="N429" s="179">
        <f t="shared" si="262"/>
        <v>-1.8199319154977286E-6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0</v>
      </c>
      <c r="G430" s="179">
        <f t="shared" si="262"/>
        <v>-4.7732876719070122E-4</v>
      </c>
      <c r="H430" s="179">
        <f t="shared" si="262"/>
        <v>-1.9371203606172654E-4</v>
      </c>
      <c r="I430" s="179">
        <f t="shared" si="262"/>
        <v>-2.8100632697621866E-4</v>
      </c>
      <c r="J430" s="179">
        <f t="shared" si="262"/>
        <v>-2.3823803684453929E-4</v>
      </c>
      <c r="K430" s="179">
        <f t="shared" si="262"/>
        <v>-1.2283290333703342E-4</v>
      </c>
      <c r="L430" s="179">
        <f t="shared" si="262"/>
        <v>-3.9875389843628991E-5</v>
      </c>
      <c r="M430" s="179">
        <f t="shared" si="262"/>
        <v>-9.8606270364217651E-6</v>
      </c>
      <c r="N430" s="179">
        <f t="shared" si="262"/>
        <v>-9.9250472129038091E-6</v>
      </c>
      <c r="O430" s="179">
        <f t="shared" si="262"/>
        <v>-9.6633553035277609E-8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0</v>
      </c>
      <c r="G431" s="179">
        <f t="shared" si="264"/>
        <v>-4.6817053945675727E-4</v>
      </c>
      <c r="H431" s="179">
        <f t="shared" si="264"/>
        <v>-1.9022739673872437E-4</v>
      </c>
      <c r="I431" s="179">
        <f t="shared" si="264"/>
        <v>-2.7613951407657841E-4</v>
      </c>
      <c r="J431" s="179">
        <f t="shared" si="264"/>
        <v>-2.3481247862741056E-4</v>
      </c>
      <c r="K431" s="179">
        <f t="shared" si="264"/>
        <v>-1.2218098537890843E-4</v>
      </c>
      <c r="L431" s="179">
        <f t="shared" si="264"/>
        <v>-4.0830749492509282E-5</v>
      </c>
      <c r="M431" s="179">
        <f t="shared" si="264"/>
        <v>-1.1105473350956374E-5</v>
      </c>
      <c r="N431" s="179">
        <f t="shared" si="264"/>
        <v>-1.5356271252528506E-5</v>
      </c>
      <c r="O431" s="179">
        <f t="shared" si="264"/>
        <v>-6.5557773291032349E-7</v>
      </c>
      <c r="P431" s="179">
        <f t="shared" si="264"/>
        <v>-2.6559589470725942E-9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1.6666666666666667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1.5710985441235812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1.4570953443140349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1.3799296417010847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1.326666337748168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1.3540737049921758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1.3583551698565119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1.3390125965735431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1.3405815510845438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1.3553593868040656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1.3649275121923719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1.3867240546211481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1.4599921897394608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1.572040973006344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0.11380776726301069</v>
      </c>
      <c r="G552" s="175">
        <f t="shared" si="358"/>
        <v>6.2043402292320381E-2</v>
      </c>
      <c r="H552" s="175">
        <f t="shared" si="358"/>
        <v>1.8237464478882002E-2</v>
      </c>
      <c r="I552" s="175">
        <f t="shared" si="358"/>
        <v>4.8113531470910208E-3</v>
      </c>
      <c r="J552" s="175">
        <f t="shared" si="358"/>
        <v>1.2366009510309025E-3</v>
      </c>
      <c r="K552" s="175">
        <f t="shared" si="358"/>
        <v>3.1074437809232942E-4</v>
      </c>
      <c r="L552" s="175">
        <f t="shared" si="358"/>
        <v>7.699888269709601E-5</v>
      </c>
      <c r="M552" s="175">
        <f t="shared" si="358"/>
        <v>1.926839453419131E-5</v>
      </c>
      <c r="N552" s="175">
        <f t="shared" si="358"/>
        <v>4.8527907170309485E-6</v>
      </c>
      <c r="O552" s="175">
        <f t="shared" si="358"/>
        <v>1.2189521094536091E-6</v>
      </c>
      <c r="P552" s="175">
        <f t="shared" si="358"/>
        <v>3.0800834429245352E-7</v>
      </c>
      <c r="Q552" s="175">
        <f t="shared" si="358"/>
        <v>8.103079117335755E-8</v>
      </c>
      <c r="R552" s="175">
        <f t="shared" si="358"/>
        <v>2.0653420406055542E-8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0.13145539906103282</v>
      </c>
      <c r="F553" s="179">
        <f t="shared" si="358"/>
        <v>0</v>
      </c>
      <c r="G553" s="179">
        <f t="shared" si="358"/>
        <v>9.4349076143547483E-2</v>
      </c>
      <c r="H553" s="179">
        <f t="shared" si="358"/>
        <v>5.7398497846815277E-2</v>
      </c>
      <c r="I553" s="179">
        <f t="shared" si="358"/>
        <v>1.8111725285949325E-2</v>
      </c>
      <c r="J553" s="179">
        <f t="shared" si="358"/>
        <v>4.8836297091109631E-3</v>
      </c>
      <c r="K553" s="179">
        <f t="shared" si="358"/>
        <v>1.239273481048041E-3</v>
      </c>
      <c r="L553" s="179">
        <f t="shared" si="358"/>
        <v>3.077612162959108E-4</v>
      </c>
      <c r="M553" s="179">
        <f t="shared" si="358"/>
        <v>7.7059194767887821E-5</v>
      </c>
      <c r="N553" s="179">
        <f t="shared" si="358"/>
        <v>1.9410297394850549E-5</v>
      </c>
      <c r="O553" s="179">
        <f t="shared" si="358"/>
        <v>4.875755548884466E-6</v>
      </c>
      <c r="P553" s="179">
        <f t="shared" si="358"/>
        <v>1.2320302069413512E-6</v>
      </c>
      <c r="Q553" s="179">
        <f t="shared" si="358"/>
        <v>3.2412298175287135E-7</v>
      </c>
      <c r="R553" s="179">
        <f t="shared" si="358"/>
        <v>8.261367208771397E-8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0.49797184125633392</v>
      </c>
      <c r="F554" s="179">
        <f t="shared" si="358"/>
        <v>0.11593287452316256</v>
      </c>
      <c r="G554" s="179">
        <f t="shared" si="358"/>
        <v>0</v>
      </c>
      <c r="H554" s="179">
        <f t="shared" si="358"/>
        <v>8.1117454717001283E-2</v>
      </c>
      <c r="I554" s="179">
        <f t="shared" si="358"/>
        <v>5.4317972581255834E-2</v>
      </c>
      <c r="J554" s="179">
        <f t="shared" si="358"/>
        <v>1.8190727233131775E-2</v>
      </c>
      <c r="K554" s="179">
        <f t="shared" si="358"/>
        <v>4.8187829835474195E-3</v>
      </c>
      <c r="L554" s="179">
        <f t="shared" si="358"/>
        <v>1.2078696374000402E-3</v>
      </c>
      <c r="M554" s="179">
        <f t="shared" si="358"/>
        <v>3.0313859336038323E-4</v>
      </c>
      <c r="N554" s="179">
        <f t="shared" si="358"/>
        <v>7.6400239865157413E-5</v>
      </c>
      <c r="O554" s="179">
        <f t="shared" si="358"/>
        <v>1.9193860540918838E-5</v>
      </c>
      <c r="P554" s="179">
        <f t="shared" si="358"/>
        <v>4.8501581405004422E-6</v>
      </c>
      <c r="Q554" s="179">
        <f t="shared" si="358"/>
        <v>1.2759915310864014E-6</v>
      </c>
      <c r="R554" s="179">
        <f t="shared" si="358"/>
        <v>3.2523004350032701E-7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0.75705401753069701</v>
      </c>
      <c r="F555" s="179">
        <f t="shared" si="358"/>
        <v>0.47817306667275888</v>
      </c>
      <c r="G555" s="179">
        <f t="shared" si="358"/>
        <v>0.10370218001966519</v>
      </c>
      <c r="H555" s="179">
        <f t="shared" si="358"/>
        <v>0</v>
      </c>
      <c r="I555" s="179">
        <f t="shared" si="358"/>
        <v>7.031962991352908E-2</v>
      </c>
      <c r="J555" s="179">
        <f t="shared" si="358"/>
        <v>5.6256832083410938E-2</v>
      </c>
      <c r="K555" s="179">
        <f t="shared" si="358"/>
        <v>1.8242982537839219E-2</v>
      </c>
      <c r="L555" s="179">
        <f t="shared" si="358"/>
        <v>4.7688089190656658E-3</v>
      </c>
      <c r="M555" s="179">
        <f t="shared" si="358"/>
        <v>1.208834886629525E-3</v>
      </c>
      <c r="N555" s="179">
        <f t="shared" si="358"/>
        <v>3.0538160368168534E-4</v>
      </c>
      <c r="O555" s="179">
        <f t="shared" si="358"/>
        <v>7.676218066934676E-5</v>
      </c>
      <c r="P555" s="179">
        <f t="shared" si="358"/>
        <v>1.9399842049476951E-5</v>
      </c>
      <c r="Q555" s="179">
        <f t="shared" si="358"/>
        <v>5.1039206359936441E-6</v>
      </c>
      <c r="R555" s="179">
        <f t="shared" si="358"/>
        <v>1.3009178061922476E-6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0.88301101930079284</v>
      </c>
      <c r="F556" s="179">
        <f t="shared" si="358"/>
        <v>0.74111241187905708</v>
      </c>
      <c r="G556" s="179">
        <f t="shared" si="358"/>
        <v>0.44581718585179048</v>
      </c>
      <c r="H556" s="179">
        <f t="shared" si="358"/>
        <v>8.6047631059744126E-2</v>
      </c>
      <c r="I556" s="179">
        <f t="shared" si="358"/>
        <v>0</v>
      </c>
      <c r="J556" s="179">
        <f t="shared" si="358"/>
        <v>7.6368421204292034E-2</v>
      </c>
      <c r="K556" s="179">
        <f t="shared" si="358"/>
        <v>5.5408701575029688E-2</v>
      </c>
      <c r="L556" s="179">
        <f t="shared" si="358"/>
        <v>1.7490229001111312E-2</v>
      </c>
      <c r="M556" s="179">
        <f t="shared" si="358"/>
        <v>4.6274513921559937E-3</v>
      </c>
      <c r="N556" s="179">
        <f t="shared" si="358"/>
        <v>1.1803026917415567E-3</v>
      </c>
      <c r="O556" s="179">
        <f t="shared" si="358"/>
        <v>2.9732850128663777E-4</v>
      </c>
      <c r="P556" s="179">
        <f t="shared" si="358"/>
        <v>7.5181498981441016E-5</v>
      </c>
      <c r="Q556" s="179">
        <f t="shared" si="358"/>
        <v>1.9781998255127986E-5</v>
      </c>
      <c r="R556" s="179">
        <f t="shared" si="358"/>
        <v>5.0422916747846338E-6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0.94372120872800658</v>
      </c>
      <c r="F557" s="179">
        <f t="shared" si="358"/>
        <v>0.87747057737360001</v>
      </c>
      <c r="G557" s="179">
        <f t="shared" si="358"/>
        <v>0.72644159787422424</v>
      </c>
      <c r="H557" s="179">
        <f t="shared" si="358"/>
        <v>0.42206798960571512</v>
      </c>
      <c r="I557" s="179">
        <f t="shared" si="358"/>
        <v>8.2773036193475882E-2</v>
      </c>
      <c r="J557" s="179">
        <f t="shared" si="358"/>
        <v>0</v>
      </c>
      <c r="K557" s="179">
        <f t="shared" si="358"/>
        <v>7.7160865397164713E-2</v>
      </c>
      <c r="L557" s="179">
        <f t="shared" si="358"/>
        <v>5.4114330356402361E-2</v>
      </c>
      <c r="M557" s="179">
        <f t="shared" si="358"/>
        <v>1.7509048073480495E-2</v>
      </c>
      <c r="N557" s="179">
        <f t="shared" si="358"/>
        <v>4.6643824670081976E-3</v>
      </c>
      <c r="O557" s="179">
        <f t="shared" si="358"/>
        <v>1.1859922623648821E-3</v>
      </c>
      <c r="P557" s="179">
        <f t="shared" si="358"/>
        <v>3.0053188270675354E-4</v>
      </c>
      <c r="Q557" s="179">
        <f t="shared" si="358"/>
        <v>7.9116941619858494E-5</v>
      </c>
      <c r="R557" s="179">
        <f t="shared" si="358"/>
        <v>2.0168594670716299E-5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0.97248103619432336</v>
      </c>
      <c r="F558" s="179">
        <f t="shared" si="358"/>
        <v>0.94115317795996722</v>
      </c>
      <c r="G558" s="179">
        <f t="shared" si="358"/>
        <v>0.87077629273343637</v>
      </c>
      <c r="H558" s="179">
        <f t="shared" si="358"/>
        <v>0.7121413774706391</v>
      </c>
      <c r="I558" s="179">
        <f t="shared" si="358"/>
        <v>0.41059504306832334</v>
      </c>
      <c r="J558" s="179">
        <f t="shared" si="358"/>
        <v>8.7490498746546796E-2</v>
      </c>
      <c r="K558" s="179">
        <f t="shared" si="358"/>
        <v>0</v>
      </c>
      <c r="L558" s="179">
        <f t="shared" si="358"/>
        <v>7.3561237221497766E-2</v>
      </c>
      <c r="M558" s="179">
        <f t="shared" si="358"/>
        <v>5.4221298952991645E-2</v>
      </c>
      <c r="N558" s="179">
        <f t="shared" si="358"/>
        <v>1.768448648168915E-2</v>
      </c>
      <c r="O558" s="179">
        <f t="shared" si="358"/>
        <v>4.6881869144706732E-3</v>
      </c>
      <c r="P558" s="179">
        <f t="shared" si="358"/>
        <v>1.1989363071380334E-3</v>
      </c>
      <c r="Q558" s="179">
        <f t="shared" si="358"/>
        <v>3.162884471311378E-4</v>
      </c>
      <c r="R558" s="179">
        <f t="shared" si="358"/>
        <v>8.0665164644042365E-5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0.98640346497352116</v>
      </c>
      <c r="F559" s="179">
        <f t="shared" si="358"/>
        <v>0.97126130365266095</v>
      </c>
      <c r="G559" s="179">
        <f t="shared" si="358"/>
        <v>0.938153286873185</v>
      </c>
      <c r="H559" s="179">
        <f t="shared" si="358"/>
        <v>0.86442726686070093</v>
      </c>
      <c r="I559" s="179">
        <f t="shared" si="358"/>
        <v>0.70514943728486301</v>
      </c>
      <c r="J559" s="179">
        <f t="shared" si="358"/>
        <v>0.42104413500329485</v>
      </c>
      <c r="K559" s="179">
        <f t="shared" si="358"/>
        <v>8.8210248324847015E-2</v>
      </c>
      <c r="L559" s="179">
        <f t="shared" si="358"/>
        <v>0</v>
      </c>
      <c r="M559" s="179">
        <f t="shared" si="358"/>
        <v>7.3855105782772518E-2</v>
      </c>
      <c r="N559" s="179">
        <f t="shared" si="358"/>
        <v>5.5211596058250975E-2</v>
      </c>
      <c r="O559" s="179">
        <f t="shared" si="358"/>
        <v>1.7796440141219359E-2</v>
      </c>
      <c r="P559" s="179">
        <f t="shared" si="358"/>
        <v>4.7421365164470458E-3</v>
      </c>
      <c r="Q559" s="179">
        <f t="shared" si="358"/>
        <v>1.2622061025784118E-3</v>
      </c>
      <c r="R559" s="179">
        <f t="shared" si="358"/>
        <v>3.2251126924467337E-4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0.99324341501904956</v>
      </c>
      <c r="F560" s="179">
        <f t="shared" si="358"/>
        <v>0.98581127638063215</v>
      </c>
      <c r="G560" s="179">
        <f t="shared" si="358"/>
        <v>0.96987013413908141</v>
      </c>
      <c r="H560" s="179">
        <f t="shared" si="358"/>
        <v>0.93539651944709334</v>
      </c>
      <c r="I560" s="179">
        <f t="shared" si="358"/>
        <v>0.8616193472230721</v>
      </c>
      <c r="J560" s="179">
        <f t="shared" si="358"/>
        <v>0.71150551439703846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0.42259737916498669</v>
      </c>
      <c r="L560" s="179">
        <f t="shared" si="358"/>
        <v>8.4922255691002146E-2</v>
      </c>
      <c r="M560" s="179">
        <f t="shared" si="358"/>
        <v>0</v>
      </c>
      <c r="N560" s="179">
        <f t="shared" si="358"/>
        <v>7.6606640576185464E-2</v>
      </c>
      <c r="O560" s="179">
        <f t="shared" si="358"/>
        <v>5.5837024668372849E-2</v>
      </c>
      <c r="P560" s="179">
        <f t="shared" si="358"/>
        <v>1.8047204578400439E-2</v>
      </c>
      <c r="Q560" s="179">
        <f t="shared" si="358"/>
        <v>4.9992671171785056E-3</v>
      </c>
      <c r="R560" s="179">
        <f t="shared" si="358"/>
        <v>1.2875925098402138E-3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0.99663224411216045</v>
      </c>
      <c r="F561" s="179">
        <f t="shared" si="358"/>
        <v>0.99295193231655543</v>
      </c>
      <c r="G561" s="179">
        <f t="shared" si="358"/>
        <v>0.98514542197727761</v>
      </c>
      <c r="H561" s="179">
        <f t="shared" si="358"/>
        <v>0.96862152684193581</v>
      </c>
      <c r="I561" s="179">
        <f t="shared" si="358"/>
        <v>0.93432326694876355</v>
      </c>
      <c r="J561" s="179">
        <f t="shared" si="358"/>
        <v>0.8643455049667591</v>
      </c>
      <c r="K561" s="179">
        <f t="shared" si="358"/>
        <v>0.71244411239995542</v>
      </c>
      <c r="L561" s="179">
        <f t="shared" si="358"/>
        <v>0.41541492188903423</v>
      </c>
      <c r="M561" s="179">
        <f t="shared" si="358"/>
        <v>8.5192495806797594E-2</v>
      </c>
      <c r="N561" s="179">
        <f t="shared" si="358"/>
        <v>0</v>
      </c>
      <c r="O561" s="179">
        <f t="shared" si="358"/>
        <v>7.8372603936711249E-2</v>
      </c>
      <c r="P561" s="179">
        <f t="shared" si="358"/>
        <v>5.7219622397782686E-2</v>
      </c>
      <c r="Q561" s="179">
        <f t="shared" si="358"/>
        <v>1.9140144665576283E-2</v>
      </c>
      <c r="R561" s="179">
        <f t="shared" si="358"/>
        <v>5.1091890781924058E-3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0.99831877055799489</v>
      </c>
      <c r="F562" s="179">
        <f t="shared" si="358"/>
        <v>0.99648767908434022</v>
      </c>
      <c r="G562" s="179">
        <f t="shared" si="358"/>
        <v>0.99262673813164981</v>
      </c>
      <c r="H562" s="179">
        <f t="shared" si="358"/>
        <v>0.98455644649788487</v>
      </c>
      <c r="I562" s="179">
        <f t="shared" si="358"/>
        <v>0.96818575708382482</v>
      </c>
      <c r="J562" s="179">
        <f t="shared" si="358"/>
        <v>0.93545617812121096</v>
      </c>
      <c r="K562" s="179">
        <f t="shared" si="358"/>
        <v>0.86475096105168725</v>
      </c>
      <c r="L562" s="179">
        <f t="shared" si="358"/>
        <v>0.70809077707247903</v>
      </c>
      <c r="M562" s="179">
        <f t="shared" si="358"/>
        <v>0.41601379698474938</v>
      </c>
      <c r="N562" s="179">
        <f t="shared" si="358"/>
        <v>8.7707103407558912E-2</v>
      </c>
      <c r="O562" s="179">
        <f t="shared" si="358"/>
        <v>0</v>
      </c>
      <c r="P562" s="179">
        <f t="shared" si="358"/>
        <v>8.2351100312151787E-2</v>
      </c>
      <c r="Q562" s="179">
        <f t="shared" si="358"/>
        <v>6.2207448503511967E-2</v>
      </c>
      <c r="R562" s="179">
        <f t="shared" si="358"/>
        <v>1.9722321339305706E-2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0.99916004918920565</v>
      </c>
      <c r="F563" s="179">
        <f t="shared" si="358"/>
        <v>0.99824678501415909</v>
      </c>
      <c r="G563" s="179">
        <f t="shared" si="358"/>
        <v>0.99632705165838875</v>
      </c>
      <c r="H563" s="179">
        <f t="shared" si="358"/>
        <v>0.99234142031249495</v>
      </c>
      <c r="I563" s="179">
        <f t="shared" si="358"/>
        <v>0.98436579831613347</v>
      </c>
      <c r="J563" s="179">
        <f t="shared" si="358"/>
        <v>0.96868113946575396</v>
      </c>
      <c r="K563" s="179">
        <f t="shared" si="358"/>
        <v>0.93562649423301014</v>
      </c>
      <c r="L563" s="179">
        <f t="shared" si="358"/>
        <v>0.8628767452672379</v>
      </c>
      <c r="M563" s="179">
        <f t="shared" si="358"/>
        <v>0.70845507695520493</v>
      </c>
      <c r="N563" s="179">
        <f t="shared" si="358"/>
        <v>0.42151267071811865</v>
      </c>
      <c r="O563" s="179">
        <f t="shared" si="358"/>
        <v>8.9306491908279689E-2</v>
      </c>
      <c r="P563" s="179">
        <f t="shared" si="358"/>
        <v>0</v>
      </c>
      <c r="Q563" s="179">
        <f t="shared" si="358"/>
        <v>9.4849873574041288E-2</v>
      </c>
      <c r="R563" s="179">
        <f t="shared" si="358"/>
        <v>6.6521522598869134E-2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0.99957683098019623</v>
      </c>
      <c r="F564" s="179">
        <f t="shared" si="358"/>
        <v>0.99911711810556847</v>
      </c>
      <c r="G564" s="179">
        <f t="shared" si="358"/>
        <v>0.99815227612367596</v>
      </c>
      <c r="H564" s="179">
        <f t="shared" si="358"/>
        <v>0.99615608999404004</v>
      </c>
      <c r="I564" s="179">
        <f t="shared" si="358"/>
        <v>0.99219059182710334</v>
      </c>
      <c r="J564" s="179">
        <f t="shared" si="358"/>
        <v>0.98446887498375035</v>
      </c>
      <c r="K564" s="179">
        <f t="shared" si="358"/>
        <v>0.96849841051033603</v>
      </c>
      <c r="L564" s="179">
        <f t="shared" si="358"/>
        <v>0.93429140617831863</v>
      </c>
      <c r="M564" s="179">
        <f t="shared" si="358"/>
        <v>0.86184052561099711</v>
      </c>
      <c r="N564" s="179">
        <f t="shared" si="358"/>
        <v>0.70930627994801243</v>
      </c>
      <c r="O564" s="179">
        <f t="shared" si="358"/>
        <v>0.4208606293802426</v>
      </c>
      <c r="P564" s="179">
        <f t="shared" si="358"/>
        <v>8.9927961759417821E-2</v>
      </c>
      <c r="Q564" s="179">
        <f t="shared" si="358"/>
        <v>0</v>
      </c>
      <c r="R564" s="179">
        <f t="shared" si="358"/>
        <v>0.11466073896250421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0.9997918162093633</v>
      </c>
      <c r="F565" s="179">
        <f t="shared" si="358"/>
        <v>0.99956575386908519</v>
      </c>
      <c r="G565" s="179">
        <f t="shared" si="358"/>
        <v>0.999091679466376</v>
      </c>
      <c r="H565" s="179">
        <f t="shared" si="358"/>
        <v>0.99811264650273801</v>
      </c>
      <c r="I565" s="179">
        <f t="shared" si="358"/>
        <v>0.99617536017811381</v>
      </c>
      <c r="J565" s="179">
        <f t="shared" si="358"/>
        <v>0.99242396988085424</v>
      </c>
      <c r="K565" s="179">
        <f t="shared" si="358"/>
        <v>0.98475406502509344</v>
      </c>
      <c r="L565" s="179">
        <f t="shared" si="358"/>
        <v>0.96867299999599454</v>
      </c>
      <c r="M565" s="179">
        <f t="shared" si="358"/>
        <v>0.93545871703955241</v>
      </c>
      <c r="N565" s="179">
        <f t="shared" si="358"/>
        <v>0.86564450281343441</v>
      </c>
      <c r="O565" s="179">
        <f t="shared" si="358"/>
        <v>0.71632364115455971</v>
      </c>
      <c r="P565" s="179">
        <f t="shared" si="358"/>
        <v>0.43650446907039447</v>
      </c>
      <c r="Q565" s="179">
        <f t="shared" si="358"/>
        <v>0.11069431168273328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0.99997381363772397</v>
      </c>
      <c r="F566" s="179">
        <f t="shared" si="358"/>
        <v>0.9999453890638218</v>
      </c>
      <c r="G566" s="179">
        <f t="shared" si="358"/>
        <v>0.99988582103031076</v>
      </c>
      <c r="H566" s="179">
        <f t="shared" si="358"/>
        <v>0.99976299677602631</v>
      </c>
      <c r="I566" s="179">
        <f t="shared" si="358"/>
        <v>0.99952077882913903</v>
      </c>
      <c r="J566" s="179">
        <f t="shared" si="358"/>
        <v>0.99905406856887191</v>
      </c>
      <c r="K566" s="179">
        <f t="shared" si="358"/>
        <v>0.99811009714087162</v>
      </c>
      <c r="L566" s="179">
        <f t="shared" si="358"/>
        <v>0.99617476118899262</v>
      </c>
      <c r="M566" s="179">
        <f t="shared" si="358"/>
        <v>0.99232146928440434</v>
      </c>
      <c r="N566" s="179">
        <f t="shared" si="358"/>
        <v>0.98462974109270873</v>
      </c>
      <c r="O566" s="179">
        <f t="shared" si="358"/>
        <v>0.96892191640496084</v>
      </c>
      <c r="P566" s="179">
        <f t="shared" si="358"/>
        <v>0.93682165588501032</v>
      </c>
      <c r="Q566" s="179">
        <f t="shared" si="358"/>
        <v>0.8744613000125151</v>
      </c>
      <c r="R566" s="179">
        <f t="shared" si="358"/>
        <v>0.74601534250965817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0.99999959714270359</v>
      </c>
      <c r="F567" s="179">
        <f t="shared" si="358"/>
        <v>0.99999915987543342</v>
      </c>
      <c r="G567" s="179">
        <f t="shared" si="358"/>
        <v>0.9999982436047492</v>
      </c>
      <c r="H567" s="179">
        <f t="shared" si="358"/>
        <v>0.99999635475348092</v>
      </c>
      <c r="I567" s="179">
        <f t="shared" si="358"/>
        <v>0.99999263162123231</v>
      </c>
      <c r="J567" s="179">
        <f t="shared" si="358"/>
        <v>0.99998546300177837</v>
      </c>
      <c r="K567" s="179">
        <f t="shared" si="358"/>
        <v>0.99997098698977693</v>
      </c>
      <c r="L567" s="179">
        <f t="shared" si="358"/>
        <v>0.99994141224315802</v>
      </c>
      <c r="M567" s="179">
        <f t="shared" si="358"/>
        <v>0.99988290791478585</v>
      </c>
      <c r="N567" s="179">
        <f t="shared" si="358"/>
        <v>0.99976749685266098</v>
      </c>
      <c r="O567" s="179">
        <f t="shared" si="358"/>
        <v>0.9995370631499062</v>
      </c>
      <c r="P567" s="179">
        <f t="shared" si="358"/>
        <v>0.99908350715107763</v>
      </c>
      <c r="Q567" s="179">
        <f t="shared" si="358"/>
        <v>0.99824283085505394</v>
      </c>
      <c r="R567" s="179">
        <f t="shared" si="358"/>
        <v>0.99660278614003794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1</v>
      </c>
      <c r="H568" s="179">
        <f t="shared" si="372"/>
        <v>1.0000000000000002</v>
      </c>
      <c r="I568" s="179">
        <f t="shared" si="372"/>
        <v>1</v>
      </c>
      <c r="J568" s="179">
        <f t="shared" si="372"/>
        <v>1</v>
      </c>
      <c r="K568" s="179">
        <f t="shared" si="372"/>
        <v>0.99999999999999989</v>
      </c>
      <c r="L568" s="179">
        <f t="shared" si="372"/>
        <v>1</v>
      </c>
      <c r="M568" s="179">
        <f t="shared" si="372"/>
        <v>1</v>
      </c>
      <c r="N568" s="179">
        <f t="shared" si="372"/>
        <v>0.99999999999999989</v>
      </c>
      <c r="O568" s="179">
        <f t="shared" si="372"/>
        <v>1.0000000000000002</v>
      </c>
      <c r="P568" s="179">
        <f t="shared" si="372"/>
        <v>0.99999999999999989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1</v>
      </c>
      <c r="H569" s="179">
        <f t="shared" si="372"/>
        <v>1.0000000000000002</v>
      </c>
      <c r="I569" s="179">
        <f t="shared" si="372"/>
        <v>1</v>
      </c>
      <c r="J569" s="179">
        <f t="shared" si="372"/>
        <v>1</v>
      </c>
      <c r="K569" s="179">
        <f t="shared" si="372"/>
        <v>0.99999999999999989</v>
      </c>
      <c r="L569" s="179">
        <f t="shared" si="372"/>
        <v>1</v>
      </c>
      <c r="M569" s="179">
        <f t="shared" si="372"/>
        <v>1</v>
      </c>
      <c r="N569" s="179">
        <f t="shared" si="372"/>
        <v>0.99999999999999989</v>
      </c>
      <c r="O569" s="179">
        <f t="shared" si="372"/>
        <v>1.0000000000000002</v>
      </c>
      <c r="P569" s="179">
        <f t="shared" si="372"/>
        <v>0.99999999999999989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1</v>
      </c>
      <c r="H570" s="179">
        <f t="shared" si="372"/>
        <v>1.0000000000000002</v>
      </c>
      <c r="I570" s="179">
        <f t="shared" si="372"/>
        <v>1</v>
      </c>
      <c r="J570" s="179">
        <f t="shared" si="372"/>
        <v>1</v>
      </c>
      <c r="K570" s="179">
        <f t="shared" si="372"/>
        <v>0.99999999999999989</v>
      </c>
      <c r="L570" s="179">
        <f t="shared" si="372"/>
        <v>1</v>
      </c>
      <c r="M570" s="179">
        <f t="shared" si="372"/>
        <v>1</v>
      </c>
      <c r="N570" s="179">
        <f t="shared" si="372"/>
        <v>0.99999999999999989</v>
      </c>
      <c r="O570" s="179">
        <f t="shared" si="372"/>
        <v>1.0000000000000002</v>
      </c>
      <c r="P570" s="179">
        <f t="shared" si="372"/>
        <v>0.99999999999999989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1</v>
      </c>
      <c r="H571" s="179">
        <f t="shared" si="372"/>
        <v>1.0000000000000002</v>
      </c>
      <c r="I571" s="179">
        <f t="shared" si="372"/>
        <v>1</v>
      </c>
      <c r="J571" s="179">
        <f t="shared" si="372"/>
        <v>1</v>
      </c>
      <c r="K571" s="179">
        <f t="shared" si="372"/>
        <v>0.99999999999999989</v>
      </c>
      <c r="L571" s="179">
        <f t="shared" si="372"/>
        <v>1</v>
      </c>
      <c r="M571" s="179">
        <f t="shared" si="372"/>
        <v>1</v>
      </c>
      <c r="N571" s="179">
        <f t="shared" si="372"/>
        <v>0.99999999999999989</v>
      </c>
      <c r="O571" s="179">
        <f t="shared" si="372"/>
        <v>1.0000000000000002</v>
      </c>
      <c r="P571" s="179">
        <f t="shared" si="372"/>
        <v>0.99999999999999989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1</v>
      </c>
      <c r="H572" s="179">
        <f t="shared" si="372"/>
        <v>1.0000000000000002</v>
      </c>
      <c r="I572" s="179">
        <f t="shared" si="372"/>
        <v>1</v>
      </c>
      <c r="J572" s="179">
        <f t="shared" si="372"/>
        <v>1</v>
      </c>
      <c r="K572" s="179">
        <f t="shared" si="372"/>
        <v>0.99999999999999989</v>
      </c>
      <c r="L572" s="179">
        <f t="shared" si="372"/>
        <v>1</v>
      </c>
      <c r="M572" s="179">
        <f t="shared" si="372"/>
        <v>1</v>
      </c>
      <c r="N572" s="179">
        <f t="shared" si="372"/>
        <v>0.99999999999999989</v>
      </c>
      <c r="O572" s="179">
        <f t="shared" si="372"/>
        <v>1.0000000000000002</v>
      </c>
      <c r="P572" s="179">
        <f t="shared" si="372"/>
        <v>0.99999999999999989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1</v>
      </c>
      <c r="H573" s="179">
        <f t="shared" si="372"/>
        <v>1.0000000000000002</v>
      </c>
      <c r="I573" s="179">
        <f t="shared" si="372"/>
        <v>1</v>
      </c>
      <c r="J573" s="179">
        <f t="shared" si="372"/>
        <v>1</v>
      </c>
      <c r="K573" s="179">
        <f t="shared" si="372"/>
        <v>0.99999999999999989</v>
      </c>
      <c r="L573" s="179">
        <f t="shared" si="372"/>
        <v>1</v>
      </c>
      <c r="M573" s="179">
        <f t="shared" si="372"/>
        <v>1</v>
      </c>
      <c r="N573" s="179">
        <f t="shared" si="372"/>
        <v>0.99999999999999989</v>
      </c>
      <c r="O573" s="179">
        <f t="shared" si="372"/>
        <v>1.0000000000000002</v>
      </c>
      <c r="P573" s="179">
        <f t="shared" si="372"/>
        <v>0.99999999999999989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1</v>
      </c>
      <c r="H574" s="179">
        <f t="shared" si="372"/>
        <v>1.0000000000000002</v>
      </c>
      <c r="I574" s="179">
        <f t="shared" si="372"/>
        <v>1</v>
      </c>
      <c r="J574" s="179">
        <f t="shared" si="372"/>
        <v>1</v>
      </c>
      <c r="K574" s="179">
        <f t="shared" si="372"/>
        <v>0.99999999999999989</v>
      </c>
      <c r="L574" s="179">
        <f t="shared" si="372"/>
        <v>1</v>
      </c>
      <c r="M574" s="179">
        <f t="shared" si="372"/>
        <v>1</v>
      </c>
      <c r="N574" s="179">
        <f t="shared" si="372"/>
        <v>0.99999999999999989</v>
      </c>
      <c r="O574" s="179">
        <f t="shared" si="372"/>
        <v>1.0000000000000002</v>
      </c>
      <c r="P574" s="179">
        <f t="shared" si="372"/>
        <v>0.99999999999999989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1</v>
      </c>
      <c r="H575" s="179">
        <f t="shared" si="372"/>
        <v>1.0000000000000002</v>
      </c>
      <c r="I575" s="179">
        <f t="shared" si="372"/>
        <v>1</v>
      </c>
      <c r="J575" s="179">
        <f t="shared" si="372"/>
        <v>1</v>
      </c>
      <c r="K575" s="179">
        <f t="shared" si="372"/>
        <v>0.99999999999999989</v>
      </c>
      <c r="L575" s="179">
        <f t="shared" si="372"/>
        <v>1</v>
      </c>
      <c r="M575" s="179">
        <f t="shared" si="372"/>
        <v>1</v>
      </c>
      <c r="N575" s="179">
        <f t="shared" si="372"/>
        <v>0.99999999999999989</v>
      </c>
      <c r="O575" s="179">
        <f t="shared" si="372"/>
        <v>1.0000000000000002</v>
      </c>
      <c r="P575" s="179">
        <f t="shared" si="372"/>
        <v>0.99999999999999989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1</v>
      </c>
      <c r="H576" s="179">
        <f t="shared" si="372"/>
        <v>1.0000000000000002</v>
      </c>
      <c r="I576" s="179">
        <f t="shared" si="372"/>
        <v>1</v>
      </c>
      <c r="J576" s="179">
        <f t="shared" si="372"/>
        <v>1</v>
      </c>
      <c r="K576" s="179">
        <f t="shared" si="372"/>
        <v>0.99999999999999989</v>
      </c>
      <c r="L576" s="179">
        <f t="shared" si="372"/>
        <v>1</v>
      </c>
      <c r="M576" s="179">
        <f t="shared" si="372"/>
        <v>1</v>
      </c>
      <c r="N576" s="179">
        <f t="shared" si="372"/>
        <v>0.99999999999999989</v>
      </c>
      <c r="O576" s="179">
        <f t="shared" si="372"/>
        <v>1.0000000000000002</v>
      </c>
      <c r="P576" s="179">
        <f t="shared" si="372"/>
        <v>0.99999999999999989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1</v>
      </c>
      <c r="H577" s="179">
        <f t="shared" si="372"/>
        <v>1.0000000000000002</v>
      </c>
      <c r="I577" s="179">
        <f t="shared" si="372"/>
        <v>1</v>
      </c>
      <c r="J577" s="179">
        <f t="shared" si="372"/>
        <v>1</v>
      </c>
      <c r="K577" s="179">
        <f t="shared" si="372"/>
        <v>0.99999999999999989</v>
      </c>
      <c r="L577" s="179">
        <f t="shared" si="372"/>
        <v>1</v>
      </c>
      <c r="M577" s="179">
        <f t="shared" si="372"/>
        <v>1</v>
      </c>
      <c r="N577" s="179">
        <f t="shared" si="372"/>
        <v>0.99999999999999989</v>
      </c>
      <c r="O577" s="179">
        <f t="shared" si="372"/>
        <v>1.0000000000000002</v>
      </c>
      <c r="P577" s="179">
        <f t="shared" si="372"/>
        <v>0.99999999999999989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1</v>
      </c>
      <c r="H578" s="179">
        <f t="shared" si="372"/>
        <v>1.0000000000000002</v>
      </c>
      <c r="I578" s="179">
        <f t="shared" si="372"/>
        <v>1</v>
      </c>
      <c r="J578" s="179">
        <f t="shared" si="372"/>
        <v>1</v>
      </c>
      <c r="K578" s="179">
        <f t="shared" si="372"/>
        <v>0.99999999999999989</v>
      </c>
      <c r="L578" s="179">
        <f t="shared" si="372"/>
        <v>1</v>
      </c>
      <c r="M578" s="179">
        <f t="shared" si="372"/>
        <v>1</v>
      </c>
      <c r="N578" s="179">
        <f t="shared" si="372"/>
        <v>0.99999999999999989</v>
      </c>
      <c r="O578" s="179">
        <f t="shared" si="372"/>
        <v>1.0000000000000002</v>
      </c>
      <c r="P578" s="179">
        <f t="shared" si="372"/>
        <v>0.99999999999999989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1</v>
      </c>
      <c r="H579" s="179">
        <f t="shared" si="372"/>
        <v>1.0000000000000002</v>
      </c>
      <c r="I579" s="179">
        <f t="shared" si="372"/>
        <v>1</v>
      </c>
      <c r="J579" s="179">
        <f t="shared" si="372"/>
        <v>1</v>
      </c>
      <c r="K579" s="179">
        <f t="shared" si="372"/>
        <v>0.99999999999999989</v>
      </c>
      <c r="L579" s="179">
        <f t="shared" si="372"/>
        <v>1</v>
      </c>
      <c r="M579" s="179">
        <f t="shared" si="372"/>
        <v>1</v>
      </c>
      <c r="N579" s="179">
        <f t="shared" si="372"/>
        <v>0.99999999999999989</v>
      </c>
      <c r="O579" s="179">
        <f t="shared" si="372"/>
        <v>1.0000000000000002</v>
      </c>
      <c r="P579" s="179">
        <f t="shared" si="372"/>
        <v>0.99999999999999989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1</v>
      </c>
      <c r="H580" s="179">
        <f t="shared" si="372"/>
        <v>1.0000000000000002</v>
      </c>
      <c r="I580" s="179">
        <f t="shared" si="372"/>
        <v>1</v>
      </c>
      <c r="J580" s="179">
        <f t="shared" si="372"/>
        <v>1</v>
      </c>
      <c r="K580" s="179">
        <f t="shared" si="372"/>
        <v>0.99999999999999989</v>
      </c>
      <c r="L580" s="179">
        <f t="shared" si="372"/>
        <v>1</v>
      </c>
      <c r="M580" s="179">
        <f t="shared" si="372"/>
        <v>1</v>
      </c>
      <c r="N580" s="179">
        <f t="shared" si="372"/>
        <v>0.99999999999999989</v>
      </c>
      <c r="O580" s="179">
        <f t="shared" si="372"/>
        <v>1.0000000000000002</v>
      </c>
      <c r="P580" s="179">
        <f t="shared" si="372"/>
        <v>0.99999999999999989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1</v>
      </c>
      <c r="H581" s="179">
        <f t="shared" si="372"/>
        <v>1.0000000000000002</v>
      </c>
      <c r="I581" s="179">
        <f t="shared" si="372"/>
        <v>1</v>
      </c>
      <c r="J581" s="179">
        <f t="shared" si="372"/>
        <v>1</v>
      </c>
      <c r="K581" s="179">
        <f t="shared" si="372"/>
        <v>0.99999999999999989</v>
      </c>
      <c r="L581" s="179">
        <f t="shared" si="372"/>
        <v>1</v>
      </c>
      <c r="M581" s="179">
        <f t="shared" si="372"/>
        <v>1</v>
      </c>
      <c r="N581" s="179">
        <f t="shared" si="372"/>
        <v>0.99999999999999989</v>
      </c>
      <c r="O581" s="179">
        <f t="shared" si="372"/>
        <v>1.0000000000000002</v>
      </c>
      <c r="P581" s="179">
        <f t="shared" si="372"/>
        <v>0.99999999999999989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1</v>
      </c>
      <c r="H582" s="179">
        <f t="shared" si="372"/>
        <v>1.0000000000000002</v>
      </c>
      <c r="I582" s="179">
        <f t="shared" si="372"/>
        <v>1</v>
      </c>
      <c r="J582" s="179">
        <f t="shared" si="372"/>
        <v>1</v>
      </c>
      <c r="K582" s="179">
        <f t="shared" si="372"/>
        <v>0.99999999999999989</v>
      </c>
      <c r="L582" s="179">
        <f t="shared" si="372"/>
        <v>1</v>
      </c>
      <c r="M582" s="179">
        <f t="shared" si="372"/>
        <v>1</v>
      </c>
      <c r="N582" s="179">
        <f t="shared" si="372"/>
        <v>0.99999999999999989</v>
      </c>
      <c r="O582" s="179">
        <f t="shared" si="372"/>
        <v>1.0000000000000002</v>
      </c>
      <c r="P582" s="179">
        <f t="shared" si="372"/>
        <v>0.99999999999999989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1</v>
      </c>
      <c r="H583" s="179">
        <f t="shared" si="372"/>
        <v>1.0000000000000002</v>
      </c>
      <c r="I583" s="179">
        <f t="shared" si="372"/>
        <v>1</v>
      </c>
      <c r="J583" s="179">
        <f t="shared" si="372"/>
        <v>1</v>
      </c>
      <c r="K583" s="179">
        <f t="shared" si="372"/>
        <v>0.99999999999999989</v>
      </c>
      <c r="L583" s="179">
        <f t="shared" si="372"/>
        <v>1</v>
      </c>
      <c r="M583" s="179">
        <f t="shared" si="372"/>
        <v>1</v>
      </c>
      <c r="N583" s="179">
        <f t="shared" si="372"/>
        <v>0.99999999999999989</v>
      </c>
      <c r="O583" s="179">
        <f t="shared" si="372"/>
        <v>1.0000000000000002</v>
      </c>
      <c r="P583" s="179">
        <f t="shared" si="372"/>
        <v>0.99999999999999989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1</v>
      </c>
      <c r="H584" s="179">
        <f t="shared" si="381"/>
        <v>1.0000000000000002</v>
      </c>
      <c r="I584" s="179">
        <f t="shared" si="381"/>
        <v>1</v>
      </c>
      <c r="J584" s="179">
        <f t="shared" si="381"/>
        <v>1</v>
      </c>
      <c r="K584" s="179">
        <f t="shared" si="381"/>
        <v>0.99999999999999989</v>
      </c>
      <c r="L584" s="179">
        <f t="shared" si="381"/>
        <v>1</v>
      </c>
      <c r="M584" s="179">
        <f t="shared" si="381"/>
        <v>1</v>
      </c>
      <c r="N584" s="179">
        <f t="shared" si="381"/>
        <v>0.99999999999999989</v>
      </c>
      <c r="O584" s="179">
        <f t="shared" si="381"/>
        <v>1.0000000000000002</v>
      </c>
      <c r="P584" s="179">
        <f t="shared" si="381"/>
        <v>0.99999999999999989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1</v>
      </c>
      <c r="H585" s="179">
        <f t="shared" si="381"/>
        <v>1.0000000000000002</v>
      </c>
      <c r="I585" s="179">
        <f t="shared" si="381"/>
        <v>1</v>
      </c>
      <c r="J585" s="179">
        <f t="shared" si="381"/>
        <v>1</v>
      </c>
      <c r="K585" s="179">
        <f t="shared" si="381"/>
        <v>0.99999999999999989</v>
      </c>
      <c r="L585" s="179">
        <f t="shared" si="381"/>
        <v>1</v>
      </c>
      <c r="M585" s="179">
        <f t="shared" si="381"/>
        <v>1</v>
      </c>
      <c r="N585" s="179">
        <f t="shared" si="381"/>
        <v>0.99999999999999989</v>
      </c>
      <c r="O585" s="179">
        <f t="shared" si="381"/>
        <v>1.0000000000000002</v>
      </c>
      <c r="P585" s="179">
        <f t="shared" si="381"/>
        <v>0.99999999999999989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1</v>
      </c>
      <c r="H586" s="179">
        <f t="shared" si="381"/>
        <v>1.0000000000000002</v>
      </c>
      <c r="I586" s="179">
        <f t="shared" si="381"/>
        <v>1</v>
      </c>
      <c r="J586" s="179">
        <f t="shared" si="381"/>
        <v>1</v>
      </c>
      <c r="K586" s="179">
        <f t="shared" si="381"/>
        <v>0.99999999999999989</v>
      </c>
      <c r="L586" s="179">
        <f t="shared" si="381"/>
        <v>1</v>
      </c>
      <c r="M586" s="179">
        <f t="shared" si="381"/>
        <v>1</v>
      </c>
      <c r="N586" s="179">
        <f t="shared" si="381"/>
        <v>0.99999999999999989</v>
      </c>
      <c r="O586" s="179">
        <f t="shared" si="381"/>
        <v>1.0000000000000002</v>
      </c>
      <c r="P586" s="179">
        <f t="shared" si="381"/>
        <v>0.99999999999999989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1</v>
      </c>
      <c r="H587" s="179">
        <f t="shared" si="381"/>
        <v>1.0000000000000002</v>
      </c>
      <c r="I587" s="179">
        <f t="shared" si="381"/>
        <v>1</v>
      </c>
      <c r="J587" s="179">
        <f t="shared" si="381"/>
        <v>1</v>
      </c>
      <c r="K587" s="179">
        <f t="shared" si="381"/>
        <v>0.99999999999999989</v>
      </c>
      <c r="L587" s="179">
        <f t="shared" si="381"/>
        <v>1</v>
      </c>
      <c r="M587" s="179">
        <f t="shared" si="381"/>
        <v>1</v>
      </c>
      <c r="N587" s="179">
        <f t="shared" si="381"/>
        <v>0.99999999999999989</v>
      </c>
      <c r="O587" s="179">
        <f t="shared" si="381"/>
        <v>1.0000000000000002</v>
      </c>
      <c r="P587" s="179">
        <f t="shared" si="381"/>
        <v>0.99999999999999989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1</v>
      </c>
      <c r="H588" s="179">
        <f t="shared" si="381"/>
        <v>1.0000000000000002</v>
      </c>
      <c r="I588" s="179">
        <f t="shared" si="381"/>
        <v>1</v>
      </c>
      <c r="J588" s="179">
        <f t="shared" si="381"/>
        <v>1</v>
      </c>
      <c r="K588" s="179">
        <f t="shared" si="381"/>
        <v>0.99999999999999989</v>
      </c>
      <c r="L588" s="179">
        <f t="shared" si="381"/>
        <v>1</v>
      </c>
      <c r="M588" s="179">
        <f t="shared" si="381"/>
        <v>1</v>
      </c>
      <c r="N588" s="179">
        <f t="shared" si="381"/>
        <v>0.99999999999999989</v>
      </c>
      <c r="O588" s="179">
        <f t="shared" si="381"/>
        <v>1.0000000000000002</v>
      </c>
      <c r="P588" s="179">
        <f t="shared" si="381"/>
        <v>0.99999999999999989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1</v>
      </c>
      <c r="H589" s="179">
        <f t="shared" si="381"/>
        <v>1.0000000000000002</v>
      </c>
      <c r="I589" s="179">
        <f t="shared" si="381"/>
        <v>1</v>
      </c>
      <c r="J589" s="179">
        <f t="shared" si="381"/>
        <v>1</v>
      </c>
      <c r="K589" s="179">
        <f t="shared" si="381"/>
        <v>0.99999999999999989</v>
      </c>
      <c r="L589" s="179">
        <f t="shared" si="381"/>
        <v>1</v>
      </c>
      <c r="M589" s="179">
        <f t="shared" si="381"/>
        <v>1</v>
      </c>
      <c r="N589" s="179">
        <f t="shared" si="381"/>
        <v>0.99999999999999989</v>
      </c>
      <c r="O589" s="179">
        <f t="shared" si="381"/>
        <v>1.0000000000000002</v>
      </c>
      <c r="P589" s="179">
        <f t="shared" si="381"/>
        <v>0.99999999999999989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1</v>
      </c>
      <c r="H590" s="179">
        <f t="shared" si="381"/>
        <v>1.0000000000000002</v>
      </c>
      <c r="I590" s="179">
        <f t="shared" si="381"/>
        <v>1</v>
      </c>
      <c r="J590" s="179">
        <f t="shared" si="381"/>
        <v>1</v>
      </c>
      <c r="K590" s="179">
        <f t="shared" si="381"/>
        <v>0.99999999999999989</v>
      </c>
      <c r="L590" s="179">
        <f t="shared" si="381"/>
        <v>1</v>
      </c>
      <c r="M590" s="179">
        <f t="shared" si="381"/>
        <v>1</v>
      </c>
      <c r="N590" s="179">
        <f t="shared" si="381"/>
        <v>0.99999999999999989</v>
      </c>
      <c r="O590" s="179">
        <f t="shared" si="381"/>
        <v>1.0000000000000002</v>
      </c>
      <c r="P590" s="179">
        <f t="shared" si="381"/>
        <v>0.99999999999999989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1</v>
      </c>
      <c r="H591" s="179">
        <f t="shared" si="381"/>
        <v>1.0000000000000002</v>
      </c>
      <c r="I591" s="179">
        <f t="shared" si="381"/>
        <v>1</v>
      </c>
      <c r="J591" s="179">
        <f t="shared" si="381"/>
        <v>1</v>
      </c>
      <c r="K591" s="179">
        <f t="shared" si="381"/>
        <v>0.99999999999999989</v>
      </c>
      <c r="L591" s="179">
        <f t="shared" si="381"/>
        <v>1</v>
      </c>
      <c r="M591" s="179">
        <f t="shared" si="381"/>
        <v>1</v>
      </c>
      <c r="N591" s="179">
        <f t="shared" si="381"/>
        <v>0.99999999999999989</v>
      </c>
      <c r="O591" s="179">
        <f t="shared" si="381"/>
        <v>1.0000000000000002</v>
      </c>
      <c r="P591" s="179">
        <f t="shared" si="381"/>
        <v>0.99999999999999989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1</v>
      </c>
      <c r="H592" s="179">
        <f t="shared" si="381"/>
        <v>1.0000000000000002</v>
      </c>
      <c r="I592" s="179">
        <f t="shared" si="381"/>
        <v>1</v>
      </c>
      <c r="J592" s="179">
        <f t="shared" si="381"/>
        <v>1</v>
      </c>
      <c r="K592" s="179">
        <f t="shared" si="381"/>
        <v>0.99999999999999989</v>
      </c>
      <c r="L592" s="179">
        <f t="shared" si="381"/>
        <v>1</v>
      </c>
      <c r="M592" s="179">
        <f t="shared" si="381"/>
        <v>1</v>
      </c>
      <c r="N592" s="179">
        <f t="shared" si="381"/>
        <v>0.99999999999999989</v>
      </c>
      <c r="O592" s="179">
        <f t="shared" si="381"/>
        <v>1.0000000000000002</v>
      </c>
      <c r="P592" s="179">
        <f t="shared" si="381"/>
        <v>0.99999999999999989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1</v>
      </c>
      <c r="H593" s="179">
        <f t="shared" si="381"/>
        <v>1.0000000000000002</v>
      </c>
      <c r="I593" s="179">
        <f t="shared" si="381"/>
        <v>1</v>
      </c>
      <c r="J593" s="179">
        <f t="shared" si="381"/>
        <v>1</v>
      </c>
      <c r="K593" s="179">
        <f t="shared" si="381"/>
        <v>0.99999999999999989</v>
      </c>
      <c r="L593" s="179">
        <f t="shared" si="381"/>
        <v>1</v>
      </c>
      <c r="M593" s="179">
        <f t="shared" si="381"/>
        <v>1</v>
      </c>
      <c r="N593" s="179">
        <f t="shared" si="381"/>
        <v>0.99999999999999989</v>
      </c>
      <c r="O593" s="179">
        <f t="shared" si="381"/>
        <v>1.0000000000000002</v>
      </c>
      <c r="P593" s="179">
        <f t="shared" si="381"/>
        <v>0.99999999999999989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1</v>
      </c>
      <c r="H594" s="179">
        <f t="shared" si="381"/>
        <v>1.0000000000000002</v>
      </c>
      <c r="I594" s="179">
        <f t="shared" si="381"/>
        <v>1</v>
      </c>
      <c r="J594" s="179">
        <f t="shared" si="381"/>
        <v>1</v>
      </c>
      <c r="K594" s="179">
        <f t="shared" si="381"/>
        <v>0.99999999999999989</v>
      </c>
      <c r="L594" s="179">
        <f t="shared" si="381"/>
        <v>1</v>
      </c>
      <c r="M594" s="179">
        <f t="shared" si="381"/>
        <v>1</v>
      </c>
      <c r="N594" s="179">
        <f t="shared" si="381"/>
        <v>0.99999999999999989</v>
      </c>
      <c r="O594" s="179">
        <f t="shared" si="381"/>
        <v>1.0000000000000002</v>
      </c>
      <c r="P594" s="179">
        <f t="shared" si="381"/>
        <v>0.99999999999999989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1</v>
      </c>
      <c r="H595" s="179">
        <f t="shared" si="381"/>
        <v>1.0000000000000002</v>
      </c>
      <c r="I595" s="179">
        <f t="shared" si="381"/>
        <v>1</v>
      </c>
      <c r="J595" s="179">
        <f t="shared" si="381"/>
        <v>1</v>
      </c>
      <c r="K595" s="179">
        <f t="shared" si="381"/>
        <v>0.99999999999999989</v>
      </c>
      <c r="L595" s="179">
        <f t="shared" si="381"/>
        <v>1</v>
      </c>
      <c r="M595" s="179">
        <f t="shared" si="381"/>
        <v>1</v>
      </c>
      <c r="N595" s="179">
        <f t="shared" si="381"/>
        <v>0.99999999999999989</v>
      </c>
      <c r="O595" s="179">
        <f t="shared" si="381"/>
        <v>1.0000000000000002</v>
      </c>
      <c r="P595" s="179">
        <f t="shared" si="381"/>
        <v>0.99999999999999989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1</v>
      </c>
      <c r="H596" s="179">
        <f t="shared" si="381"/>
        <v>1.0000000000000002</v>
      </c>
      <c r="I596" s="179">
        <f t="shared" si="381"/>
        <v>1</v>
      </c>
      <c r="J596" s="179">
        <f t="shared" si="381"/>
        <v>1</v>
      </c>
      <c r="K596" s="179">
        <f t="shared" si="381"/>
        <v>0.99999999999999989</v>
      </c>
      <c r="L596" s="179">
        <f t="shared" si="381"/>
        <v>1</v>
      </c>
      <c r="M596" s="179">
        <f t="shared" si="381"/>
        <v>1</v>
      </c>
      <c r="N596" s="179">
        <f t="shared" si="381"/>
        <v>0.99999999999999989</v>
      </c>
      <c r="O596" s="179">
        <f t="shared" si="381"/>
        <v>1.0000000000000002</v>
      </c>
      <c r="P596" s="179">
        <f t="shared" si="381"/>
        <v>0.99999999999999989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1</v>
      </c>
      <c r="H597" s="179">
        <f t="shared" si="381"/>
        <v>1.0000000000000002</v>
      </c>
      <c r="I597" s="179">
        <f t="shared" si="381"/>
        <v>1</v>
      </c>
      <c r="J597" s="179">
        <f t="shared" si="381"/>
        <v>1</v>
      </c>
      <c r="K597" s="179">
        <f t="shared" si="381"/>
        <v>0.99999999999999989</v>
      </c>
      <c r="L597" s="179">
        <f t="shared" si="381"/>
        <v>1</v>
      </c>
      <c r="M597" s="179">
        <f t="shared" si="381"/>
        <v>1</v>
      </c>
      <c r="N597" s="179">
        <f t="shared" si="381"/>
        <v>0.99999999999999989</v>
      </c>
      <c r="O597" s="179">
        <f t="shared" si="381"/>
        <v>1.0000000000000002</v>
      </c>
      <c r="P597" s="179">
        <f t="shared" si="381"/>
        <v>0.99999999999999989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1</v>
      </c>
      <c r="H598" s="179">
        <f t="shared" si="381"/>
        <v>1.0000000000000002</v>
      </c>
      <c r="I598" s="179">
        <f t="shared" si="381"/>
        <v>1</v>
      </c>
      <c r="J598" s="179">
        <f t="shared" si="381"/>
        <v>1</v>
      </c>
      <c r="K598" s="179">
        <f t="shared" si="381"/>
        <v>0.99999999999999989</v>
      </c>
      <c r="L598" s="179">
        <f t="shared" si="381"/>
        <v>1</v>
      </c>
      <c r="M598" s="179">
        <f t="shared" si="381"/>
        <v>1</v>
      </c>
      <c r="N598" s="179">
        <f t="shared" si="381"/>
        <v>0.99999999999999989</v>
      </c>
      <c r="O598" s="179">
        <f t="shared" si="381"/>
        <v>1.0000000000000002</v>
      </c>
      <c r="P598" s="179">
        <f t="shared" si="381"/>
        <v>0.99999999999999989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1</v>
      </c>
      <c r="H599" s="179">
        <f t="shared" si="381"/>
        <v>1.0000000000000002</v>
      </c>
      <c r="I599" s="179">
        <f t="shared" si="381"/>
        <v>1</v>
      </c>
      <c r="J599" s="179">
        <f t="shared" si="381"/>
        <v>1</v>
      </c>
      <c r="K599" s="179">
        <f t="shared" si="381"/>
        <v>0.99999999999999989</v>
      </c>
      <c r="L599" s="179">
        <f t="shared" si="381"/>
        <v>1</v>
      </c>
      <c r="M599" s="179">
        <f t="shared" si="381"/>
        <v>1</v>
      </c>
      <c r="N599" s="179">
        <f t="shared" si="381"/>
        <v>0.99999999999999989</v>
      </c>
      <c r="O599" s="179">
        <f t="shared" si="381"/>
        <v>1.0000000000000002</v>
      </c>
      <c r="P599" s="179">
        <f t="shared" si="381"/>
        <v>0.99999999999999989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1</v>
      </c>
      <c r="H600" s="179">
        <f t="shared" si="389"/>
        <v>1.0000000000000002</v>
      </c>
      <c r="I600" s="179">
        <f t="shared" si="389"/>
        <v>1</v>
      </c>
      <c r="J600" s="179">
        <f t="shared" si="389"/>
        <v>1</v>
      </c>
      <c r="K600" s="179">
        <f t="shared" si="389"/>
        <v>0.99999999999999989</v>
      </c>
      <c r="L600" s="179">
        <f t="shared" si="389"/>
        <v>1</v>
      </c>
      <c r="M600" s="179">
        <f t="shared" si="389"/>
        <v>1</v>
      </c>
      <c r="N600" s="179">
        <f t="shared" si="389"/>
        <v>0.99999999999999989</v>
      </c>
      <c r="O600" s="179">
        <f t="shared" si="389"/>
        <v>1.0000000000000002</v>
      </c>
      <c r="P600" s="179">
        <f t="shared" si="389"/>
        <v>0.99999999999999989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1</v>
      </c>
      <c r="H601" s="179">
        <f t="shared" si="389"/>
        <v>1.0000000000000002</v>
      </c>
      <c r="I601" s="179">
        <f t="shared" si="389"/>
        <v>1</v>
      </c>
      <c r="J601" s="179">
        <f t="shared" si="389"/>
        <v>1</v>
      </c>
      <c r="K601" s="179">
        <f t="shared" si="389"/>
        <v>0.99999999999999989</v>
      </c>
      <c r="L601" s="179">
        <f t="shared" si="389"/>
        <v>1</v>
      </c>
      <c r="M601" s="179">
        <f t="shared" si="389"/>
        <v>1</v>
      </c>
      <c r="N601" s="179">
        <f t="shared" si="389"/>
        <v>0.99999999999999989</v>
      </c>
      <c r="O601" s="179">
        <f t="shared" si="389"/>
        <v>1.0000000000000002</v>
      </c>
      <c r="P601" s="179">
        <f t="shared" si="389"/>
        <v>0.99999999999999989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1</v>
      </c>
      <c r="H602" s="179">
        <f t="shared" si="389"/>
        <v>1.0000000000000002</v>
      </c>
      <c r="I602" s="179">
        <f t="shared" si="389"/>
        <v>1</v>
      </c>
      <c r="J602" s="179">
        <f t="shared" si="389"/>
        <v>1</v>
      </c>
      <c r="K602" s="179">
        <f t="shared" si="389"/>
        <v>0.99999999999999989</v>
      </c>
      <c r="L602" s="179">
        <f t="shared" si="389"/>
        <v>1</v>
      </c>
      <c r="M602" s="179">
        <f t="shared" si="389"/>
        <v>1</v>
      </c>
      <c r="N602" s="179">
        <f t="shared" si="389"/>
        <v>0.99999999999999989</v>
      </c>
      <c r="O602" s="179">
        <f t="shared" si="389"/>
        <v>1.0000000000000002</v>
      </c>
      <c r="P602" s="179">
        <f t="shared" si="389"/>
        <v>0.99999999999999989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1</v>
      </c>
      <c r="H603" s="179">
        <f t="shared" si="389"/>
        <v>1.0000000000000002</v>
      </c>
      <c r="I603" s="179">
        <f t="shared" si="389"/>
        <v>1</v>
      </c>
      <c r="J603" s="179">
        <f t="shared" si="389"/>
        <v>1</v>
      </c>
      <c r="K603" s="179">
        <f t="shared" si="389"/>
        <v>0.99999999999999989</v>
      </c>
      <c r="L603" s="179">
        <f t="shared" si="389"/>
        <v>1</v>
      </c>
      <c r="M603" s="179">
        <f t="shared" si="389"/>
        <v>1</v>
      </c>
      <c r="N603" s="179">
        <f t="shared" si="389"/>
        <v>0.99999999999999989</v>
      </c>
      <c r="O603" s="179">
        <f t="shared" si="389"/>
        <v>1.0000000000000002</v>
      </c>
      <c r="P603" s="179">
        <f t="shared" si="389"/>
        <v>0.99999999999999989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1</v>
      </c>
      <c r="H604" s="179">
        <f t="shared" si="389"/>
        <v>1.0000000000000002</v>
      </c>
      <c r="I604" s="179">
        <f t="shared" si="389"/>
        <v>1</v>
      </c>
      <c r="J604" s="179">
        <f t="shared" si="389"/>
        <v>1</v>
      </c>
      <c r="K604" s="179">
        <f t="shared" si="389"/>
        <v>0.99999999999999989</v>
      </c>
      <c r="L604" s="179">
        <f t="shared" si="389"/>
        <v>1</v>
      </c>
      <c r="M604" s="179">
        <f t="shared" si="389"/>
        <v>1</v>
      </c>
      <c r="N604" s="179">
        <f t="shared" si="389"/>
        <v>0.99999999999999989</v>
      </c>
      <c r="O604" s="179">
        <f t="shared" si="389"/>
        <v>1.0000000000000002</v>
      </c>
      <c r="P604" s="179">
        <f t="shared" si="389"/>
        <v>0.99999999999999989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1</v>
      </c>
      <c r="H605" s="179">
        <f t="shared" si="389"/>
        <v>1.0000000000000002</v>
      </c>
      <c r="I605" s="179">
        <f t="shared" si="389"/>
        <v>1</v>
      </c>
      <c r="J605" s="179">
        <f t="shared" si="389"/>
        <v>1</v>
      </c>
      <c r="K605" s="179">
        <f t="shared" si="389"/>
        <v>0.99999999999999989</v>
      </c>
      <c r="L605" s="179">
        <f t="shared" si="389"/>
        <v>1</v>
      </c>
      <c r="M605" s="179">
        <f t="shared" si="389"/>
        <v>1</v>
      </c>
      <c r="N605" s="179">
        <f t="shared" si="389"/>
        <v>0.99999999999999989</v>
      </c>
      <c r="O605" s="179">
        <f t="shared" si="389"/>
        <v>1.0000000000000002</v>
      </c>
      <c r="P605" s="179">
        <f t="shared" si="389"/>
        <v>0.99999999999999989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1</v>
      </c>
      <c r="H606" s="179">
        <f t="shared" si="389"/>
        <v>1.0000000000000002</v>
      </c>
      <c r="I606" s="179">
        <f t="shared" si="389"/>
        <v>1</v>
      </c>
      <c r="J606" s="179">
        <f t="shared" si="389"/>
        <v>1</v>
      </c>
      <c r="K606" s="179">
        <f t="shared" si="389"/>
        <v>0.99999999999999989</v>
      </c>
      <c r="L606" s="179">
        <f t="shared" si="389"/>
        <v>1</v>
      </c>
      <c r="M606" s="179">
        <f t="shared" si="389"/>
        <v>1</v>
      </c>
      <c r="N606" s="179">
        <f t="shared" si="389"/>
        <v>0.99999999999999989</v>
      </c>
      <c r="O606" s="179">
        <f t="shared" si="389"/>
        <v>1.0000000000000002</v>
      </c>
      <c r="P606" s="179">
        <f t="shared" si="389"/>
        <v>0.99999999999999989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1</v>
      </c>
      <c r="H607" s="179">
        <f t="shared" si="389"/>
        <v>1.0000000000000002</v>
      </c>
      <c r="I607" s="179">
        <f t="shared" si="389"/>
        <v>1</v>
      </c>
      <c r="J607" s="179">
        <f t="shared" si="389"/>
        <v>1</v>
      </c>
      <c r="K607" s="179">
        <f t="shared" si="389"/>
        <v>0.99999999999999989</v>
      </c>
      <c r="L607" s="179">
        <f t="shared" si="389"/>
        <v>1</v>
      </c>
      <c r="M607" s="179">
        <f t="shared" si="389"/>
        <v>1</v>
      </c>
      <c r="N607" s="179">
        <f t="shared" si="389"/>
        <v>0.99999999999999989</v>
      </c>
      <c r="O607" s="179">
        <f t="shared" si="389"/>
        <v>1.0000000000000002</v>
      </c>
      <c r="P607" s="179">
        <f t="shared" si="389"/>
        <v>0.99999999999999989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1</v>
      </c>
      <c r="H608" s="179">
        <f t="shared" si="389"/>
        <v>1.0000000000000002</v>
      </c>
      <c r="I608" s="179">
        <f t="shared" si="389"/>
        <v>1</v>
      </c>
      <c r="J608" s="179">
        <f t="shared" si="389"/>
        <v>1</v>
      </c>
      <c r="K608" s="179">
        <f t="shared" si="389"/>
        <v>0.99999999999999989</v>
      </c>
      <c r="L608" s="179">
        <f t="shared" si="389"/>
        <v>1</v>
      </c>
      <c r="M608" s="179">
        <f t="shared" si="389"/>
        <v>1</v>
      </c>
      <c r="N608" s="179">
        <f t="shared" si="389"/>
        <v>0.99999999999999989</v>
      </c>
      <c r="O608" s="179">
        <f t="shared" si="389"/>
        <v>1.0000000000000002</v>
      </c>
      <c r="P608" s="179">
        <f t="shared" si="389"/>
        <v>0.99999999999999989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1</v>
      </c>
      <c r="H609" s="179">
        <f t="shared" si="389"/>
        <v>1.0000000000000002</v>
      </c>
      <c r="I609" s="179">
        <f t="shared" si="389"/>
        <v>1</v>
      </c>
      <c r="J609" s="179">
        <f t="shared" si="389"/>
        <v>1</v>
      </c>
      <c r="K609" s="179">
        <f t="shared" si="389"/>
        <v>0.99999999999999989</v>
      </c>
      <c r="L609" s="179">
        <f t="shared" si="389"/>
        <v>1</v>
      </c>
      <c r="M609" s="179">
        <f t="shared" si="389"/>
        <v>1</v>
      </c>
      <c r="N609" s="179">
        <f t="shared" si="389"/>
        <v>0.99999999999999989</v>
      </c>
      <c r="O609" s="179">
        <f t="shared" si="389"/>
        <v>1.0000000000000002</v>
      </c>
      <c r="P609" s="179">
        <f t="shared" si="389"/>
        <v>0.99999999999999989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1</v>
      </c>
      <c r="H610" s="179">
        <f t="shared" si="389"/>
        <v>1.0000000000000002</v>
      </c>
      <c r="I610" s="179">
        <f t="shared" si="389"/>
        <v>1</v>
      </c>
      <c r="J610" s="179">
        <f t="shared" si="389"/>
        <v>1</v>
      </c>
      <c r="K610" s="179">
        <f t="shared" si="389"/>
        <v>0.99999999999999989</v>
      </c>
      <c r="L610" s="179">
        <f t="shared" si="389"/>
        <v>1</v>
      </c>
      <c r="M610" s="179">
        <f t="shared" si="389"/>
        <v>1</v>
      </c>
      <c r="N610" s="179">
        <f t="shared" si="389"/>
        <v>0.99999999999999989</v>
      </c>
      <c r="O610" s="179">
        <f t="shared" si="389"/>
        <v>1.0000000000000002</v>
      </c>
      <c r="P610" s="179">
        <f t="shared" si="389"/>
        <v>0.99999999999999989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1</v>
      </c>
      <c r="H611" s="179">
        <f t="shared" si="389"/>
        <v>1.0000000000000002</v>
      </c>
      <c r="I611" s="179">
        <f t="shared" si="389"/>
        <v>1</v>
      </c>
      <c r="J611" s="179">
        <f t="shared" si="389"/>
        <v>1</v>
      </c>
      <c r="K611" s="179">
        <f t="shared" si="389"/>
        <v>0.99999999999999989</v>
      </c>
      <c r="L611" s="179">
        <f t="shared" si="389"/>
        <v>1</v>
      </c>
      <c r="M611" s="179">
        <f t="shared" si="389"/>
        <v>1</v>
      </c>
      <c r="N611" s="179">
        <f t="shared" si="389"/>
        <v>0.99999999999999989</v>
      </c>
      <c r="O611" s="179">
        <f t="shared" si="389"/>
        <v>1.0000000000000002</v>
      </c>
      <c r="P611" s="179">
        <f t="shared" si="389"/>
        <v>0.99999999999999989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1</v>
      </c>
      <c r="H612" s="179">
        <f t="shared" si="389"/>
        <v>1.0000000000000002</v>
      </c>
      <c r="I612" s="179">
        <f t="shared" si="389"/>
        <v>1</v>
      </c>
      <c r="J612" s="179">
        <f t="shared" si="389"/>
        <v>1</v>
      </c>
      <c r="K612" s="179">
        <f t="shared" si="389"/>
        <v>0.99999999999999989</v>
      </c>
      <c r="L612" s="179">
        <f t="shared" si="389"/>
        <v>1</v>
      </c>
      <c r="M612" s="179">
        <f t="shared" si="389"/>
        <v>1</v>
      </c>
      <c r="N612" s="179">
        <f t="shared" si="389"/>
        <v>0.99999999999999989</v>
      </c>
      <c r="O612" s="179">
        <f t="shared" si="389"/>
        <v>1.0000000000000002</v>
      </c>
      <c r="P612" s="179">
        <f t="shared" si="389"/>
        <v>0.99999999999999989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1</v>
      </c>
      <c r="H613" s="179">
        <f t="shared" si="389"/>
        <v>1.0000000000000002</v>
      </c>
      <c r="I613" s="179">
        <f t="shared" si="389"/>
        <v>1</v>
      </c>
      <c r="J613" s="179">
        <f t="shared" si="389"/>
        <v>1</v>
      </c>
      <c r="K613" s="179">
        <f t="shared" si="389"/>
        <v>0.99999999999999989</v>
      </c>
      <c r="L613" s="179">
        <f t="shared" si="389"/>
        <v>1</v>
      </c>
      <c r="M613" s="179">
        <f t="shared" si="389"/>
        <v>1</v>
      </c>
      <c r="N613" s="179">
        <f t="shared" si="389"/>
        <v>0.99999999999999989</v>
      </c>
      <c r="O613" s="179">
        <f t="shared" si="389"/>
        <v>1.0000000000000002</v>
      </c>
      <c r="P613" s="179">
        <f t="shared" si="389"/>
        <v>0.99999999999999989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1</v>
      </c>
      <c r="H614" s="179">
        <f t="shared" si="389"/>
        <v>1.0000000000000002</v>
      </c>
      <c r="I614" s="179">
        <f t="shared" si="389"/>
        <v>1</v>
      </c>
      <c r="J614" s="179">
        <f t="shared" si="389"/>
        <v>1</v>
      </c>
      <c r="K614" s="179">
        <f t="shared" si="389"/>
        <v>0.99999999999999989</v>
      </c>
      <c r="L614" s="179">
        <f t="shared" si="389"/>
        <v>1</v>
      </c>
      <c r="M614" s="179">
        <f t="shared" si="389"/>
        <v>1</v>
      </c>
      <c r="N614" s="179">
        <f t="shared" si="389"/>
        <v>0.99999999999999989</v>
      </c>
      <c r="O614" s="179">
        <f t="shared" si="389"/>
        <v>1.0000000000000002</v>
      </c>
      <c r="P614" s="179">
        <f t="shared" si="389"/>
        <v>0.99999999999999989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1</v>
      </c>
      <c r="H615" s="179">
        <f t="shared" si="389"/>
        <v>1.0000000000000002</v>
      </c>
      <c r="I615" s="179">
        <f t="shared" si="389"/>
        <v>1</v>
      </c>
      <c r="J615" s="179">
        <f t="shared" si="389"/>
        <v>1</v>
      </c>
      <c r="K615" s="179">
        <f t="shared" si="389"/>
        <v>0.99999999999999989</v>
      </c>
      <c r="L615" s="179">
        <f t="shared" si="389"/>
        <v>1</v>
      </c>
      <c r="M615" s="179">
        <f t="shared" si="389"/>
        <v>1</v>
      </c>
      <c r="N615" s="179">
        <f t="shared" si="389"/>
        <v>0.99999999999999989</v>
      </c>
      <c r="O615" s="179">
        <f t="shared" si="389"/>
        <v>1.0000000000000002</v>
      </c>
      <c r="P615" s="179">
        <f t="shared" si="389"/>
        <v>0.99999999999999989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1</v>
      </c>
      <c r="H616" s="179">
        <f t="shared" si="398"/>
        <v>1.0000000000000002</v>
      </c>
      <c r="I616" s="179">
        <f t="shared" si="398"/>
        <v>1</v>
      </c>
      <c r="J616" s="179">
        <f t="shared" si="398"/>
        <v>1</v>
      </c>
      <c r="K616" s="179">
        <f t="shared" si="398"/>
        <v>0.99999999999999989</v>
      </c>
      <c r="L616" s="179">
        <f t="shared" si="398"/>
        <v>1</v>
      </c>
      <c r="M616" s="179">
        <f t="shared" si="398"/>
        <v>1</v>
      </c>
      <c r="N616" s="179">
        <f t="shared" si="398"/>
        <v>0.99999999999999989</v>
      </c>
      <c r="O616" s="179">
        <f t="shared" si="398"/>
        <v>1.0000000000000002</v>
      </c>
      <c r="P616" s="179">
        <f t="shared" si="398"/>
        <v>0.99999999999999989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1</v>
      </c>
      <c r="H617" s="179">
        <f t="shared" si="398"/>
        <v>1.0000000000000002</v>
      </c>
      <c r="I617" s="179">
        <f t="shared" si="398"/>
        <v>1</v>
      </c>
      <c r="J617" s="179">
        <f t="shared" si="398"/>
        <v>1</v>
      </c>
      <c r="K617" s="179">
        <f t="shared" si="398"/>
        <v>0.99999999999999989</v>
      </c>
      <c r="L617" s="179">
        <f t="shared" si="398"/>
        <v>1</v>
      </c>
      <c r="M617" s="179">
        <f t="shared" si="398"/>
        <v>1</v>
      </c>
      <c r="N617" s="179">
        <f t="shared" si="398"/>
        <v>0.99999999999999989</v>
      </c>
      <c r="O617" s="179">
        <f t="shared" si="398"/>
        <v>1.0000000000000002</v>
      </c>
      <c r="P617" s="179">
        <f t="shared" si="398"/>
        <v>0.99999999999999989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1</v>
      </c>
      <c r="H618" s="179">
        <f t="shared" si="398"/>
        <v>1.0000000000000002</v>
      </c>
      <c r="I618" s="179">
        <f t="shared" si="398"/>
        <v>1</v>
      </c>
      <c r="J618" s="179">
        <f t="shared" si="398"/>
        <v>1</v>
      </c>
      <c r="K618" s="179">
        <f t="shared" si="398"/>
        <v>0.99999999999999989</v>
      </c>
      <c r="L618" s="179">
        <f t="shared" si="398"/>
        <v>1</v>
      </c>
      <c r="M618" s="179">
        <f t="shared" si="398"/>
        <v>1</v>
      </c>
      <c r="N618" s="179">
        <f t="shared" si="398"/>
        <v>0.99999999999999989</v>
      </c>
      <c r="O618" s="179">
        <f t="shared" si="398"/>
        <v>1.0000000000000002</v>
      </c>
      <c r="P618" s="179">
        <f t="shared" si="398"/>
        <v>0.99999999999999989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1</v>
      </c>
      <c r="H619" s="179">
        <f t="shared" si="398"/>
        <v>1.0000000000000002</v>
      </c>
      <c r="I619" s="179">
        <f t="shared" si="398"/>
        <v>1</v>
      </c>
      <c r="J619" s="179">
        <f t="shared" si="398"/>
        <v>1</v>
      </c>
      <c r="K619" s="179">
        <f t="shared" si="398"/>
        <v>0.99999999999999989</v>
      </c>
      <c r="L619" s="179">
        <f t="shared" si="398"/>
        <v>1</v>
      </c>
      <c r="M619" s="179">
        <f t="shared" si="398"/>
        <v>1</v>
      </c>
      <c r="N619" s="179">
        <f t="shared" si="398"/>
        <v>0.99999999999999989</v>
      </c>
      <c r="O619" s="179">
        <f t="shared" si="398"/>
        <v>1.0000000000000002</v>
      </c>
      <c r="P619" s="179">
        <f t="shared" si="398"/>
        <v>0.99999999999999989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1</v>
      </c>
      <c r="H620" s="179">
        <f t="shared" si="398"/>
        <v>1.0000000000000002</v>
      </c>
      <c r="I620" s="179">
        <f t="shared" si="398"/>
        <v>1</v>
      </c>
      <c r="J620" s="179">
        <f t="shared" si="398"/>
        <v>1</v>
      </c>
      <c r="K620" s="179">
        <f t="shared" si="398"/>
        <v>0.99999999999999989</v>
      </c>
      <c r="L620" s="179">
        <f t="shared" si="398"/>
        <v>1</v>
      </c>
      <c r="M620" s="179">
        <f t="shared" si="398"/>
        <v>1</v>
      </c>
      <c r="N620" s="179">
        <f t="shared" si="398"/>
        <v>0.99999999999999989</v>
      </c>
      <c r="O620" s="179">
        <f t="shared" si="398"/>
        <v>1.0000000000000002</v>
      </c>
      <c r="P620" s="179">
        <f t="shared" si="398"/>
        <v>0.99999999999999989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1</v>
      </c>
      <c r="H621" s="179">
        <f t="shared" si="398"/>
        <v>1.0000000000000002</v>
      </c>
      <c r="I621" s="179">
        <f t="shared" si="398"/>
        <v>1</v>
      </c>
      <c r="J621" s="179">
        <f t="shared" si="398"/>
        <v>1</v>
      </c>
      <c r="K621" s="179">
        <f t="shared" si="398"/>
        <v>0.99999999999999989</v>
      </c>
      <c r="L621" s="179">
        <f t="shared" si="398"/>
        <v>1</v>
      </c>
      <c r="M621" s="179">
        <f t="shared" si="398"/>
        <v>1</v>
      </c>
      <c r="N621" s="179">
        <f t="shared" si="398"/>
        <v>0.99999999999999989</v>
      </c>
      <c r="O621" s="179">
        <f t="shared" si="398"/>
        <v>1.0000000000000002</v>
      </c>
      <c r="P621" s="179">
        <f t="shared" si="398"/>
        <v>0.99999999999999989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1</v>
      </c>
      <c r="H622" s="179">
        <f t="shared" si="398"/>
        <v>1.0000000000000002</v>
      </c>
      <c r="I622" s="179">
        <f t="shared" si="398"/>
        <v>1</v>
      </c>
      <c r="J622" s="179">
        <f t="shared" si="398"/>
        <v>1</v>
      </c>
      <c r="K622" s="179">
        <f t="shared" si="398"/>
        <v>0.99999999999999989</v>
      </c>
      <c r="L622" s="179">
        <f t="shared" si="398"/>
        <v>1</v>
      </c>
      <c r="M622" s="179">
        <f t="shared" si="398"/>
        <v>1</v>
      </c>
      <c r="N622" s="179">
        <f t="shared" si="398"/>
        <v>0.99999999999999989</v>
      </c>
      <c r="O622" s="179">
        <f t="shared" si="398"/>
        <v>1.0000000000000002</v>
      </c>
      <c r="P622" s="179">
        <f t="shared" si="398"/>
        <v>0.99999999999999989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1</v>
      </c>
      <c r="H623" s="179">
        <f t="shared" si="398"/>
        <v>1.0000000000000002</v>
      </c>
      <c r="I623" s="179">
        <f t="shared" si="398"/>
        <v>1</v>
      </c>
      <c r="J623" s="179">
        <f t="shared" si="398"/>
        <v>1</v>
      </c>
      <c r="K623" s="179">
        <f t="shared" si="398"/>
        <v>0.99999999999999989</v>
      </c>
      <c r="L623" s="179">
        <f t="shared" si="398"/>
        <v>1</v>
      </c>
      <c r="M623" s="179">
        <f t="shared" si="398"/>
        <v>1</v>
      </c>
      <c r="N623" s="179">
        <f t="shared" si="398"/>
        <v>0.99999999999999989</v>
      </c>
      <c r="O623" s="179">
        <f t="shared" si="398"/>
        <v>1.0000000000000002</v>
      </c>
      <c r="P623" s="179">
        <f t="shared" si="398"/>
        <v>0.99999999999999989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1</v>
      </c>
      <c r="H624" s="179">
        <f t="shared" si="398"/>
        <v>1.0000000000000002</v>
      </c>
      <c r="I624" s="179">
        <f t="shared" si="398"/>
        <v>1</v>
      </c>
      <c r="J624" s="179">
        <f t="shared" si="398"/>
        <v>1</v>
      </c>
      <c r="K624" s="179">
        <f t="shared" si="398"/>
        <v>0.99999999999999989</v>
      </c>
      <c r="L624" s="179">
        <f t="shared" si="398"/>
        <v>1</v>
      </c>
      <c r="M624" s="179">
        <f t="shared" si="398"/>
        <v>1</v>
      </c>
      <c r="N624" s="179">
        <f t="shared" si="398"/>
        <v>0.99999999999999989</v>
      </c>
      <c r="O624" s="179">
        <f t="shared" si="398"/>
        <v>1.0000000000000002</v>
      </c>
      <c r="P624" s="179">
        <f t="shared" si="398"/>
        <v>0.99999999999999989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1</v>
      </c>
      <c r="H625" s="179">
        <f t="shared" si="398"/>
        <v>1.0000000000000002</v>
      </c>
      <c r="I625" s="179">
        <f t="shared" si="398"/>
        <v>1</v>
      </c>
      <c r="J625" s="179">
        <f t="shared" si="398"/>
        <v>1</v>
      </c>
      <c r="K625" s="179">
        <f t="shared" si="398"/>
        <v>0.99999999999999989</v>
      </c>
      <c r="L625" s="179">
        <f t="shared" si="398"/>
        <v>1</v>
      </c>
      <c r="M625" s="179">
        <f t="shared" si="398"/>
        <v>1</v>
      </c>
      <c r="N625" s="179">
        <f t="shared" si="398"/>
        <v>0.99999999999999989</v>
      </c>
      <c r="O625" s="179">
        <f t="shared" si="398"/>
        <v>1.0000000000000002</v>
      </c>
      <c r="P625" s="179">
        <f t="shared" si="398"/>
        <v>0.99999999999999989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1</v>
      </c>
      <c r="H626" s="179">
        <f t="shared" si="398"/>
        <v>1.0000000000000002</v>
      </c>
      <c r="I626" s="179">
        <f t="shared" si="398"/>
        <v>1</v>
      </c>
      <c r="J626" s="179">
        <f t="shared" si="398"/>
        <v>1</v>
      </c>
      <c r="K626" s="179">
        <f t="shared" si="398"/>
        <v>0.99999999999999989</v>
      </c>
      <c r="L626" s="179">
        <f t="shared" si="398"/>
        <v>1</v>
      </c>
      <c r="M626" s="179">
        <f t="shared" si="398"/>
        <v>1</v>
      </c>
      <c r="N626" s="179">
        <f t="shared" si="398"/>
        <v>0.99999999999999989</v>
      </c>
      <c r="O626" s="179">
        <f t="shared" si="398"/>
        <v>1.0000000000000002</v>
      </c>
      <c r="P626" s="179">
        <f t="shared" si="398"/>
        <v>0.99999999999999989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1</v>
      </c>
      <c r="H627" s="179">
        <f t="shared" si="398"/>
        <v>1.0000000000000002</v>
      </c>
      <c r="I627" s="179">
        <f t="shared" si="398"/>
        <v>1</v>
      </c>
      <c r="J627" s="179">
        <f t="shared" si="398"/>
        <v>1</v>
      </c>
      <c r="K627" s="179">
        <f t="shared" si="398"/>
        <v>0.99999999999999989</v>
      </c>
      <c r="L627" s="179">
        <f t="shared" si="398"/>
        <v>1</v>
      </c>
      <c r="M627" s="179">
        <f t="shared" si="398"/>
        <v>1</v>
      </c>
      <c r="N627" s="179">
        <f t="shared" si="398"/>
        <v>0.99999999999999989</v>
      </c>
      <c r="O627" s="179">
        <f t="shared" si="398"/>
        <v>1.0000000000000002</v>
      </c>
      <c r="P627" s="179">
        <f t="shared" si="398"/>
        <v>0.99999999999999989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1</v>
      </c>
      <c r="H628" s="179">
        <f t="shared" si="398"/>
        <v>1.0000000000000002</v>
      </c>
      <c r="I628" s="179">
        <f t="shared" si="398"/>
        <v>1</v>
      </c>
      <c r="J628" s="179">
        <f t="shared" si="398"/>
        <v>1</v>
      </c>
      <c r="K628" s="179">
        <f t="shared" si="398"/>
        <v>0.99999999999999989</v>
      </c>
      <c r="L628" s="179">
        <f t="shared" si="398"/>
        <v>1</v>
      </c>
      <c r="M628" s="179">
        <f t="shared" si="398"/>
        <v>1</v>
      </c>
      <c r="N628" s="179">
        <f t="shared" si="398"/>
        <v>0.99999999999999989</v>
      </c>
      <c r="O628" s="179">
        <f t="shared" si="398"/>
        <v>1.0000000000000002</v>
      </c>
      <c r="P628" s="179">
        <f t="shared" si="398"/>
        <v>0.99999999999999989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1</v>
      </c>
      <c r="H629" s="179">
        <f t="shared" si="398"/>
        <v>1.0000000000000002</v>
      </c>
      <c r="I629" s="179">
        <f t="shared" si="398"/>
        <v>1</v>
      </c>
      <c r="J629" s="179">
        <f t="shared" si="398"/>
        <v>1</v>
      </c>
      <c r="K629" s="179">
        <f t="shared" si="398"/>
        <v>0.99999999999999989</v>
      </c>
      <c r="L629" s="179">
        <f t="shared" si="398"/>
        <v>1</v>
      </c>
      <c r="M629" s="179">
        <f t="shared" si="398"/>
        <v>1</v>
      </c>
      <c r="N629" s="179">
        <f t="shared" si="398"/>
        <v>0.99999999999999989</v>
      </c>
      <c r="O629" s="179">
        <f t="shared" si="398"/>
        <v>1.0000000000000002</v>
      </c>
      <c r="P629" s="179">
        <f t="shared" si="398"/>
        <v>0.99999999999999989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1</v>
      </c>
      <c r="H630" s="179">
        <f t="shared" si="398"/>
        <v>1.0000000000000002</v>
      </c>
      <c r="I630" s="179">
        <f t="shared" si="398"/>
        <v>1</v>
      </c>
      <c r="J630" s="179">
        <f t="shared" si="398"/>
        <v>1</v>
      </c>
      <c r="K630" s="179">
        <f t="shared" si="398"/>
        <v>0.99999999999999989</v>
      </c>
      <c r="L630" s="179">
        <f t="shared" si="398"/>
        <v>1</v>
      </c>
      <c r="M630" s="179">
        <f t="shared" si="398"/>
        <v>1</v>
      </c>
      <c r="N630" s="179">
        <f t="shared" si="398"/>
        <v>0.99999999999999989</v>
      </c>
      <c r="O630" s="179">
        <f t="shared" si="398"/>
        <v>1.0000000000000002</v>
      </c>
      <c r="P630" s="179">
        <f t="shared" si="398"/>
        <v>0.99999999999999989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1</v>
      </c>
      <c r="H631" s="179">
        <f t="shared" si="398"/>
        <v>1.0000000000000002</v>
      </c>
      <c r="I631" s="179">
        <f t="shared" si="398"/>
        <v>1</v>
      </c>
      <c r="J631" s="179">
        <f t="shared" si="398"/>
        <v>1</v>
      </c>
      <c r="K631" s="179">
        <f t="shared" si="398"/>
        <v>0.99999999999999989</v>
      </c>
      <c r="L631" s="179">
        <f t="shared" si="398"/>
        <v>1</v>
      </c>
      <c r="M631" s="179">
        <f t="shared" si="398"/>
        <v>1</v>
      </c>
      <c r="N631" s="179">
        <f t="shared" si="398"/>
        <v>0.99999999999999989</v>
      </c>
      <c r="O631" s="179">
        <f t="shared" si="398"/>
        <v>1.0000000000000002</v>
      </c>
      <c r="P631" s="179">
        <f t="shared" si="398"/>
        <v>0.99999999999999989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1</v>
      </c>
      <c r="H632" s="179">
        <f t="shared" si="407"/>
        <v>1.0000000000000002</v>
      </c>
      <c r="I632" s="179">
        <f t="shared" si="407"/>
        <v>1</v>
      </c>
      <c r="J632" s="179">
        <f t="shared" si="407"/>
        <v>1</v>
      </c>
      <c r="K632" s="179">
        <f t="shared" si="407"/>
        <v>0.99999999999999989</v>
      </c>
      <c r="L632" s="179">
        <f t="shared" si="407"/>
        <v>1</v>
      </c>
      <c r="M632" s="179">
        <f t="shared" si="407"/>
        <v>1</v>
      </c>
      <c r="N632" s="179">
        <f t="shared" si="407"/>
        <v>0.99999999999999989</v>
      </c>
      <c r="O632" s="179">
        <f t="shared" si="407"/>
        <v>1.0000000000000002</v>
      </c>
      <c r="P632" s="179">
        <f t="shared" si="407"/>
        <v>0.99999999999999989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1</v>
      </c>
      <c r="H633" s="179">
        <f t="shared" si="407"/>
        <v>1.0000000000000002</v>
      </c>
      <c r="I633" s="179">
        <f t="shared" si="407"/>
        <v>1</v>
      </c>
      <c r="J633" s="179">
        <f t="shared" si="407"/>
        <v>1</v>
      </c>
      <c r="K633" s="179">
        <f t="shared" si="407"/>
        <v>0.99999999999999989</v>
      </c>
      <c r="L633" s="179">
        <f t="shared" si="407"/>
        <v>1</v>
      </c>
      <c r="M633" s="179">
        <f t="shared" si="407"/>
        <v>1</v>
      </c>
      <c r="N633" s="179">
        <f t="shared" si="407"/>
        <v>0.99999999999999989</v>
      </c>
      <c r="O633" s="179">
        <f t="shared" si="407"/>
        <v>1.0000000000000002</v>
      </c>
      <c r="P633" s="179">
        <f t="shared" si="407"/>
        <v>0.99999999999999989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1</v>
      </c>
      <c r="H634" s="179">
        <f t="shared" si="407"/>
        <v>1.0000000000000002</v>
      </c>
      <c r="I634" s="179">
        <f t="shared" si="407"/>
        <v>1</v>
      </c>
      <c r="J634" s="179">
        <f t="shared" si="407"/>
        <v>1</v>
      </c>
      <c r="K634" s="179">
        <f t="shared" si="407"/>
        <v>0.99999999999999989</v>
      </c>
      <c r="L634" s="179">
        <f t="shared" si="407"/>
        <v>1</v>
      </c>
      <c r="M634" s="179">
        <f t="shared" si="407"/>
        <v>1</v>
      </c>
      <c r="N634" s="179">
        <f t="shared" si="407"/>
        <v>0.99999999999999989</v>
      </c>
      <c r="O634" s="179">
        <f t="shared" si="407"/>
        <v>1.0000000000000002</v>
      </c>
      <c r="P634" s="179">
        <f t="shared" si="407"/>
        <v>0.99999999999999989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1</v>
      </c>
      <c r="H635" s="179">
        <f t="shared" si="407"/>
        <v>1.0000000000000002</v>
      </c>
      <c r="I635" s="179">
        <f t="shared" si="407"/>
        <v>1</v>
      </c>
      <c r="J635" s="179">
        <f t="shared" si="407"/>
        <v>1</v>
      </c>
      <c r="K635" s="179">
        <f t="shared" si="407"/>
        <v>0.99999999999999989</v>
      </c>
      <c r="L635" s="179">
        <f t="shared" si="407"/>
        <v>1</v>
      </c>
      <c r="M635" s="179">
        <f t="shared" si="407"/>
        <v>1</v>
      </c>
      <c r="N635" s="179">
        <f t="shared" si="407"/>
        <v>0.99999999999999989</v>
      </c>
      <c r="O635" s="179">
        <f t="shared" si="407"/>
        <v>1.0000000000000002</v>
      </c>
      <c r="P635" s="179">
        <f t="shared" si="407"/>
        <v>0.99999999999999989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1</v>
      </c>
      <c r="H636" s="179">
        <f t="shared" si="407"/>
        <v>1.0000000000000002</v>
      </c>
      <c r="I636" s="179">
        <f t="shared" si="407"/>
        <v>1</v>
      </c>
      <c r="J636" s="179">
        <f t="shared" si="407"/>
        <v>1</v>
      </c>
      <c r="K636" s="179">
        <f t="shared" si="407"/>
        <v>0.99999999999999989</v>
      </c>
      <c r="L636" s="179">
        <f t="shared" si="407"/>
        <v>1</v>
      </c>
      <c r="M636" s="179">
        <f t="shared" si="407"/>
        <v>1</v>
      </c>
      <c r="N636" s="179">
        <f t="shared" si="407"/>
        <v>0.99999999999999989</v>
      </c>
      <c r="O636" s="179">
        <f t="shared" si="407"/>
        <v>1.0000000000000002</v>
      </c>
      <c r="P636" s="179">
        <f t="shared" si="407"/>
        <v>0.99999999999999989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1</v>
      </c>
      <c r="H637" s="179">
        <f t="shared" si="407"/>
        <v>1.0000000000000002</v>
      </c>
      <c r="I637" s="179">
        <f t="shared" si="407"/>
        <v>1</v>
      </c>
      <c r="J637" s="179">
        <f t="shared" si="407"/>
        <v>1</v>
      </c>
      <c r="K637" s="179">
        <f t="shared" si="407"/>
        <v>0.99999999999999989</v>
      </c>
      <c r="L637" s="179">
        <f t="shared" si="407"/>
        <v>1</v>
      </c>
      <c r="M637" s="179">
        <f t="shared" si="407"/>
        <v>1</v>
      </c>
      <c r="N637" s="179">
        <f t="shared" si="407"/>
        <v>0.99999999999999989</v>
      </c>
      <c r="O637" s="179">
        <f t="shared" si="407"/>
        <v>1.0000000000000002</v>
      </c>
      <c r="P637" s="179">
        <f t="shared" si="407"/>
        <v>0.99999999999999989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1</v>
      </c>
      <c r="H638" s="179">
        <f t="shared" si="407"/>
        <v>1.0000000000000002</v>
      </c>
      <c r="I638" s="179">
        <f t="shared" si="407"/>
        <v>1</v>
      </c>
      <c r="J638" s="179">
        <f t="shared" si="407"/>
        <v>1</v>
      </c>
      <c r="K638" s="179">
        <f t="shared" si="407"/>
        <v>0.99999999999999989</v>
      </c>
      <c r="L638" s="179">
        <f t="shared" si="407"/>
        <v>1</v>
      </c>
      <c r="M638" s="179">
        <f t="shared" si="407"/>
        <v>1</v>
      </c>
      <c r="N638" s="179">
        <f t="shared" si="407"/>
        <v>0.99999999999999989</v>
      </c>
      <c r="O638" s="179">
        <f t="shared" si="407"/>
        <v>1.0000000000000002</v>
      </c>
      <c r="P638" s="179">
        <f t="shared" si="407"/>
        <v>0.99999999999999989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1</v>
      </c>
      <c r="H639" s="179">
        <f t="shared" si="407"/>
        <v>1.0000000000000002</v>
      </c>
      <c r="I639" s="179">
        <f t="shared" si="407"/>
        <v>1</v>
      </c>
      <c r="J639" s="179">
        <f t="shared" si="407"/>
        <v>1</v>
      </c>
      <c r="K639" s="179">
        <f t="shared" si="407"/>
        <v>0.99999999999999989</v>
      </c>
      <c r="L639" s="179">
        <f t="shared" si="407"/>
        <v>1</v>
      </c>
      <c r="M639" s="179">
        <f t="shared" si="407"/>
        <v>1</v>
      </c>
      <c r="N639" s="179">
        <f t="shared" si="407"/>
        <v>0.99999999999999989</v>
      </c>
      <c r="O639" s="179">
        <f t="shared" si="407"/>
        <v>1.0000000000000002</v>
      </c>
      <c r="P639" s="179">
        <f t="shared" si="407"/>
        <v>0.99999999999999989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1</v>
      </c>
      <c r="H640" s="179">
        <f t="shared" si="407"/>
        <v>1.0000000000000002</v>
      </c>
      <c r="I640" s="179">
        <f t="shared" si="407"/>
        <v>1</v>
      </c>
      <c r="J640" s="179">
        <f t="shared" si="407"/>
        <v>1</v>
      </c>
      <c r="K640" s="179">
        <f t="shared" si="407"/>
        <v>0.99999999999999989</v>
      </c>
      <c r="L640" s="179">
        <f t="shared" si="407"/>
        <v>1</v>
      </c>
      <c r="M640" s="179">
        <f t="shared" si="407"/>
        <v>1</v>
      </c>
      <c r="N640" s="179">
        <f t="shared" si="407"/>
        <v>0.99999999999999989</v>
      </c>
      <c r="O640" s="179">
        <f t="shared" si="407"/>
        <v>1.0000000000000002</v>
      </c>
      <c r="P640" s="179">
        <f t="shared" si="407"/>
        <v>0.99999999999999989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1</v>
      </c>
      <c r="H641" s="179">
        <f t="shared" si="407"/>
        <v>1.0000000000000002</v>
      </c>
      <c r="I641" s="179">
        <f t="shared" si="407"/>
        <v>1</v>
      </c>
      <c r="J641" s="179">
        <f t="shared" si="407"/>
        <v>1</v>
      </c>
      <c r="K641" s="179">
        <f t="shared" si="407"/>
        <v>0.99999999999999989</v>
      </c>
      <c r="L641" s="179">
        <f t="shared" si="407"/>
        <v>1</v>
      </c>
      <c r="M641" s="179">
        <f t="shared" si="407"/>
        <v>1</v>
      </c>
      <c r="N641" s="179">
        <f t="shared" si="407"/>
        <v>0.99999999999999989</v>
      </c>
      <c r="O641" s="179">
        <f t="shared" si="407"/>
        <v>1.0000000000000002</v>
      </c>
      <c r="P641" s="179">
        <f t="shared" si="407"/>
        <v>0.99999999999999989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1</v>
      </c>
      <c r="H642" s="179">
        <f t="shared" si="407"/>
        <v>1.0000000000000002</v>
      </c>
      <c r="I642" s="179">
        <f t="shared" si="407"/>
        <v>1</v>
      </c>
      <c r="J642" s="179">
        <f t="shared" si="407"/>
        <v>1</v>
      </c>
      <c r="K642" s="179">
        <f t="shared" si="407"/>
        <v>0.99999999999999989</v>
      </c>
      <c r="L642" s="179">
        <f t="shared" si="407"/>
        <v>1</v>
      </c>
      <c r="M642" s="179">
        <f t="shared" si="407"/>
        <v>1</v>
      </c>
      <c r="N642" s="179">
        <f t="shared" si="407"/>
        <v>0.99999999999999989</v>
      </c>
      <c r="O642" s="179">
        <f t="shared" si="407"/>
        <v>1.0000000000000002</v>
      </c>
      <c r="P642" s="179">
        <f t="shared" si="407"/>
        <v>0.99999999999999989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1</v>
      </c>
      <c r="H643" s="179">
        <f t="shared" si="407"/>
        <v>1.0000000000000002</v>
      </c>
      <c r="I643" s="179">
        <f t="shared" si="407"/>
        <v>1</v>
      </c>
      <c r="J643" s="179">
        <f t="shared" si="407"/>
        <v>1</v>
      </c>
      <c r="K643" s="179">
        <f t="shared" si="407"/>
        <v>0.99999999999999989</v>
      </c>
      <c r="L643" s="179">
        <f t="shared" si="407"/>
        <v>1</v>
      </c>
      <c r="M643" s="179">
        <f t="shared" si="407"/>
        <v>1</v>
      </c>
      <c r="N643" s="179">
        <f t="shared" si="407"/>
        <v>0.99999999999999989</v>
      </c>
      <c r="O643" s="179">
        <f t="shared" si="407"/>
        <v>1.0000000000000002</v>
      </c>
      <c r="P643" s="179">
        <f t="shared" si="407"/>
        <v>0.99999999999999989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1</v>
      </c>
      <c r="H644" s="179">
        <f t="shared" si="407"/>
        <v>1.0000000000000002</v>
      </c>
      <c r="I644" s="179">
        <f t="shared" si="407"/>
        <v>1</v>
      </c>
      <c r="J644" s="179">
        <f t="shared" si="407"/>
        <v>1</v>
      </c>
      <c r="K644" s="179">
        <f t="shared" si="407"/>
        <v>0.99999999999999989</v>
      </c>
      <c r="L644" s="179">
        <f t="shared" si="407"/>
        <v>1</v>
      </c>
      <c r="M644" s="179">
        <f t="shared" si="407"/>
        <v>1</v>
      </c>
      <c r="N644" s="179">
        <f t="shared" si="407"/>
        <v>0.99999999999999989</v>
      </c>
      <c r="O644" s="179">
        <f t="shared" si="407"/>
        <v>1.0000000000000002</v>
      </c>
      <c r="P644" s="179">
        <f t="shared" si="407"/>
        <v>0.99999999999999989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1</v>
      </c>
      <c r="H645" s="179">
        <f t="shared" si="407"/>
        <v>1.0000000000000002</v>
      </c>
      <c r="I645" s="179">
        <f t="shared" si="407"/>
        <v>1</v>
      </c>
      <c r="J645" s="179">
        <f t="shared" si="407"/>
        <v>1</v>
      </c>
      <c r="K645" s="179">
        <f t="shared" si="407"/>
        <v>0.99999999999999989</v>
      </c>
      <c r="L645" s="179">
        <f t="shared" si="407"/>
        <v>1</v>
      </c>
      <c r="M645" s="179">
        <f t="shared" si="407"/>
        <v>1</v>
      </c>
      <c r="N645" s="179">
        <f t="shared" si="407"/>
        <v>0.99999999999999989</v>
      </c>
      <c r="O645" s="179">
        <f t="shared" si="407"/>
        <v>1.0000000000000002</v>
      </c>
      <c r="P645" s="179">
        <f t="shared" si="407"/>
        <v>0.99999999999999989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1</v>
      </c>
      <c r="H646" s="179">
        <f t="shared" si="407"/>
        <v>1.0000000000000002</v>
      </c>
      <c r="I646" s="179">
        <f t="shared" si="407"/>
        <v>1</v>
      </c>
      <c r="J646" s="179">
        <f t="shared" si="407"/>
        <v>1</v>
      </c>
      <c r="K646" s="179">
        <f t="shared" si="407"/>
        <v>0.99999999999999989</v>
      </c>
      <c r="L646" s="179">
        <f t="shared" si="407"/>
        <v>1</v>
      </c>
      <c r="M646" s="179">
        <f t="shared" si="407"/>
        <v>1</v>
      </c>
      <c r="N646" s="179">
        <f t="shared" si="407"/>
        <v>0.99999999999999989</v>
      </c>
      <c r="O646" s="179">
        <f t="shared" si="407"/>
        <v>1.0000000000000002</v>
      </c>
      <c r="P646" s="179">
        <f t="shared" si="407"/>
        <v>0.99999999999999989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1</v>
      </c>
      <c r="H647" s="179">
        <f t="shared" si="407"/>
        <v>1.0000000000000002</v>
      </c>
      <c r="I647" s="179">
        <f t="shared" si="407"/>
        <v>1</v>
      </c>
      <c r="J647" s="179">
        <f t="shared" si="407"/>
        <v>1</v>
      </c>
      <c r="K647" s="179">
        <f t="shared" si="407"/>
        <v>0.99999999999999989</v>
      </c>
      <c r="L647" s="179">
        <f t="shared" si="407"/>
        <v>1</v>
      </c>
      <c r="M647" s="179">
        <f t="shared" si="407"/>
        <v>1</v>
      </c>
      <c r="N647" s="179">
        <f t="shared" si="407"/>
        <v>0.99999999999999989</v>
      </c>
      <c r="O647" s="179">
        <f t="shared" si="407"/>
        <v>1.0000000000000002</v>
      </c>
      <c r="P647" s="179">
        <f t="shared" si="407"/>
        <v>0.99999999999999989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1</v>
      </c>
      <c r="H648" s="179">
        <f t="shared" si="416"/>
        <v>1.0000000000000002</v>
      </c>
      <c r="I648" s="179">
        <f t="shared" si="416"/>
        <v>1</v>
      </c>
      <c r="J648" s="179">
        <f t="shared" si="416"/>
        <v>1</v>
      </c>
      <c r="K648" s="179">
        <f t="shared" si="416"/>
        <v>0.99999999999999989</v>
      </c>
      <c r="L648" s="179">
        <f t="shared" si="416"/>
        <v>1</v>
      </c>
      <c r="M648" s="179">
        <f t="shared" si="416"/>
        <v>1</v>
      </c>
      <c r="N648" s="179">
        <f t="shared" si="416"/>
        <v>0.99999999999999989</v>
      </c>
      <c r="O648" s="179">
        <f t="shared" si="416"/>
        <v>1.0000000000000002</v>
      </c>
      <c r="P648" s="179">
        <f t="shared" si="416"/>
        <v>0.99999999999999989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1</v>
      </c>
      <c r="H649" s="179">
        <f t="shared" si="416"/>
        <v>1.0000000000000002</v>
      </c>
      <c r="I649" s="179">
        <f t="shared" si="416"/>
        <v>1</v>
      </c>
      <c r="J649" s="179">
        <f t="shared" si="416"/>
        <v>1</v>
      </c>
      <c r="K649" s="179">
        <f t="shared" si="416"/>
        <v>0.99999999999999989</v>
      </c>
      <c r="L649" s="179">
        <f t="shared" si="416"/>
        <v>1</v>
      </c>
      <c r="M649" s="179">
        <f t="shared" si="416"/>
        <v>1</v>
      </c>
      <c r="N649" s="179">
        <f t="shared" si="416"/>
        <v>0.99999999999999989</v>
      </c>
      <c r="O649" s="179">
        <f t="shared" si="416"/>
        <v>1.0000000000000002</v>
      </c>
      <c r="P649" s="179">
        <f t="shared" si="416"/>
        <v>0.99999999999999989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1</v>
      </c>
      <c r="H650" s="179">
        <f t="shared" si="416"/>
        <v>1.0000000000000002</v>
      </c>
      <c r="I650" s="179">
        <f t="shared" si="416"/>
        <v>1</v>
      </c>
      <c r="J650" s="179">
        <f t="shared" si="416"/>
        <v>1</v>
      </c>
      <c r="K650" s="179">
        <f t="shared" si="416"/>
        <v>0.99999999999999989</v>
      </c>
      <c r="L650" s="179">
        <f t="shared" si="416"/>
        <v>1</v>
      </c>
      <c r="M650" s="179">
        <f t="shared" si="416"/>
        <v>1</v>
      </c>
      <c r="N650" s="179">
        <f t="shared" si="416"/>
        <v>0.99999999999999989</v>
      </c>
      <c r="O650" s="179">
        <f t="shared" si="416"/>
        <v>1.0000000000000002</v>
      </c>
      <c r="P650" s="179">
        <f t="shared" si="416"/>
        <v>0.99999999999999989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1</v>
      </c>
      <c r="H651" s="179">
        <f t="shared" si="416"/>
        <v>1.0000000000000002</v>
      </c>
      <c r="I651" s="179">
        <f t="shared" si="416"/>
        <v>1</v>
      </c>
      <c r="J651" s="179">
        <f t="shared" si="416"/>
        <v>1</v>
      </c>
      <c r="K651" s="179">
        <f t="shared" si="416"/>
        <v>0.99999999999999989</v>
      </c>
      <c r="L651" s="179">
        <f t="shared" si="416"/>
        <v>1</v>
      </c>
      <c r="M651" s="179">
        <f t="shared" si="416"/>
        <v>1</v>
      </c>
      <c r="N651" s="179">
        <f t="shared" si="416"/>
        <v>0.99999999999999989</v>
      </c>
      <c r="O651" s="179">
        <f t="shared" si="416"/>
        <v>1.0000000000000002</v>
      </c>
      <c r="P651" s="179">
        <f t="shared" si="416"/>
        <v>0.99999999999999989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1</v>
      </c>
      <c r="H652" s="179">
        <f t="shared" si="416"/>
        <v>1.0000000000000002</v>
      </c>
      <c r="I652" s="179">
        <f t="shared" si="416"/>
        <v>1</v>
      </c>
      <c r="J652" s="179">
        <f t="shared" si="416"/>
        <v>1</v>
      </c>
      <c r="K652" s="179">
        <f t="shared" si="416"/>
        <v>0.99999999999999989</v>
      </c>
      <c r="L652" s="179">
        <f t="shared" si="416"/>
        <v>1</v>
      </c>
      <c r="M652" s="179">
        <f t="shared" si="416"/>
        <v>1</v>
      </c>
      <c r="N652" s="179">
        <f t="shared" si="416"/>
        <v>0.99999999999999989</v>
      </c>
      <c r="O652" s="179">
        <f t="shared" si="416"/>
        <v>1.0000000000000002</v>
      </c>
      <c r="P652" s="179">
        <f t="shared" si="416"/>
        <v>0.99999999999999989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1</v>
      </c>
      <c r="H653" s="179">
        <f t="shared" si="416"/>
        <v>1.0000000000000002</v>
      </c>
      <c r="I653" s="179">
        <f t="shared" si="416"/>
        <v>1</v>
      </c>
      <c r="J653" s="179">
        <f t="shared" si="416"/>
        <v>1</v>
      </c>
      <c r="K653" s="179">
        <f t="shared" si="416"/>
        <v>0.99999999999999989</v>
      </c>
      <c r="L653" s="179">
        <f t="shared" si="416"/>
        <v>1</v>
      </c>
      <c r="M653" s="179">
        <f t="shared" si="416"/>
        <v>1</v>
      </c>
      <c r="N653" s="179">
        <f t="shared" si="416"/>
        <v>0.99999999999999989</v>
      </c>
      <c r="O653" s="179">
        <f t="shared" si="416"/>
        <v>1.0000000000000002</v>
      </c>
      <c r="P653" s="179">
        <f t="shared" si="416"/>
        <v>0.99999999999999989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1</v>
      </c>
      <c r="H654" s="179">
        <f t="shared" si="416"/>
        <v>1.0000000000000002</v>
      </c>
      <c r="I654" s="179">
        <f t="shared" si="416"/>
        <v>1</v>
      </c>
      <c r="J654" s="179">
        <f t="shared" si="416"/>
        <v>1</v>
      </c>
      <c r="K654" s="179">
        <f t="shared" si="416"/>
        <v>0.99999999999999989</v>
      </c>
      <c r="L654" s="179">
        <f t="shared" si="416"/>
        <v>1</v>
      </c>
      <c r="M654" s="179">
        <f t="shared" si="416"/>
        <v>1</v>
      </c>
      <c r="N654" s="179">
        <f t="shared" si="416"/>
        <v>0.99999999999999989</v>
      </c>
      <c r="O654" s="179">
        <f t="shared" si="416"/>
        <v>1.0000000000000002</v>
      </c>
      <c r="P654" s="179">
        <f t="shared" si="416"/>
        <v>0.99999999999999989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1</v>
      </c>
      <c r="H655" s="179">
        <f t="shared" si="416"/>
        <v>1.0000000000000002</v>
      </c>
      <c r="I655" s="179">
        <f t="shared" si="416"/>
        <v>1</v>
      </c>
      <c r="J655" s="179">
        <f t="shared" si="416"/>
        <v>1</v>
      </c>
      <c r="K655" s="179">
        <f t="shared" si="416"/>
        <v>0.99999999999999989</v>
      </c>
      <c r="L655" s="179">
        <f t="shared" si="416"/>
        <v>1</v>
      </c>
      <c r="M655" s="179">
        <f t="shared" si="416"/>
        <v>1</v>
      </c>
      <c r="N655" s="179">
        <f t="shared" si="416"/>
        <v>0.99999999999999989</v>
      </c>
      <c r="O655" s="179">
        <f t="shared" si="416"/>
        <v>1.0000000000000002</v>
      </c>
      <c r="P655" s="179">
        <f t="shared" si="416"/>
        <v>0.99999999999999989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1</v>
      </c>
      <c r="H656" s="179">
        <f t="shared" si="416"/>
        <v>1.0000000000000002</v>
      </c>
      <c r="I656" s="179">
        <f t="shared" si="416"/>
        <v>1</v>
      </c>
      <c r="J656" s="179">
        <f t="shared" si="416"/>
        <v>1</v>
      </c>
      <c r="K656" s="179">
        <f t="shared" si="416"/>
        <v>0.99999999999999989</v>
      </c>
      <c r="L656" s="179">
        <f t="shared" si="416"/>
        <v>1</v>
      </c>
      <c r="M656" s="179">
        <f t="shared" si="416"/>
        <v>1</v>
      </c>
      <c r="N656" s="179">
        <f t="shared" si="416"/>
        <v>0.99999999999999989</v>
      </c>
      <c r="O656" s="179">
        <f t="shared" si="416"/>
        <v>1.0000000000000002</v>
      </c>
      <c r="P656" s="179">
        <f t="shared" si="416"/>
        <v>0.99999999999999989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1</v>
      </c>
      <c r="H657" s="179">
        <f t="shared" si="416"/>
        <v>1.0000000000000002</v>
      </c>
      <c r="I657" s="179">
        <f t="shared" si="416"/>
        <v>1</v>
      </c>
      <c r="J657" s="179">
        <f t="shared" si="416"/>
        <v>1</v>
      </c>
      <c r="K657" s="179">
        <f t="shared" si="416"/>
        <v>0.99999999999999989</v>
      </c>
      <c r="L657" s="179">
        <f t="shared" si="416"/>
        <v>1</v>
      </c>
      <c r="M657" s="179">
        <f t="shared" si="416"/>
        <v>1</v>
      </c>
      <c r="N657" s="179">
        <f t="shared" si="416"/>
        <v>0.99999999999999989</v>
      </c>
      <c r="O657" s="179">
        <f t="shared" si="416"/>
        <v>1.0000000000000002</v>
      </c>
      <c r="P657" s="179">
        <f t="shared" si="416"/>
        <v>0.99999999999999989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1</v>
      </c>
      <c r="H658" s="179">
        <f t="shared" si="416"/>
        <v>1.0000000000000002</v>
      </c>
      <c r="I658" s="179">
        <f t="shared" si="416"/>
        <v>1</v>
      </c>
      <c r="J658" s="179">
        <f t="shared" si="416"/>
        <v>1</v>
      </c>
      <c r="K658" s="179">
        <f t="shared" si="416"/>
        <v>0.99999999999999989</v>
      </c>
      <c r="L658" s="179">
        <f t="shared" si="416"/>
        <v>1</v>
      </c>
      <c r="M658" s="179">
        <f t="shared" si="416"/>
        <v>1</v>
      </c>
      <c r="N658" s="179">
        <f t="shared" si="416"/>
        <v>0.99999999999999989</v>
      </c>
      <c r="O658" s="179">
        <f t="shared" si="416"/>
        <v>1.0000000000000002</v>
      </c>
      <c r="P658" s="179">
        <f t="shared" si="416"/>
        <v>0.99999999999999989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1</v>
      </c>
      <c r="H659" s="179">
        <f t="shared" si="416"/>
        <v>1.0000000000000002</v>
      </c>
      <c r="I659" s="179">
        <f t="shared" si="416"/>
        <v>1</v>
      </c>
      <c r="J659" s="179">
        <f t="shared" si="416"/>
        <v>1</v>
      </c>
      <c r="K659" s="179">
        <f t="shared" si="416"/>
        <v>0.99999999999999989</v>
      </c>
      <c r="L659" s="179">
        <f t="shared" si="416"/>
        <v>1</v>
      </c>
      <c r="M659" s="179">
        <f t="shared" si="416"/>
        <v>1</v>
      </c>
      <c r="N659" s="179">
        <f t="shared" si="416"/>
        <v>0.99999999999999989</v>
      </c>
      <c r="O659" s="179">
        <f t="shared" si="416"/>
        <v>1.0000000000000002</v>
      </c>
      <c r="P659" s="179">
        <f t="shared" si="416"/>
        <v>0.99999999999999989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1</v>
      </c>
      <c r="H660" s="179">
        <f t="shared" si="416"/>
        <v>1.0000000000000002</v>
      </c>
      <c r="I660" s="179">
        <f t="shared" si="416"/>
        <v>1</v>
      </c>
      <c r="J660" s="179">
        <f t="shared" si="416"/>
        <v>1</v>
      </c>
      <c r="K660" s="179">
        <f t="shared" si="416"/>
        <v>0.99999999999999989</v>
      </c>
      <c r="L660" s="179">
        <f t="shared" si="416"/>
        <v>1</v>
      </c>
      <c r="M660" s="179">
        <f t="shared" si="416"/>
        <v>1</v>
      </c>
      <c r="N660" s="179">
        <f t="shared" si="416"/>
        <v>0.99999999999999989</v>
      </c>
      <c r="O660" s="179">
        <f t="shared" si="416"/>
        <v>1.0000000000000002</v>
      </c>
      <c r="P660" s="179">
        <f t="shared" si="416"/>
        <v>0.99999999999999989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1</v>
      </c>
      <c r="H661" s="179">
        <f t="shared" si="416"/>
        <v>1.0000000000000002</v>
      </c>
      <c r="I661" s="179">
        <f t="shared" si="416"/>
        <v>1</v>
      </c>
      <c r="J661" s="179">
        <f t="shared" si="416"/>
        <v>1</v>
      </c>
      <c r="K661" s="179">
        <f t="shared" si="416"/>
        <v>0.99999999999999989</v>
      </c>
      <c r="L661" s="179">
        <f t="shared" si="416"/>
        <v>1</v>
      </c>
      <c r="M661" s="179">
        <f t="shared" si="416"/>
        <v>1</v>
      </c>
      <c r="N661" s="179">
        <f t="shared" si="416"/>
        <v>0.99999999999999989</v>
      </c>
      <c r="O661" s="179">
        <f t="shared" si="416"/>
        <v>1.0000000000000002</v>
      </c>
      <c r="P661" s="179">
        <f t="shared" si="416"/>
        <v>0.99999999999999989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1</v>
      </c>
      <c r="H662" s="179">
        <f t="shared" si="416"/>
        <v>1.0000000000000002</v>
      </c>
      <c r="I662" s="179">
        <f t="shared" si="416"/>
        <v>1</v>
      </c>
      <c r="J662" s="179">
        <f t="shared" si="416"/>
        <v>1</v>
      </c>
      <c r="K662" s="179">
        <f t="shared" si="416"/>
        <v>0.99999999999999989</v>
      </c>
      <c r="L662" s="179">
        <f t="shared" si="416"/>
        <v>1</v>
      </c>
      <c r="M662" s="179">
        <f t="shared" si="416"/>
        <v>1</v>
      </c>
      <c r="N662" s="179">
        <f t="shared" si="416"/>
        <v>0.99999999999999989</v>
      </c>
      <c r="O662" s="179">
        <f t="shared" si="416"/>
        <v>1.0000000000000002</v>
      </c>
      <c r="P662" s="179">
        <f t="shared" si="416"/>
        <v>0.99999999999999989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1</v>
      </c>
      <c r="H663" s="179">
        <f t="shared" si="416"/>
        <v>1.0000000000000002</v>
      </c>
      <c r="I663" s="179">
        <f t="shared" si="416"/>
        <v>1</v>
      </c>
      <c r="J663" s="179">
        <f t="shared" si="416"/>
        <v>1</v>
      </c>
      <c r="K663" s="179">
        <f t="shared" si="416"/>
        <v>0.99999999999999989</v>
      </c>
      <c r="L663" s="179">
        <f t="shared" si="416"/>
        <v>1</v>
      </c>
      <c r="M663" s="179">
        <f t="shared" si="416"/>
        <v>1</v>
      </c>
      <c r="N663" s="179">
        <f t="shared" si="416"/>
        <v>0.99999999999999989</v>
      </c>
      <c r="O663" s="179">
        <f t="shared" si="416"/>
        <v>1.0000000000000002</v>
      </c>
      <c r="P663" s="179">
        <f t="shared" si="416"/>
        <v>0.99999999999999989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1</v>
      </c>
      <c r="H664" s="179">
        <f t="shared" si="426"/>
        <v>1.0000000000000002</v>
      </c>
      <c r="I664" s="179">
        <f t="shared" si="426"/>
        <v>1</v>
      </c>
      <c r="J664" s="179">
        <f t="shared" si="426"/>
        <v>1</v>
      </c>
      <c r="K664" s="179">
        <f t="shared" si="426"/>
        <v>0.99999999999999989</v>
      </c>
      <c r="L664" s="179">
        <f t="shared" si="426"/>
        <v>1</v>
      </c>
      <c r="M664" s="179">
        <f t="shared" si="426"/>
        <v>1</v>
      </c>
      <c r="N664" s="179">
        <f t="shared" si="426"/>
        <v>0.99999999999999989</v>
      </c>
      <c r="O664" s="179">
        <f t="shared" si="426"/>
        <v>1.0000000000000002</v>
      </c>
      <c r="P664" s="179">
        <f t="shared" si="426"/>
        <v>0.99999999999999989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1</v>
      </c>
      <c r="H665" s="179">
        <f t="shared" si="426"/>
        <v>1.0000000000000002</v>
      </c>
      <c r="I665" s="179">
        <f t="shared" si="426"/>
        <v>1</v>
      </c>
      <c r="J665" s="179">
        <f t="shared" si="426"/>
        <v>1</v>
      </c>
      <c r="K665" s="179">
        <f t="shared" si="426"/>
        <v>0.99999999999999989</v>
      </c>
      <c r="L665" s="179">
        <f t="shared" si="426"/>
        <v>1</v>
      </c>
      <c r="M665" s="179">
        <f t="shared" si="426"/>
        <v>1</v>
      </c>
      <c r="N665" s="179">
        <f t="shared" si="426"/>
        <v>0.99999999999999989</v>
      </c>
      <c r="O665" s="179">
        <f t="shared" si="426"/>
        <v>1.0000000000000002</v>
      </c>
      <c r="P665" s="179">
        <f t="shared" si="426"/>
        <v>0.99999999999999989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1</v>
      </c>
      <c r="H666" s="179">
        <f t="shared" si="426"/>
        <v>1.0000000000000002</v>
      </c>
      <c r="I666" s="179">
        <f t="shared" si="426"/>
        <v>1</v>
      </c>
      <c r="J666" s="179">
        <f t="shared" si="426"/>
        <v>1</v>
      </c>
      <c r="K666" s="179">
        <f t="shared" si="426"/>
        <v>0.99999999999999989</v>
      </c>
      <c r="L666" s="179">
        <f t="shared" si="426"/>
        <v>1</v>
      </c>
      <c r="M666" s="179">
        <f t="shared" si="426"/>
        <v>1</v>
      </c>
      <c r="N666" s="179">
        <f t="shared" si="426"/>
        <v>0.99999999999999989</v>
      </c>
      <c r="O666" s="179">
        <f t="shared" si="426"/>
        <v>1.0000000000000002</v>
      </c>
      <c r="P666" s="179">
        <f t="shared" si="426"/>
        <v>0.99999999999999989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1</v>
      </c>
      <c r="H667" s="179">
        <f t="shared" si="426"/>
        <v>1.0000000000000002</v>
      </c>
      <c r="I667" s="179">
        <f t="shared" si="426"/>
        <v>1</v>
      </c>
      <c r="J667" s="179">
        <f t="shared" si="426"/>
        <v>1</v>
      </c>
      <c r="K667" s="179">
        <f t="shared" si="426"/>
        <v>0.99999999999999989</v>
      </c>
      <c r="L667" s="179">
        <f t="shared" si="426"/>
        <v>1</v>
      </c>
      <c r="M667" s="179">
        <f t="shared" si="426"/>
        <v>1</v>
      </c>
      <c r="N667" s="179">
        <f t="shared" si="426"/>
        <v>0.99999999999999989</v>
      </c>
      <c r="O667" s="179">
        <f t="shared" si="426"/>
        <v>1.0000000000000002</v>
      </c>
      <c r="P667" s="179">
        <f t="shared" si="426"/>
        <v>0.99999999999999989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1</v>
      </c>
      <c r="H668" s="179">
        <f t="shared" si="426"/>
        <v>1.0000000000000002</v>
      </c>
      <c r="I668" s="179">
        <f t="shared" si="426"/>
        <v>1</v>
      </c>
      <c r="J668" s="179">
        <f t="shared" si="426"/>
        <v>1</v>
      </c>
      <c r="K668" s="179">
        <f t="shared" si="426"/>
        <v>0.99999999999999989</v>
      </c>
      <c r="L668" s="179">
        <f t="shared" si="426"/>
        <v>1</v>
      </c>
      <c r="M668" s="179">
        <f t="shared" si="426"/>
        <v>1</v>
      </c>
      <c r="N668" s="179">
        <f t="shared" si="426"/>
        <v>0.99999999999999989</v>
      </c>
      <c r="O668" s="179">
        <f t="shared" si="426"/>
        <v>1.0000000000000002</v>
      </c>
      <c r="P668" s="179">
        <f t="shared" si="426"/>
        <v>0.99999999999999989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1</v>
      </c>
      <c r="H669" s="179">
        <f t="shared" si="426"/>
        <v>1.0000000000000002</v>
      </c>
      <c r="I669" s="179">
        <f t="shared" si="426"/>
        <v>1</v>
      </c>
      <c r="J669" s="179">
        <f t="shared" si="426"/>
        <v>1</v>
      </c>
      <c r="K669" s="179">
        <f t="shared" si="426"/>
        <v>0.99999999999999989</v>
      </c>
      <c r="L669" s="179">
        <f t="shared" si="426"/>
        <v>1</v>
      </c>
      <c r="M669" s="179">
        <f t="shared" si="426"/>
        <v>1</v>
      </c>
      <c r="N669" s="179">
        <f t="shared" si="426"/>
        <v>0.99999999999999989</v>
      </c>
      <c r="O669" s="179">
        <f t="shared" si="426"/>
        <v>1.0000000000000002</v>
      </c>
      <c r="P669" s="179">
        <f t="shared" si="426"/>
        <v>0.99999999999999989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1</v>
      </c>
      <c r="H670" s="179">
        <f t="shared" si="426"/>
        <v>1.0000000000000002</v>
      </c>
      <c r="I670" s="179">
        <f t="shared" si="426"/>
        <v>1</v>
      </c>
      <c r="J670" s="179">
        <f t="shared" si="426"/>
        <v>1</v>
      </c>
      <c r="K670" s="179">
        <f t="shared" si="426"/>
        <v>0.99999999999999989</v>
      </c>
      <c r="L670" s="179">
        <f t="shared" si="426"/>
        <v>1</v>
      </c>
      <c r="M670" s="179">
        <f t="shared" si="426"/>
        <v>1</v>
      </c>
      <c r="N670" s="179">
        <f t="shared" si="426"/>
        <v>0.99999999999999989</v>
      </c>
      <c r="O670" s="179">
        <f t="shared" si="426"/>
        <v>1.0000000000000002</v>
      </c>
      <c r="P670" s="179">
        <f t="shared" si="426"/>
        <v>0.99999999999999989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1</v>
      </c>
      <c r="H671" s="194">
        <f t="shared" si="426"/>
        <v>1.0000000000000002</v>
      </c>
      <c r="I671" s="194">
        <f t="shared" si="426"/>
        <v>1</v>
      </c>
      <c r="J671" s="194">
        <f t="shared" si="426"/>
        <v>1</v>
      </c>
      <c r="K671" s="194">
        <f t="shared" si="426"/>
        <v>0.99999999999999989</v>
      </c>
      <c r="L671" s="194">
        <f t="shared" si="426"/>
        <v>1</v>
      </c>
      <c r="M671" s="194">
        <f t="shared" si="426"/>
        <v>1</v>
      </c>
      <c r="N671" s="194">
        <f t="shared" si="426"/>
        <v>0.99999999999999989</v>
      </c>
      <c r="O671" s="194">
        <f t="shared" si="426"/>
        <v>1.0000000000000002</v>
      </c>
      <c r="P671" s="194">
        <f t="shared" si="426"/>
        <v>0.99999999999999989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0.27556541423205516</v>
      </c>
      <c r="G679" s="175">
        <f t="shared" si="428"/>
        <v>0.5914713100351473</v>
      </c>
      <c r="H679" s="175">
        <f t="shared" si="428"/>
        <v>0.77663366905453002</v>
      </c>
      <c r="I679" s="175">
        <f t="shared" si="428"/>
        <v>0.87952773338589829</v>
      </c>
      <c r="J679" s="175">
        <f t="shared" si="428"/>
        <v>0.93928072579119459</v>
      </c>
      <c r="K679" s="175">
        <f t="shared" si="428"/>
        <v>0.96938295081653658</v>
      </c>
      <c r="L679" s="175">
        <f t="shared" si="428"/>
        <v>0.98446315293756959</v>
      </c>
      <c r="M679" s="175">
        <f t="shared" si="428"/>
        <v>0.99221635218212023</v>
      </c>
      <c r="N679" s="175">
        <f t="shared" si="428"/>
        <v>0.99613123812427362</v>
      </c>
      <c r="O679" s="175">
        <f t="shared" si="428"/>
        <v>0.99807341390589088</v>
      </c>
      <c r="P679" s="175">
        <f t="shared" si="428"/>
        <v>0.99904660561336867</v>
      </c>
      <c r="Q679" s="175">
        <f t="shared" si="428"/>
        <v>0.99953596293525859</v>
      </c>
      <c r="R679" s="175">
        <f t="shared" si="428"/>
        <v>0.99978307403471134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-0.47222222222222221</v>
      </c>
      <c r="F680" s="179" t="e">
        <f t="shared" si="428"/>
        <v>#DIV/0!</v>
      </c>
      <c r="G680" s="179">
        <f t="shared" si="428"/>
        <v>0.25949780975602882</v>
      </c>
      <c r="H680" s="179">
        <f t="shared" si="428"/>
        <v>0.58168759231116907</v>
      </c>
      <c r="I680" s="179">
        <f t="shared" si="428"/>
        <v>0.76842756653932132</v>
      </c>
      <c r="J680" s="179">
        <f t="shared" si="428"/>
        <v>0.88101032461145079</v>
      </c>
      <c r="K680" s="179">
        <f t="shared" si="428"/>
        <v>0.93940323445937557</v>
      </c>
      <c r="L680" s="179">
        <f t="shared" si="428"/>
        <v>0.96909448912637874</v>
      </c>
      <c r="M680" s="179">
        <f t="shared" si="428"/>
        <v>0.98447515717371714</v>
      </c>
      <c r="N680" s="179">
        <f t="shared" si="428"/>
        <v>0.99227291399002371</v>
      </c>
      <c r="O680" s="179">
        <f t="shared" si="428"/>
        <v>0.9961494072252306</v>
      </c>
      <c r="P680" s="179">
        <f t="shared" si="428"/>
        <v>0.99809383602176327</v>
      </c>
      <c r="Q680" s="179">
        <f t="shared" si="428"/>
        <v>0.99907206823665462</v>
      </c>
      <c r="R680" s="179">
        <f t="shared" si="428"/>
        <v>0.9995661774085991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-0.19888988667206814</v>
      </c>
      <c r="F681" s="179">
        <f t="shared" si="428"/>
        <v>-0.48226219916498053</v>
      </c>
      <c r="G681" s="179" t="e">
        <f t="shared" si="428"/>
        <v>#DIV/0!</v>
      </c>
      <c r="H681" s="179">
        <f t="shared" si="428"/>
        <v>0.25655395596263436</v>
      </c>
      <c r="I681" s="179">
        <f t="shared" si="428"/>
        <v>0.57181905155486767</v>
      </c>
      <c r="J681" s="179">
        <f t="shared" si="428"/>
        <v>0.77266504852808426</v>
      </c>
      <c r="K681" s="179">
        <f t="shared" si="428"/>
        <v>0.88214414519504392</v>
      </c>
      <c r="L681" s="179">
        <f t="shared" si="428"/>
        <v>0.93932103894287333</v>
      </c>
      <c r="M681" s="179">
        <f t="shared" si="428"/>
        <v>0.96936056153533912</v>
      </c>
      <c r="N681" s="179">
        <f t="shared" si="428"/>
        <v>0.98470899602580919</v>
      </c>
      <c r="O681" s="179">
        <f t="shared" si="428"/>
        <v>0.99236997751999323</v>
      </c>
      <c r="P681" s="179">
        <f t="shared" si="428"/>
        <v>0.9962203648203245</v>
      </c>
      <c r="Q681" s="179">
        <f t="shared" si="428"/>
        <v>0.99815942106664668</v>
      </c>
      <c r="R681" s="179">
        <f t="shared" si="428"/>
        <v>0.99913935541554644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-5.4442513091099369E-2</v>
      </c>
      <c r="F682" s="179">
        <f t="shared" si="428"/>
        <v>-0.21678650395663071</v>
      </c>
      <c r="G682" s="179">
        <f t="shared" si="428"/>
        <v>-0.49247083522282503</v>
      </c>
      <c r="H682" s="179" t="e">
        <f t="shared" si="428"/>
        <v>#DIV/0!</v>
      </c>
      <c r="I682" s="179">
        <f t="shared" si="428"/>
        <v>0.24193813160996577</v>
      </c>
      <c r="J682" s="179">
        <f t="shared" si="428"/>
        <v>0.5754487911039482</v>
      </c>
      <c r="K682" s="179">
        <f t="shared" si="428"/>
        <v>0.77305698237166764</v>
      </c>
      <c r="L682" s="179">
        <f t="shared" si="428"/>
        <v>0.88111246357429418</v>
      </c>
      <c r="M682" s="179">
        <f t="shared" si="428"/>
        <v>0.93936628758319429</v>
      </c>
      <c r="N682" s="179">
        <f t="shared" si="428"/>
        <v>0.96957940641657592</v>
      </c>
      <c r="O682" s="179">
        <f t="shared" si="428"/>
        <v>0.98478020312227876</v>
      </c>
      <c r="P682" s="179">
        <f t="shared" si="428"/>
        <v>0.99245052264392597</v>
      </c>
      <c r="Q682" s="179">
        <f t="shared" si="428"/>
        <v>0.99632107842269046</v>
      </c>
      <c r="R682" s="179">
        <f t="shared" si="428"/>
        <v>0.99827917220988382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-1.4273534926665693E-2</v>
      </c>
      <c r="F683" s="179">
        <f t="shared" si="428"/>
        <v>-6.2464743884117629E-2</v>
      </c>
      <c r="G683" s="179">
        <f t="shared" si="428"/>
        <v>-0.24878607210255199</v>
      </c>
      <c r="H683" s="179">
        <f t="shared" si="428"/>
        <v>-0.50195205817920119</v>
      </c>
      <c r="I683" s="179" t="e">
        <f t="shared" si="428"/>
        <v>#DIV/0!</v>
      </c>
      <c r="J683" s="179">
        <f t="shared" si="428"/>
        <v>0.25393002857798053</v>
      </c>
      <c r="K683" s="179">
        <f t="shared" si="428"/>
        <v>0.58180049995140637</v>
      </c>
      <c r="L683" s="179">
        <f t="shared" si="428"/>
        <v>0.77458654979691388</v>
      </c>
      <c r="M683" s="179">
        <f t="shared" si="428"/>
        <v>0.88297949414141685</v>
      </c>
      <c r="N683" s="179">
        <f t="shared" si="428"/>
        <v>0.94071094024449509</v>
      </c>
      <c r="O683" s="179">
        <f t="shared" si="428"/>
        <v>0.97018773359699906</v>
      </c>
      <c r="P683" s="179">
        <f t="shared" si="428"/>
        <v>0.98517409536843814</v>
      </c>
      <c r="Q683" s="179">
        <f t="shared" si="428"/>
        <v>0.99276562574845273</v>
      </c>
      <c r="R683" s="179">
        <f t="shared" si="428"/>
        <v>0.99661387707518889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-3.5804893600651436E-3</v>
      </c>
      <c r="F684" s="179">
        <f t="shared" si="428"/>
        <v>-1.5957114174001748E-2</v>
      </c>
      <c r="G684" s="179">
        <f t="shared" si="428"/>
        <v>-7.2173571724165039E-2</v>
      </c>
      <c r="H684" s="179">
        <f t="shared" si="428"/>
        <v>-0.27592220480716034</v>
      </c>
      <c r="I684" s="179">
        <f t="shared" si="428"/>
        <v>-0.50835087912629162</v>
      </c>
      <c r="J684" s="179" t="e">
        <f t="shared" si="428"/>
        <v>#DIV/0!</v>
      </c>
      <c r="K684" s="179">
        <f t="shared" si="428"/>
        <v>0.25436540582261769</v>
      </c>
      <c r="L684" s="179">
        <f t="shared" si="428"/>
        <v>0.57926116298146324</v>
      </c>
      <c r="M684" s="179">
        <f t="shared" si="428"/>
        <v>0.77473038109386561</v>
      </c>
      <c r="N684" s="179">
        <f t="shared" si="428"/>
        <v>0.8837575931720506</v>
      </c>
      <c r="O684" s="179">
        <f t="shared" si="428"/>
        <v>0.94097776213662332</v>
      </c>
      <c r="P684" s="179">
        <f t="shared" si="428"/>
        <v>0.97049729173287824</v>
      </c>
      <c r="Q684" s="179">
        <f t="shared" si="428"/>
        <v>0.98556558768395786</v>
      </c>
      <c r="R684" s="179">
        <f t="shared" si="428"/>
        <v>0.99323486936641758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-8.9579268107257601E-4</v>
      </c>
      <c r="F685" s="179">
        <f t="shared" si="428"/>
        <v>-4.0071195373565377E-3</v>
      </c>
      <c r="G685" s="179">
        <f t="shared" si="428"/>
        <v>-1.8579153411964665E-2</v>
      </c>
      <c r="H685" s="179">
        <f t="shared" si="428"/>
        <v>-8.2799674763516087E-2</v>
      </c>
      <c r="I685" s="179">
        <f t="shared" si="428"/>
        <v>-0.29339891576865895</v>
      </c>
      <c r="J685" s="179">
        <f t="shared" si="428"/>
        <v>-0.50475635468860769</v>
      </c>
      <c r="K685" s="179" t="e">
        <f t="shared" si="428"/>
        <v>#DIV/0!</v>
      </c>
      <c r="L685" s="179">
        <f t="shared" si="428"/>
        <v>0.25239568583150168</v>
      </c>
      <c r="M685" s="179">
        <f t="shared" si="428"/>
        <v>0.57946812970838057</v>
      </c>
      <c r="N685" s="179">
        <f t="shared" si="428"/>
        <v>0.77607674771482638</v>
      </c>
      <c r="O685" s="179">
        <f t="shared" si="428"/>
        <v>0.88425606710180515</v>
      </c>
      <c r="P685" s="179">
        <f t="shared" si="428"/>
        <v>0.9415768588570177</v>
      </c>
      <c r="Q685" s="179">
        <f t="shared" si="428"/>
        <v>0.9712667556482959</v>
      </c>
      <c r="R685" s="179">
        <f t="shared" si="428"/>
        <v>0.98649799787255132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-2.2398741664730561E-4</v>
      </c>
      <c r="F686" s="179">
        <f t="shared" si="428"/>
        <v>-1.0027842757687308E-3</v>
      </c>
      <c r="G686" s="179">
        <f t="shared" si="428"/>
        <v>-4.6737700241755182E-3</v>
      </c>
      <c r="H686" s="179">
        <f t="shared" si="428"/>
        <v>-2.148790248563812E-2</v>
      </c>
      <c r="I686" s="179">
        <f t="shared" si="428"/>
        <v>-9.0152857391372174E-2</v>
      </c>
      <c r="J686" s="179">
        <f t="shared" si="428"/>
        <v>-0.28046186809424145</v>
      </c>
      <c r="K686" s="179">
        <f t="shared" si="428"/>
        <v>-0.50420812454224417</v>
      </c>
      <c r="L686" s="179" t="e">
        <f t="shared" si="428"/>
        <v>#DIV/0!</v>
      </c>
      <c r="M686" s="179">
        <f t="shared" si="428"/>
        <v>0.25255572577764557</v>
      </c>
      <c r="N686" s="179">
        <f t="shared" si="428"/>
        <v>0.58140893981165709</v>
      </c>
      <c r="O686" s="179">
        <f t="shared" si="428"/>
        <v>0.77694048296686291</v>
      </c>
      <c r="P686" s="179">
        <f t="shared" si="428"/>
        <v>0.88537631229973346</v>
      </c>
      <c r="Q686" s="179">
        <f t="shared" si="428"/>
        <v>0.94306214262887178</v>
      </c>
      <c r="R686" s="179">
        <f t="shared" si="428"/>
        <v>0.97310744281333217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-5.5999225163767131E-5</v>
      </c>
      <c r="F687" s="179">
        <f t="shared" si="428"/>
        <v>-2.5075540784031742E-4</v>
      </c>
      <c r="G687" s="179">
        <f t="shared" si="428"/>
        <v>-1.1701017170483005E-3</v>
      </c>
      <c r="H687" s="179">
        <f t="shared" si="428"/>
        <v>-5.4155697761722014E-3</v>
      </c>
      <c r="I687" s="179">
        <f t="shared" si="428"/>
        <v>-2.3540897028314696E-2</v>
      </c>
      <c r="J687" s="179">
        <f t="shared" si="428"/>
        <v>-8.4772358048757004E-2</v>
      </c>
      <c r="K687" s="179">
        <f t="shared" si="428"/>
        <v>-0.27857304632499136</v>
      </c>
      <c r="L687" s="179">
        <f t="shared" si="428"/>
        <v>-0.50671316188015136</v>
      </c>
      <c r="M687" s="179" t="e">
        <f t="shared" si="428"/>
        <v>#DIV/0!</v>
      </c>
      <c r="N687" s="179">
        <f t="shared" si="428"/>
        <v>0.2540608049935339</v>
      </c>
      <c r="O687" s="179">
        <f t="shared" si="428"/>
        <v>0.58265731992280567</v>
      </c>
      <c r="P687" s="179">
        <f t="shared" si="428"/>
        <v>0.77888506043087558</v>
      </c>
      <c r="Q687" s="179">
        <f t="shared" si="428"/>
        <v>0.88813576107301939</v>
      </c>
      <c r="R687" s="179">
        <f t="shared" si="428"/>
        <v>0.94664833729246378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-1.3999951934883118E-5</v>
      </c>
      <c r="F688" s="179">
        <f t="shared" si="428"/>
        <v>-6.2692454008771606E-5</v>
      </c>
      <c r="G688" s="179">
        <f t="shared" si="428"/>
        <v>-2.9262431294044288E-4</v>
      </c>
      <c r="H688" s="179">
        <f t="shared" si="428"/>
        <v>-1.3564128751449973E-3</v>
      </c>
      <c r="I688" s="179">
        <f t="shared" si="428"/>
        <v>-5.9416814473409532E-3</v>
      </c>
      <c r="J688" s="179">
        <f t="shared" si="428"/>
        <v>-2.2045033797357266E-2</v>
      </c>
      <c r="K688" s="179">
        <f t="shared" si="428"/>
        <v>-8.400144560038636E-2</v>
      </c>
      <c r="L688" s="179">
        <f t="shared" si="428"/>
        <v>-0.28738248743961742</v>
      </c>
      <c r="M688" s="179">
        <f t="shared" si="428"/>
        <v>-0.50650723419023724</v>
      </c>
      <c r="N688" s="179" t="e">
        <f t="shared" si="428"/>
        <v>#DIV/0!</v>
      </c>
      <c r="O688" s="179">
        <f t="shared" si="428"/>
        <v>0.25503305680439659</v>
      </c>
      <c r="P688" s="179">
        <f t="shared" si="428"/>
        <v>0.58547733300247828</v>
      </c>
      <c r="Q688" s="179">
        <f t="shared" si="428"/>
        <v>0.78358665141724915</v>
      </c>
      <c r="R688" s="179">
        <f t="shared" si="428"/>
        <v>0.89493756954090475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-3.4999970072301348E-6</v>
      </c>
      <c r="F689" s="179">
        <f t="shared" si="428"/>
        <v>-1.5673335311899544E-5</v>
      </c>
      <c r="G689" s="179">
        <f t="shared" si="428"/>
        <v>-7.3162107735133181E-5</v>
      </c>
      <c r="H689" s="179">
        <f t="shared" si="428"/>
        <v>-3.3925413698808888E-4</v>
      </c>
      <c r="I689" s="179">
        <f t="shared" si="428"/>
        <v>-1.4887093682477135E-3</v>
      </c>
      <c r="J689" s="179">
        <f t="shared" si="428"/>
        <v>-5.558803867376845E-3</v>
      </c>
      <c r="K689" s="179">
        <f t="shared" si="428"/>
        <v>-2.1831713629110915E-2</v>
      </c>
      <c r="L689" s="179">
        <f t="shared" si="428"/>
        <v>-8.7628613291024754E-2</v>
      </c>
      <c r="M689" s="179">
        <f t="shared" si="428"/>
        <v>-0.28664071299012389</v>
      </c>
      <c r="N689" s="179">
        <f t="shared" si="428"/>
        <v>-0.50459135734180272</v>
      </c>
      <c r="O689" s="179" t="e">
        <f t="shared" si="428"/>
        <v>#DIV/0!</v>
      </c>
      <c r="P689" s="179">
        <f t="shared" si="428"/>
        <v>0.25724135532262199</v>
      </c>
      <c r="Q689" s="179">
        <f t="shared" si="428"/>
        <v>0.59183093276948073</v>
      </c>
      <c r="R689" s="179">
        <f t="shared" si="428"/>
        <v>0.79577973252422618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-8.7499981330473593E-7</v>
      </c>
      <c r="F690" s="179">
        <f t="shared" si="428"/>
        <v>-3.9183475876195582E-6</v>
      </c>
      <c r="G690" s="179">
        <f t="shared" si="428"/>
        <v>-1.829089906963555E-5</v>
      </c>
      <c r="H690" s="179">
        <f t="shared" si="428"/>
        <v>-8.4822757994822124E-5</v>
      </c>
      <c r="I690" s="179">
        <f t="shared" si="428"/>
        <v>-3.7237498559668247E-4</v>
      </c>
      <c r="J690" s="179">
        <f t="shared" si="428"/>
        <v>-1.3924613198626297E-3</v>
      </c>
      <c r="K690" s="179">
        <f t="shared" si="428"/>
        <v>-5.5042626368101465E-3</v>
      </c>
      <c r="L690" s="179">
        <f t="shared" si="428"/>
        <v>-2.2837584462884856E-2</v>
      </c>
      <c r="M690" s="179">
        <f t="shared" si="428"/>
        <v>-8.7320067470553195E-2</v>
      </c>
      <c r="N690" s="179">
        <f t="shared" si="428"/>
        <v>-0.27989114542275367</v>
      </c>
      <c r="O690" s="179">
        <f t="shared" si="428"/>
        <v>-0.50337334330011574</v>
      </c>
      <c r="P690" s="179" t="e">
        <f t="shared" si="428"/>
        <v>#DIV/0!</v>
      </c>
      <c r="Q690" s="179">
        <f t="shared" si="428"/>
        <v>0.25978317373207777</v>
      </c>
      <c r="R690" s="179">
        <f t="shared" si="428"/>
        <v>0.61104480395590455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-2.2226398796493921E-7</v>
      </c>
      <c r="F691" s="179">
        <f t="shared" si="428"/>
        <v>-9.9532384667293647E-7</v>
      </c>
      <c r="G691" s="179">
        <f t="shared" si="428"/>
        <v>-4.6462043753236081E-6</v>
      </c>
      <c r="H691" s="179">
        <f t="shared" si="428"/>
        <v>-2.1546913703694228E-5</v>
      </c>
      <c r="I691" s="179">
        <f t="shared" si="428"/>
        <v>-9.460143392614786E-5</v>
      </c>
      <c r="J691" s="179">
        <f t="shared" si="428"/>
        <v>-3.5387485327116689E-4</v>
      </c>
      <c r="K691" s="179">
        <f t="shared" si="428"/>
        <v>-1.4008883630778103E-3</v>
      </c>
      <c r="L691" s="179">
        <f t="shared" si="428"/>
        <v>-5.8538557093497272E-3</v>
      </c>
      <c r="M691" s="179">
        <f t="shared" si="428"/>
        <v>-2.3112618120034775E-2</v>
      </c>
      <c r="N691" s="179">
        <f t="shared" si="428"/>
        <v>-8.5819806190618061E-2</v>
      </c>
      <c r="O691" s="179">
        <f t="shared" si="428"/>
        <v>-0.27898751335863053</v>
      </c>
      <c r="P691" s="179">
        <f t="shared" si="428"/>
        <v>-0.5009884634193017</v>
      </c>
      <c r="Q691" s="179" t="e">
        <f t="shared" si="428"/>
        <v>#DIV/0!</v>
      </c>
      <c r="R691" s="179">
        <f t="shared" si="428"/>
        <v>0.28551513420042918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-5.3815999294783261E-8</v>
      </c>
      <c r="F692" s="179">
        <f t="shared" si="428"/>
        <v>-2.4099431367617223E-7</v>
      </c>
      <c r="G692" s="179">
        <f t="shared" si="428"/>
        <v>-1.1249705666088348E-6</v>
      </c>
      <c r="H692" s="179">
        <f t="shared" si="428"/>
        <v>-5.2171141594246631E-6</v>
      </c>
      <c r="I692" s="179">
        <f t="shared" si="428"/>
        <v>-2.290626835935407E-5</v>
      </c>
      <c r="J692" s="179">
        <f t="shared" si="428"/>
        <v>-8.5692711746712056E-5</v>
      </c>
      <c r="K692" s="179">
        <f t="shared" si="428"/>
        <v>-3.3935515217103722E-4</v>
      </c>
      <c r="L692" s="179">
        <f t="shared" si="428"/>
        <v>-1.4204408044260479E-3</v>
      </c>
      <c r="M692" s="179">
        <f t="shared" si="428"/>
        <v>-5.6484056238792872E-3</v>
      </c>
      <c r="N692" s="179">
        <f t="shared" si="428"/>
        <v>-2.163425971842519E-2</v>
      </c>
      <c r="O692" s="179">
        <f t="shared" si="428"/>
        <v>-8.160108667524385E-2</v>
      </c>
      <c r="P692" s="179">
        <f t="shared" si="428"/>
        <v>-0.26364256204199182</v>
      </c>
      <c r="Q692" s="179">
        <f t="shared" si="428"/>
        <v>-0.49019882212116167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-8.5175999982341417E-10</v>
      </c>
      <c r="F693" s="179">
        <f t="shared" si="428"/>
        <v>-3.814280716948549E-9</v>
      </c>
      <c r="G693" s="179">
        <f t="shared" si="428"/>
        <v>-1.7805212552488719E-8</v>
      </c>
      <c r="H693" s="179">
        <f t="shared" si="428"/>
        <v>-8.2572816789207267E-8</v>
      </c>
      <c r="I693" s="179">
        <f t="shared" si="428"/>
        <v>-3.625472797600045E-7</v>
      </c>
      <c r="J693" s="179">
        <f t="shared" si="428"/>
        <v>-1.3563314305019262E-6</v>
      </c>
      <c r="K693" s="179">
        <f t="shared" si="428"/>
        <v>-5.3718546851798692E-6</v>
      </c>
      <c r="L693" s="179">
        <f t="shared" si="428"/>
        <v>-2.2496268601548392E-5</v>
      </c>
      <c r="M693" s="179">
        <f t="shared" si="428"/>
        <v>-8.963790017503958E-5</v>
      </c>
      <c r="N693" s="179">
        <f t="shared" si="428"/>
        <v>-3.4613183063634943E-4</v>
      </c>
      <c r="O693" s="179">
        <f t="shared" si="428"/>
        <v>-1.3539977462993114E-3</v>
      </c>
      <c r="P693" s="179">
        <f t="shared" si="428"/>
        <v>-5.1567831681614057E-3</v>
      </c>
      <c r="Q693" s="179">
        <f t="shared" si="428"/>
        <v>-1.7583326302565729E-2</v>
      </c>
      <c r="R693" s="179">
        <f t="shared" si="428"/>
        <v>-6.0336933921740582E-2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-2.015999999999902E-13</v>
      </c>
      <c r="F694" s="179">
        <f t="shared" si="428"/>
        <v>-9.027883363932507E-13</v>
      </c>
      <c r="G694" s="179">
        <f t="shared" si="428"/>
        <v>-4.2142515191807604E-12</v>
      </c>
      <c r="H694" s="179">
        <f t="shared" si="428"/>
        <v>-1.9543862635896273E-11</v>
      </c>
      <c r="I694" s="179">
        <f t="shared" si="428"/>
        <v>-8.5810021218341022E-11</v>
      </c>
      <c r="J694" s="179">
        <f t="shared" si="428"/>
        <v>-3.2102538055578495E-10</v>
      </c>
      <c r="K694" s="179">
        <f t="shared" si="428"/>
        <v>-1.2714478575807361E-9</v>
      </c>
      <c r="L694" s="179">
        <f t="shared" si="428"/>
        <v>-5.32461433843109E-9</v>
      </c>
      <c r="M694" s="179">
        <f t="shared" si="428"/>
        <v>-2.1216925851092968E-8</v>
      </c>
      <c r="N694" s="179">
        <f t="shared" si="428"/>
        <v>-8.1937259049677226E-8</v>
      </c>
      <c r="O694" s="179">
        <f t="shared" si="428"/>
        <v>-3.2066589862508911E-7</v>
      </c>
      <c r="P694" s="179">
        <f t="shared" si="428"/>
        <v>-1.2233554578939468E-6</v>
      </c>
      <c r="Q694" s="179">
        <f t="shared" si="428"/>
        <v>-4.1934175459510248E-6</v>
      </c>
      <c r="R694" s="179">
        <f t="shared" si="428"/>
        <v>-1.4660455418806244E-5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0</v>
      </c>
      <c r="F806" s="179">
        <f t="shared" si="503"/>
        <v>0</v>
      </c>
      <c r="G806" s="179">
        <f t="shared" si="503"/>
        <v>0</v>
      </c>
      <c r="H806" s="179">
        <f t="shared" si="503"/>
        <v>0</v>
      </c>
      <c r="I806" s="179">
        <f t="shared" si="503"/>
        <v>0</v>
      </c>
      <c r="J806" s="179">
        <f t="shared" si="503"/>
        <v>0</v>
      </c>
      <c r="K806" s="179">
        <f t="shared" si="503"/>
        <v>0</v>
      </c>
      <c r="L806" s="179">
        <f t="shared" si="503"/>
        <v>0</v>
      </c>
      <c r="M806" s="179">
        <f t="shared" si="503"/>
        <v>0</v>
      </c>
      <c r="N806" s="179">
        <f t="shared" si="503"/>
        <v>0</v>
      </c>
      <c r="O806" s="179">
        <f t="shared" si="503"/>
        <v>0</v>
      </c>
      <c r="P806" s="179">
        <f t="shared" si="503"/>
        <v>0</v>
      </c>
      <c r="Q806" s="179">
        <f t="shared" si="503"/>
        <v>0</v>
      </c>
      <c r="R806" s="179">
        <f t="shared" si="503"/>
        <v>0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0.18181704342931926</v>
      </c>
      <c r="F807" s="179">
        <f t="shared" si="503"/>
        <v>0.30181889994600219</v>
      </c>
      <c r="G807" s="179">
        <f t="shared" si="503"/>
        <v>0.31662538789949446</v>
      </c>
      <c r="H807" s="179">
        <f t="shared" si="503"/>
        <v>0.27553369093931457</v>
      </c>
      <c r="I807" s="179">
        <f t="shared" si="503"/>
        <v>0.2726243288192407</v>
      </c>
      <c r="J807" s="179">
        <f t="shared" si="503"/>
        <v>0.28888646747910229</v>
      </c>
      <c r="K807" s="179">
        <f t="shared" si="503"/>
        <v>0.2937468883876902</v>
      </c>
      <c r="L807" s="179">
        <f t="shared" si="503"/>
        <v>0.29061467359129833</v>
      </c>
      <c r="M807" s="179">
        <f t="shared" si="503"/>
        <v>0.29121874860058072</v>
      </c>
      <c r="N807" s="179">
        <f t="shared" si="503"/>
        <v>0.29449576294000074</v>
      </c>
      <c r="O807" s="179">
        <f t="shared" si="503"/>
        <v>0.29659171561065545</v>
      </c>
      <c r="P807" s="179">
        <f t="shared" si="503"/>
        <v>0.30133231421575013</v>
      </c>
      <c r="Q807" s="179">
        <f t="shared" si="503"/>
        <v>0.31725446475210051</v>
      </c>
      <c r="R807" s="179">
        <f t="shared" si="503"/>
        <v>0.34160284907349653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5.7046217693110413E-2</v>
      </c>
      <c r="F808" s="179">
        <f t="shared" si="503"/>
        <v>0.11550433940295377</v>
      </c>
      <c r="G808" s="179">
        <f t="shared" si="503"/>
        <v>0.18399613242373558</v>
      </c>
      <c r="H808" s="179">
        <f t="shared" si="503"/>
        <v>0.19441301134074712</v>
      </c>
      <c r="I808" s="179">
        <f t="shared" si="503"/>
        <v>0.17376558003107409</v>
      </c>
      <c r="J808" s="179">
        <f t="shared" si="503"/>
        <v>0.18003813638024205</v>
      </c>
      <c r="K808" s="179">
        <f t="shared" si="503"/>
        <v>0.18788224368079323</v>
      </c>
      <c r="L808" s="179">
        <f t="shared" si="503"/>
        <v>0.18774873728370894</v>
      </c>
      <c r="M808" s="179">
        <f t="shared" si="503"/>
        <v>0.18864109736218207</v>
      </c>
      <c r="N808" s="179">
        <f t="shared" si="503"/>
        <v>0.19089308902225757</v>
      </c>
      <c r="O808" s="179">
        <f t="shared" si="503"/>
        <v>0.19228465734911715</v>
      </c>
      <c r="P808" s="179">
        <f t="shared" si="503"/>
        <v>0.19536646004801281</v>
      </c>
      <c r="Q808" s="179">
        <f t="shared" si="503"/>
        <v>0.20569166779180381</v>
      </c>
      <c r="R808" s="179">
        <f t="shared" si="503"/>
        <v>0.22147855418422469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3.2850447839390007E-2</v>
      </c>
      <c r="F809" s="179">
        <f t="shared" si="503"/>
        <v>6.8527082679937387E-2</v>
      </c>
      <c r="G809" s="179">
        <f t="shared" si="503"/>
        <v>0.13604688802873996</v>
      </c>
      <c r="H809" s="179">
        <f t="shared" si="503"/>
        <v>0.21248491052726889</v>
      </c>
      <c r="I809" s="179">
        <f t="shared" si="503"/>
        <v>0.22351635035024853</v>
      </c>
      <c r="J809" s="179">
        <f t="shared" si="503"/>
        <v>0.2107117069665097</v>
      </c>
      <c r="K809" s="179">
        <f t="shared" si="503"/>
        <v>0.21617470171048464</v>
      </c>
      <c r="L809" s="179">
        <f t="shared" si="503"/>
        <v>0.2216507108944821</v>
      </c>
      <c r="M809" s="179">
        <f t="shared" si="503"/>
        <v>0.22481562157097273</v>
      </c>
      <c r="N809" s="179">
        <f t="shared" si="503"/>
        <v>0.22808102396376501</v>
      </c>
      <c r="O809" s="179">
        <f t="shared" si="503"/>
        <v>0.22989420722112297</v>
      </c>
      <c r="P809" s="179">
        <f t="shared" si="503"/>
        <v>0.23361729162345729</v>
      </c>
      <c r="Q809" s="179">
        <f t="shared" si="503"/>
        <v>0.24597418431734797</v>
      </c>
      <c r="R809" s="179">
        <f t="shared" si="503"/>
        <v>0.26485566049653575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1.4633381652043928E-2</v>
      </c>
      <c r="F810" s="179">
        <f t="shared" si="506"/>
        <v>3.0032743149476342E-2</v>
      </c>
      <c r="G810" s="179">
        <f t="shared" si="506"/>
        <v>6.2185512441402815E-2</v>
      </c>
      <c r="H810" s="179">
        <f t="shared" si="506"/>
        <v>0.12441847733462781</v>
      </c>
      <c r="I810" s="179">
        <f t="shared" si="506"/>
        <v>0.18984086827560598</v>
      </c>
      <c r="J810" s="179">
        <f t="shared" si="506"/>
        <v>0.21124843155622167</v>
      </c>
      <c r="K810" s="179">
        <f t="shared" si="506"/>
        <v>0.19556472962244587</v>
      </c>
      <c r="L810" s="179">
        <f t="shared" si="506"/>
        <v>0.19759433855766859</v>
      </c>
      <c r="M810" s="179">
        <f t="shared" si="506"/>
        <v>0.20548162261209552</v>
      </c>
      <c r="N810" s="179">
        <f t="shared" si="506"/>
        <v>0.21046273114336217</v>
      </c>
      <c r="O810" s="179">
        <f t="shared" si="506"/>
        <v>0.21268918190762617</v>
      </c>
      <c r="P810" s="179">
        <f t="shared" si="506"/>
        <v>0.21627718023352835</v>
      </c>
      <c r="Q810" s="179">
        <f t="shared" si="506"/>
        <v>0.22775470618681359</v>
      </c>
      <c r="R810" s="179">
        <f t="shared" si="506"/>
        <v>0.24524846088715904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5.2570055558734908E-3</v>
      </c>
      <c r="F811" s="179">
        <f t="shared" si="506"/>
        <v>1.0597027216563181E-2</v>
      </c>
      <c r="G811" s="179">
        <f t="shared" si="506"/>
        <v>2.158180559424339E-2</v>
      </c>
      <c r="H811" s="179">
        <f t="shared" si="506"/>
        <v>4.5529595915660331E-2</v>
      </c>
      <c r="I811" s="179">
        <f t="shared" si="506"/>
        <v>8.9625811930614724E-2</v>
      </c>
      <c r="J811" s="179">
        <f t="shared" si="506"/>
        <v>0.14162414761465131</v>
      </c>
      <c r="K811" s="179">
        <f t="shared" si="506"/>
        <v>0.15569366765136991</v>
      </c>
      <c r="L811" s="179">
        <f t="shared" si="506"/>
        <v>0.14218670492752208</v>
      </c>
      <c r="M811" s="179">
        <f t="shared" si="506"/>
        <v>0.14532501525867969</v>
      </c>
      <c r="N811" s="179">
        <f t="shared" si="506"/>
        <v>0.1526030030474208</v>
      </c>
      <c r="O811" s="179">
        <f t="shared" si="506"/>
        <v>0.15571353197577623</v>
      </c>
      <c r="P811" s="179">
        <f t="shared" si="506"/>
        <v>0.1587547230213221</v>
      </c>
      <c r="Q811" s="179">
        <f t="shared" si="506"/>
        <v>0.16729029917358451</v>
      </c>
      <c r="R811" s="179">
        <f t="shared" si="506"/>
        <v>0.18017164204695396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1.5752596519578387E-3</v>
      </c>
      <c r="F812" s="179">
        <f t="shared" si="506"/>
        <v>3.1386699086559527E-3</v>
      </c>
      <c r="G812" s="179">
        <f t="shared" si="506"/>
        <v>6.2644038558372127E-3</v>
      </c>
      <c r="H812" s="179">
        <f t="shared" si="506"/>
        <v>1.3004823099793481E-2</v>
      </c>
      <c r="I812" s="179">
        <f t="shared" si="506"/>
        <v>2.7191854298146103E-2</v>
      </c>
      <c r="J812" s="179">
        <f t="shared" si="506"/>
        <v>5.4495785418805016E-2</v>
      </c>
      <c r="K812" s="179">
        <f t="shared" si="506"/>
        <v>8.6096044740953545E-2</v>
      </c>
      <c r="L812" s="179">
        <f t="shared" si="506"/>
        <v>9.3080737676377895E-2</v>
      </c>
      <c r="M812" s="179">
        <f t="shared" si="506"/>
        <v>8.6307259965644881E-2</v>
      </c>
      <c r="N812" s="179">
        <f t="shared" si="506"/>
        <v>8.9015200832696526E-2</v>
      </c>
      <c r="O812" s="179">
        <f t="shared" si="506"/>
        <v>9.3193633667611742E-2</v>
      </c>
      <c r="P812" s="179">
        <f t="shared" si="506"/>
        <v>9.5940244414697631E-2</v>
      </c>
      <c r="Q812" s="179">
        <f t="shared" si="506"/>
        <v>0.10136246675941045</v>
      </c>
      <c r="R812" s="179">
        <f t="shared" si="506"/>
        <v>0.10924433554898669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4.5414385650679545E-4</v>
      </c>
      <c r="F813" s="179">
        <f t="shared" si="506"/>
        <v>8.9900934445392045E-4</v>
      </c>
      <c r="G813" s="179">
        <f t="shared" si="506"/>
        <v>1.7705272658939057E-3</v>
      </c>
      <c r="H813" s="179">
        <f t="shared" si="506"/>
        <v>3.5952600640345857E-3</v>
      </c>
      <c r="I813" s="179">
        <f t="shared" si="506"/>
        <v>7.4037975544931564E-3</v>
      </c>
      <c r="J813" s="179">
        <f t="shared" si="506"/>
        <v>1.5754233256172073E-2</v>
      </c>
      <c r="K813" s="179">
        <f t="shared" si="506"/>
        <v>3.1630753763648413E-2</v>
      </c>
      <c r="L813" s="179">
        <f t="shared" si="506"/>
        <v>4.9415148639964317E-2</v>
      </c>
      <c r="M813" s="179">
        <f t="shared" si="506"/>
        <v>5.4064313018002297E-2</v>
      </c>
      <c r="N813" s="179">
        <f t="shared" si="506"/>
        <v>5.0472947287332544E-2</v>
      </c>
      <c r="O813" s="179">
        <f t="shared" si="506"/>
        <v>5.1972547411933925E-2</v>
      </c>
      <c r="P813" s="179">
        <f t="shared" si="506"/>
        <v>5.4915900613125214E-2</v>
      </c>
      <c r="Q813" s="179">
        <f t="shared" si="506"/>
        <v>5.8585667661629551E-2</v>
      </c>
      <c r="R813" s="179">
        <f t="shared" si="506"/>
        <v>6.3317208111780196E-2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2.7401922851440593E-4</v>
      </c>
      <c r="F814" s="179">
        <f t="shared" si="509"/>
        <v>5.4058647738056186E-4</v>
      </c>
      <c r="G814" s="179">
        <f t="shared" si="509"/>
        <v>1.0566714545166198E-3</v>
      </c>
      <c r="H814" s="179">
        <f t="shared" si="509"/>
        <v>2.1138805202634038E-3</v>
      </c>
      <c r="I814" s="179">
        <f t="shared" si="509"/>
        <v>4.253681190732825E-3</v>
      </c>
      <c r="J814" s="179">
        <f t="shared" si="509"/>
        <v>8.9674337974753483E-3</v>
      </c>
      <c r="K814" s="179">
        <f t="shared" si="509"/>
        <v>1.9068972375731637E-2</v>
      </c>
      <c r="L814" s="179">
        <f t="shared" si="509"/>
        <v>3.8214138534929734E-2</v>
      </c>
      <c r="M814" s="179">
        <f t="shared" si="509"/>
        <v>5.987074225958585E-2</v>
      </c>
      <c r="N814" s="179">
        <f t="shared" si="509"/>
        <v>6.6167717477301158E-2</v>
      </c>
      <c r="O814" s="179">
        <f t="shared" si="509"/>
        <v>6.1412481919174242E-2</v>
      </c>
      <c r="P814" s="179">
        <f t="shared" si="509"/>
        <v>6.3825212502952478E-2</v>
      </c>
      <c r="Q814" s="179">
        <f t="shared" si="509"/>
        <v>6.99115897997271E-2</v>
      </c>
      <c r="R814" s="179">
        <f t="shared" si="509"/>
        <v>7.6353854548244199E-2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5.2784686646485583E-5</v>
      </c>
      <c r="F815" s="179">
        <f t="shared" si="509"/>
        <v>1.0395127664453173E-4</v>
      </c>
      <c r="G815" s="179">
        <f t="shared" si="509"/>
        <v>2.0238570798500124E-4</v>
      </c>
      <c r="H815" s="179">
        <f t="shared" si="509"/>
        <v>4.0145455685973284E-4</v>
      </c>
      <c r="I815" s="179">
        <f t="shared" si="509"/>
        <v>7.9508857648875658E-4</v>
      </c>
      <c r="J815" s="179">
        <f t="shared" si="509"/>
        <v>1.6463766340752061E-3</v>
      </c>
      <c r="K815" s="179">
        <f t="shared" si="509"/>
        <v>3.4608257947527569E-3</v>
      </c>
      <c r="L815" s="179">
        <f t="shared" si="509"/>
        <v>7.3631676798811621E-3</v>
      </c>
      <c r="M815" s="179">
        <f t="shared" si="509"/>
        <v>1.4747827068018363E-2</v>
      </c>
      <c r="N815" s="179">
        <f t="shared" si="509"/>
        <v>2.3292761104987462E-2</v>
      </c>
      <c r="O815" s="179">
        <f t="shared" si="509"/>
        <v>2.5712351649153194E-2</v>
      </c>
      <c r="P815" s="179">
        <f t="shared" si="509"/>
        <v>2.3971698595239462E-2</v>
      </c>
      <c r="Q815" s="179">
        <f t="shared" si="509"/>
        <v>2.5792267406588128E-2</v>
      </c>
      <c r="R815" s="179">
        <f t="shared" si="509"/>
        <v>2.9029876354536806E-2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1.782861896087778E-5</v>
      </c>
      <c r="F816" s="179">
        <f t="shared" si="509"/>
        <v>3.5079524692473992E-5</v>
      </c>
      <c r="G816" s="179">
        <f t="shared" si="509"/>
        <v>6.8158165180803897E-5</v>
      </c>
      <c r="H816" s="179">
        <f t="shared" si="509"/>
        <v>1.3459231996754218E-4</v>
      </c>
      <c r="I816" s="179">
        <f t="shared" si="509"/>
        <v>2.641511585021146E-4</v>
      </c>
      <c r="J816" s="179">
        <f t="shared" si="509"/>
        <v>5.4008654416224701E-4</v>
      </c>
      <c r="K816" s="179">
        <f t="shared" si="509"/>
        <v>1.113616356937696E-3</v>
      </c>
      <c r="L816" s="179">
        <f t="shared" si="509"/>
        <v>2.3383573196539922E-3</v>
      </c>
      <c r="M816" s="179">
        <f t="shared" si="509"/>
        <v>4.977529256306271E-3</v>
      </c>
      <c r="N816" s="179">
        <f t="shared" si="509"/>
        <v>9.9853529134231334E-3</v>
      </c>
      <c r="O816" s="179">
        <f t="shared" si="509"/>
        <v>1.5830583701175387E-2</v>
      </c>
      <c r="P816" s="179">
        <f t="shared" si="509"/>
        <v>1.7660587588701277E-2</v>
      </c>
      <c r="Q816" s="179">
        <f t="shared" si="509"/>
        <v>1.6830082654797584E-2</v>
      </c>
      <c r="R816" s="179">
        <f t="shared" si="509"/>
        <v>1.8688879773658639E-2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8.7949694573172487E-6</v>
      </c>
      <c r="F817" s="179">
        <f t="shared" si="509"/>
        <v>1.7297277678906612E-5</v>
      </c>
      <c r="G817" s="179">
        <f t="shared" si="509"/>
        <v>3.3573511094500623E-5</v>
      </c>
      <c r="H817" s="179">
        <f t="shared" si="509"/>
        <v>6.6145739397986344E-5</v>
      </c>
      <c r="I817" s="179">
        <f t="shared" si="509"/>
        <v>1.2919673924481796E-4</v>
      </c>
      <c r="J817" s="179">
        <f t="shared" si="509"/>
        <v>2.6225087176761524E-4</v>
      </c>
      <c r="K817" s="179">
        <f t="shared" si="509"/>
        <v>5.3360209771111252E-4</v>
      </c>
      <c r="L817" s="179">
        <f t="shared" si="509"/>
        <v>1.0971817025808425E-3</v>
      </c>
      <c r="M817" s="179">
        <f t="shared" si="509"/>
        <v>2.3096471202577436E-3</v>
      </c>
      <c r="N817" s="179">
        <f t="shared" si="509"/>
        <v>4.9131705283630579E-3</v>
      </c>
      <c r="O817" s="179">
        <f t="shared" si="509"/>
        <v>9.8574458043449269E-3</v>
      </c>
      <c r="P817" s="179">
        <f t="shared" si="509"/>
        <v>1.5737565132055372E-2</v>
      </c>
      <c r="Q817" s="179">
        <f t="shared" si="509"/>
        <v>1.8206323406143449E-2</v>
      </c>
      <c r="R817" s="179">
        <f t="shared" si="509"/>
        <v>1.7355826714783449E-2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</v>
      </c>
      <c r="F933" s="179" t="e">
        <f t="shared" si="605"/>
        <v>#DIV/0!</v>
      </c>
      <c r="G933" s="179">
        <f t="shared" si="605"/>
        <v>0</v>
      </c>
      <c r="H933" s="179">
        <f t="shared" si="605"/>
        <v>0</v>
      </c>
      <c r="I933" s="179">
        <f t="shared" si="605"/>
        <v>0</v>
      </c>
      <c r="J933" s="179">
        <f t="shared" si="605"/>
        <v>0</v>
      </c>
      <c r="K933" s="179">
        <f t="shared" si="605"/>
        <v>0</v>
      </c>
      <c r="L933" s="179">
        <f t="shared" si="605"/>
        <v>0</v>
      </c>
      <c r="M933" s="179">
        <f t="shared" si="605"/>
        <v>0</v>
      </c>
      <c r="N933" s="179">
        <f t="shared" si="605"/>
        <v>0</v>
      </c>
      <c r="O933" s="179">
        <f t="shared" si="605"/>
        <v>0</v>
      </c>
      <c r="P933" s="179">
        <f t="shared" si="605"/>
        <v>0</v>
      </c>
      <c r="Q933" s="179">
        <f t="shared" si="605"/>
        <v>0</v>
      </c>
      <c r="R933" s="179">
        <f t="shared" si="605"/>
        <v>0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0.39097741526212504</v>
      </c>
      <c r="F934" s="179">
        <f t="shared" si="605"/>
        <v>0.4012465017397529</v>
      </c>
      <c r="G934" s="179" t="e">
        <f t="shared" si="605"/>
        <v>#DIV/0!</v>
      </c>
      <c r="H934" s="179">
        <f t="shared" si="605"/>
        <v>0.27867668822014674</v>
      </c>
      <c r="I934" s="179">
        <f t="shared" si="605"/>
        <v>0.24769313229021142</v>
      </c>
      <c r="J934" s="179">
        <f t="shared" si="605"/>
        <v>0.23479013957967571</v>
      </c>
      <c r="K934" s="179">
        <f t="shared" si="605"/>
        <v>0.22647648042882693</v>
      </c>
      <c r="L934" s="179">
        <f t="shared" si="605"/>
        <v>0.22176906166809526</v>
      </c>
      <c r="M934" s="179">
        <f t="shared" si="605"/>
        <v>0.21956658299373291</v>
      </c>
      <c r="N934" s="179">
        <f t="shared" si="605"/>
        <v>0.21847977810316568</v>
      </c>
      <c r="O934" s="179">
        <f t="shared" si="605"/>
        <v>0.21790406680673682</v>
      </c>
      <c r="P934" s="179">
        <f t="shared" si="605"/>
        <v>0.21761663903272221</v>
      </c>
      <c r="Q934" s="179">
        <f t="shared" si="605"/>
        <v>0.21748299494133674</v>
      </c>
      <c r="R934" s="179">
        <f t="shared" si="605"/>
        <v>0.21740599982163633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0.23992375952089393</v>
      </c>
      <c r="F935" s="179">
        <f t="shared" si="605"/>
        <v>0.23878868545712692</v>
      </c>
      <c r="G935" s="179">
        <f t="shared" si="605"/>
        <v>0.23699893359826638</v>
      </c>
      <c r="H935" s="179" t="e">
        <f t="shared" si="605"/>
        <v>#DIV/0!</v>
      </c>
      <c r="I935" s="179">
        <f t="shared" si="605"/>
        <v>0.17577428476813259</v>
      </c>
      <c r="J935" s="179">
        <f t="shared" si="605"/>
        <v>0.16206452766002671</v>
      </c>
      <c r="K935" s="179">
        <f t="shared" si="605"/>
        <v>0.1523439146000275</v>
      </c>
      <c r="L935" s="179">
        <f t="shared" si="605"/>
        <v>0.14656450563998311</v>
      </c>
      <c r="M935" s="179">
        <f t="shared" si="605"/>
        <v>0.14379557823029337</v>
      </c>
      <c r="N935" s="179">
        <f t="shared" si="605"/>
        <v>0.14240919057812501</v>
      </c>
      <c r="O935" s="179">
        <f t="shared" si="605"/>
        <v>0.14166867580426118</v>
      </c>
      <c r="P935" s="179">
        <f t="shared" si="605"/>
        <v>0.14129750298381571</v>
      </c>
      <c r="Q935" s="179">
        <f t="shared" si="605"/>
        <v>0.14112459488646117</v>
      </c>
      <c r="R935" s="179">
        <f t="shared" si="605"/>
        <v>0.1410248628033493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0.28240270534685291</v>
      </c>
      <c r="F936" s="179">
        <f t="shared" si="605"/>
        <v>0.27070848061645841</v>
      </c>
      <c r="G936" s="179">
        <f t="shared" si="605"/>
        <v>0.26465032641216568</v>
      </c>
      <c r="H936" s="179">
        <f t="shared" si="605"/>
        <v>0.26462030462876263</v>
      </c>
      <c r="I936" s="179" t="e">
        <f t="shared" si="605"/>
        <v>#DIV/0!</v>
      </c>
      <c r="J936" s="179">
        <f t="shared" si="605"/>
        <v>0.21298593445015887</v>
      </c>
      <c r="K936" s="179">
        <f t="shared" si="605"/>
        <v>0.1937287370854012</v>
      </c>
      <c r="L936" s="179">
        <f t="shared" si="605"/>
        <v>0.18135458461144277</v>
      </c>
      <c r="M936" s="179">
        <f t="shared" si="605"/>
        <v>0.17519446567397162</v>
      </c>
      <c r="N936" s="179">
        <f t="shared" si="605"/>
        <v>0.17202938887994304</v>
      </c>
      <c r="O936" s="179">
        <f t="shared" si="605"/>
        <v>0.17031264680131397</v>
      </c>
      <c r="P936" s="179">
        <f t="shared" si="605"/>
        <v>0.169445686935491</v>
      </c>
      <c r="Q936" s="179">
        <f t="shared" si="605"/>
        <v>0.16904036212254872</v>
      </c>
      <c r="R936" s="179">
        <f t="shared" si="605"/>
        <v>0.16880604820069484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0.26038831303506121</v>
      </c>
      <c r="F937" s="179">
        <f t="shared" si="608"/>
        <v>0.24652810764990696</v>
      </c>
      <c r="G937" s="179">
        <f t="shared" si="608"/>
        <v>0.23246757818620842</v>
      </c>
      <c r="H937" s="179">
        <f t="shared" si="608"/>
        <v>0.23163684576099108</v>
      </c>
      <c r="I937" s="179">
        <f t="shared" si="608"/>
        <v>0.23287974134820066</v>
      </c>
      <c r="J937" s="179" t="e">
        <f t="shared" si="608"/>
        <v>#DIV/0!</v>
      </c>
      <c r="K937" s="179">
        <f t="shared" si="608"/>
        <v>0.19769561763030738</v>
      </c>
      <c r="L937" s="179">
        <f t="shared" si="608"/>
        <v>0.17826209344197091</v>
      </c>
      <c r="M937" s="179">
        <f t="shared" si="608"/>
        <v>0.16797902192012046</v>
      </c>
      <c r="N937" s="179">
        <f t="shared" si="608"/>
        <v>0.16245396770540549</v>
      </c>
      <c r="O937" s="179">
        <f t="shared" si="608"/>
        <v>0.15936981613037277</v>
      </c>
      <c r="P937" s="179">
        <f t="shared" si="608"/>
        <v>0.15778952806963634</v>
      </c>
      <c r="Q937" s="179">
        <f t="shared" si="608"/>
        <v>0.15704541086605697</v>
      </c>
      <c r="R937" s="179">
        <f t="shared" si="608"/>
        <v>0.15661329794724541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0.19110055407061527</v>
      </c>
      <c r="F938" s="179">
        <f t="shared" si="608"/>
        <v>0.18034045790375106</v>
      </c>
      <c r="G938" s="179">
        <f t="shared" si="608"/>
        <v>0.16798459134488039</v>
      </c>
      <c r="H938" s="179">
        <f t="shared" si="608"/>
        <v>0.16177221627639268</v>
      </c>
      <c r="I938" s="179">
        <f t="shared" si="608"/>
        <v>0.16304703401714268</v>
      </c>
      <c r="J938" s="179">
        <f t="shared" si="608"/>
        <v>0.1756877930723614</v>
      </c>
      <c r="K938" s="179" t="e">
        <f t="shared" si="608"/>
        <v>#DIV/0!</v>
      </c>
      <c r="L938" s="179">
        <f t="shared" si="608"/>
        <v>0.14366920266769045</v>
      </c>
      <c r="M938" s="179">
        <f t="shared" si="608"/>
        <v>0.13103565172698925</v>
      </c>
      <c r="N938" s="179">
        <f t="shared" si="608"/>
        <v>0.12373988729032528</v>
      </c>
      <c r="O938" s="179">
        <f t="shared" si="608"/>
        <v>0.11946056748449044</v>
      </c>
      <c r="P938" s="179">
        <f t="shared" si="608"/>
        <v>0.11720892807096198</v>
      </c>
      <c r="Q938" s="179">
        <f t="shared" si="608"/>
        <v>0.1161341929877073</v>
      </c>
      <c r="R938" s="179">
        <f t="shared" si="608"/>
        <v>0.11550454702141481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0.11586781369119335</v>
      </c>
      <c r="F939" s="179">
        <f t="shared" si="608"/>
        <v>0.10925387715151186</v>
      </c>
      <c r="G939" s="179">
        <f t="shared" si="608"/>
        <v>0.10143770393794369</v>
      </c>
      <c r="H939" s="179">
        <f t="shared" si="608"/>
        <v>9.6492572457378772E-2</v>
      </c>
      <c r="I939" s="179">
        <f t="shared" si="608"/>
        <v>9.4269688319329262E-2</v>
      </c>
      <c r="J939" s="179">
        <f t="shared" si="608"/>
        <v>0.10103077844711612</v>
      </c>
      <c r="K939" s="179">
        <f t="shared" si="608"/>
        <v>0.1069855873144359</v>
      </c>
      <c r="L939" s="179" t="e">
        <f t="shared" si="608"/>
        <v>#DIV/0!</v>
      </c>
      <c r="M939" s="179">
        <f t="shared" si="608"/>
        <v>8.7210459360346132E-2</v>
      </c>
      <c r="N939" s="179">
        <f t="shared" si="608"/>
        <v>7.9854754249718926E-2</v>
      </c>
      <c r="O939" s="179">
        <f t="shared" si="608"/>
        <v>7.5172975672829531E-2</v>
      </c>
      <c r="P939" s="179">
        <f t="shared" si="608"/>
        <v>7.2595878790906274E-2</v>
      </c>
      <c r="Q939" s="179">
        <f t="shared" si="608"/>
        <v>7.133511118575199E-2</v>
      </c>
      <c r="R939" s="179">
        <f t="shared" si="608"/>
        <v>7.0583845815834129E-2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6.7216505152953909E-2</v>
      </c>
      <c r="F940" s="179">
        <f t="shared" si="608"/>
        <v>6.3366608125798182E-2</v>
      </c>
      <c r="G940" s="179">
        <f t="shared" si="608"/>
        <v>5.8784767640995834E-2</v>
      </c>
      <c r="H940" s="179">
        <f t="shared" si="608"/>
        <v>5.5734160502052127E-2</v>
      </c>
      <c r="I940" s="179">
        <f t="shared" si="608"/>
        <v>5.3813257141918966E-2</v>
      </c>
      <c r="J940" s="179">
        <f t="shared" si="608"/>
        <v>5.5818939750301992E-2</v>
      </c>
      <c r="K940" s="179">
        <f t="shared" si="608"/>
        <v>5.8807072353632805E-2</v>
      </c>
      <c r="L940" s="179">
        <f t="shared" si="608"/>
        <v>6.0928840721061174E-2</v>
      </c>
      <c r="M940" s="179" t="e">
        <f t="shared" si="608"/>
        <v>#DIV/0!</v>
      </c>
      <c r="N940" s="179">
        <f t="shared" si="608"/>
        <v>5.1019269628403731E-2</v>
      </c>
      <c r="O940" s="179">
        <f t="shared" si="608"/>
        <v>4.6471099375904656E-2</v>
      </c>
      <c r="P940" s="179">
        <f t="shared" si="608"/>
        <v>4.3777551293992377E-2</v>
      </c>
      <c r="Q940" s="179">
        <f t="shared" si="608"/>
        <v>4.2404196016203009E-2</v>
      </c>
      <c r="R940" s="179">
        <f t="shared" si="608"/>
        <v>4.1559814070337549E-2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8.1365981425869996E-2</v>
      </c>
      <c r="F941" s="179">
        <f t="shared" si="611"/>
        <v>7.6701703363086737E-2</v>
      </c>
      <c r="G941" s="179">
        <f t="shared" si="611"/>
        <v>7.1140927216933089E-2</v>
      </c>
      <c r="H941" s="179">
        <f t="shared" si="611"/>
        <v>6.739237911945016E-2</v>
      </c>
      <c r="I941" s="179">
        <f t="shared" si="611"/>
        <v>6.4861698183141733E-2</v>
      </c>
      <c r="J941" s="179">
        <f t="shared" si="611"/>
        <v>6.6486013799026009E-2</v>
      </c>
      <c r="K941" s="179">
        <f t="shared" si="611"/>
        <v>6.7783545788793018E-2</v>
      </c>
      <c r="L941" s="179">
        <f t="shared" si="611"/>
        <v>7.0125962826330296E-2</v>
      </c>
      <c r="M941" s="179">
        <f t="shared" si="611"/>
        <v>7.3867948256691379E-2</v>
      </c>
      <c r="N941" s="179" t="e">
        <f t="shared" si="611"/>
        <v>#DIV/0!</v>
      </c>
      <c r="O941" s="179">
        <f t="shared" si="611"/>
        <v>6.2091282493300787E-2</v>
      </c>
      <c r="P941" s="179">
        <f t="shared" si="611"/>
        <v>5.6645339113428561E-2</v>
      </c>
      <c r="Q941" s="179">
        <f t="shared" si="611"/>
        <v>5.3679202658272987E-2</v>
      </c>
      <c r="R941" s="179">
        <f t="shared" si="611"/>
        <v>5.1753357057603262E-2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3.1396524011636597E-2</v>
      </c>
      <c r="F942" s="179">
        <f t="shared" si="611"/>
        <v>2.959634708281287E-2</v>
      </c>
      <c r="G942" s="179">
        <f t="shared" si="611"/>
        <v>2.7449228928753809E-2</v>
      </c>
      <c r="H942" s="179">
        <f t="shared" si="611"/>
        <v>2.5997388151411387E-2</v>
      </c>
      <c r="I942" s="179">
        <f t="shared" si="611"/>
        <v>2.5000753005563276E-2</v>
      </c>
      <c r="J942" s="179">
        <f t="shared" si="611"/>
        <v>2.5544966070674024E-2</v>
      </c>
      <c r="K942" s="179">
        <f t="shared" si="611"/>
        <v>2.5735920957406601E-2</v>
      </c>
      <c r="L942" s="179">
        <f t="shared" si="611"/>
        <v>2.5783790347907277E-2</v>
      </c>
      <c r="M942" s="179">
        <f t="shared" si="611"/>
        <v>2.7092765287882108E-2</v>
      </c>
      <c r="N942" s="179">
        <f t="shared" si="611"/>
        <v>2.8909954102317129E-2</v>
      </c>
      <c r="O942" s="179" t="e">
        <f t="shared" si="611"/>
        <v>#DIV/0!</v>
      </c>
      <c r="P942" s="179">
        <f t="shared" si="611"/>
        <v>2.4248932624540365E-2</v>
      </c>
      <c r="Q942" s="179">
        <f t="shared" si="611"/>
        <v>2.2374787846741538E-2</v>
      </c>
      <c r="R942" s="179">
        <f t="shared" si="611"/>
        <v>2.1038574581195665E-2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2.1225796763065543E-2</v>
      </c>
      <c r="F943" s="179">
        <f t="shared" si="611"/>
        <v>2.0008712531317811E-2</v>
      </c>
      <c r="G943" s="179">
        <f t="shared" si="611"/>
        <v>1.8556905768093514E-2</v>
      </c>
      <c r="H943" s="179">
        <f t="shared" si="611"/>
        <v>1.7574467944360468E-2</v>
      </c>
      <c r="I943" s="179">
        <f t="shared" si="611"/>
        <v>1.6897273294191332E-2</v>
      </c>
      <c r="J943" s="179">
        <f t="shared" si="611"/>
        <v>1.7251048943665793E-2</v>
      </c>
      <c r="K943" s="179">
        <f t="shared" si="611"/>
        <v>1.7324416885055909E-2</v>
      </c>
      <c r="L943" s="179">
        <f t="shared" si="611"/>
        <v>1.7151560524893906E-2</v>
      </c>
      <c r="M943" s="179">
        <f t="shared" si="611"/>
        <v>1.7451688894936229E-2</v>
      </c>
      <c r="N943" s="179">
        <f t="shared" si="611"/>
        <v>1.8527838674832153E-2</v>
      </c>
      <c r="O943" s="179">
        <f t="shared" si="611"/>
        <v>1.9722438343117089E-2</v>
      </c>
      <c r="P943" s="179" t="e">
        <f t="shared" si="611"/>
        <v>#DIV/0!</v>
      </c>
      <c r="Q943" s="179">
        <f t="shared" si="611"/>
        <v>1.7071825423787431E-2</v>
      </c>
      <c r="R943" s="179">
        <f t="shared" si="611"/>
        <v>1.5569094938297959E-2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2.0783587237358705E-2</v>
      </c>
      <c r="F944" s="179">
        <f t="shared" si="611"/>
        <v>1.9591843536727063E-2</v>
      </c>
      <c r="G944" s="179">
        <f t="shared" si="611"/>
        <v>1.8170225789175886E-2</v>
      </c>
      <c r="H944" s="179">
        <f t="shared" si="611"/>
        <v>1.7208033408484352E-2</v>
      </c>
      <c r="I944" s="179">
        <f t="shared" si="611"/>
        <v>1.6544115234823645E-2</v>
      </c>
      <c r="J944" s="179">
        <f t="shared" si="611"/>
        <v>1.6887066365166126E-2</v>
      </c>
      <c r="K944" s="179">
        <f t="shared" si="611"/>
        <v>1.6945154607550861E-2</v>
      </c>
      <c r="L944" s="179">
        <f t="shared" si="611"/>
        <v>1.6722436982670261E-2</v>
      </c>
      <c r="M944" s="179">
        <f t="shared" si="611"/>
        <v>1.6815416363341478E-2</v>
      </c>
      <c r="N944" s="179">
        <f t="shared" si="611"/>
        <v>1.7281837156767725E-2</v>
      </c>
      <c r="O944" s="179">
        <f t="shared" si="611"/>
        <v>1.8290441330493082E-2</v>
      </c>
      <c r="P944" s="179">
        <f t="shared" si="611"/>
        <v>1.970867927623102E-2</v>
      </c>
      <c r="Q944" s="179" t="e">
        <f t="shared" si="611"/>
        <v>#DIV/0!</v>
      </c>
      <c r="R944" s="179">
        <f t="shared" si="611"/>
        <v>1.7566884329536694E-2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0.11216988375246158</v>
      </c>
      <c r="F1058" s="199">
        <f t="array" ref="F1058">IF(F33=MAX(IF(ISNUMBER($E$33:$DT$33),$E$33:$DT$33)),0,SUM(IF($D$805:$D$924&gt;=F33+1,IF($D$805:$D$924&lt;=MAX(IF(ISNUMBER($E$33:$DT$33),$E$33:$DT$33)),F$805:F$924))))</f>
        <v>0.11389144685548325</v>
      </c>
      <c r="G1058" s="199">
        <f t="array" ref="G1058">IF(G33=MAX(IF(ISNUMBER($E$33:$DT$33),$E$33:$DT$33)),0,SUM(IF($D$805:$D$924&gt;=G33+1,IF($D$805:$D$924&lt;=MAX(IF(ISNUMBER($E$33:$DT$33),$E$33:$DT$33)),G$805:G$924))))</f>
        <v>9.3163037996154233E-2</v>
      </c>
      <c r="H1058" s="199">
        <f t="array" ref="H1058">IF(H33=MAX(IF(ISNUMBER($E$33:$DT$33),$E$33:$DT$33)),0,SUM(IF($D$805:$D$924&gt;=H33+1,IF($D$805:$D$924&lt;=MAX(IF(ISNUMBER($E$33:$DT$33),$E$33:$DT$33)),H$805:H$924))))</f>
        <v>6.4845752215977062E-2</v>
      </c>
      <c r="I1058" s="199">
        <f t="array" ref="I1058">IF(I33=MAX(IF(ISNUMBER($E$33:$DT$33),$E$33:$DT$33)),0,SUM(IF($D$805:$D$924&gt;=I33+1,IF($D$805:$D$924&lt;=MAX(IF(ISNUMBER($E$33:$DT$33),$E$33:$DT$33)),I$805:I$924))))</f>
        <v>4.003776951760777E-2</v>
      </c>
      <c r="J1058" s="199">
        <f t="array" ref="J1058">IF(J33=MAX(IF(ISNUMBER($E$33:$DT$33),$E$33:$DT$33)),0,SUM(IF($D$805:$D$924&gt;=J33+1,IF($D$805:$D$924&lt;=MAX(IF(ISNUMBER($E$33:$DT$33),$E$33:$DT$33)),J$805:J$924))))</f>
        <v>2.7170381103652493E-2</v>
      </c>
      <c r="K1058" s="199">
        <f t="array" ref="K1058">IF(K33=MAX(IF(ISNUMBER($E$33:$DT$33),$E$33:$DT$33)),0,SUM(IF($D$805:$D$924&gt;=K33+1,IF($D$805:$D$924&lt;=MAX(IF(ISNUMBER($E$33:$DT$33),$E$33:$DT$33)),K$805:K$924))))</f>
        <v>2.4177016625133201E-2</v>
      </c>
      <c r="L1058" s="199">
        <f t="array" ref="L1058">IF(L33=MAX(IF(ISNUMBER($E$33:$DT$33),$E$33:$DT$33)),0,SUM(IF($D$805:$D$924&gt;=L33+1,IF($D$805:$D$924&lt;=MAX(IF(ISNUMBER($E$33:$DT$33),$E$33:$DT$33)),L$805:L$924))))</f>
        <v>1.0798706702115995E-2</v>
      </c>
      <c r="M1058" s="199">
        <f t="array" ref="M1058">IF(M33=MAX(IF(ISNUMBER($E$33:$DT$33),$E$33:$DT$33)),0,SUM(IF($D$805:$D$924&gt;=M33+1,IF($D$805:$D$924&lt;=MAX(IF(ISNUMBER($E$33:$DT$33),$E$33:$DT$33)),M$805:M$924))))</f>
        <v>7.2871763765640146E-3</v>
      </c>
      <c r="N1058" s="199">
        <f t="array" ref="N1058">IF(N33=MAX(IF(ISNUMBER($E$33:$DT$33),$E$33:$DT$33)),0,SUM(IF($D$805:$D$924&gt;=N33+1,IF($D$805:$D$924&lt;=MAX(IF(ISNUMBER($E$33:$DT$33),$E$33:$DT$33)),N$805:N$924))))</f>
        <v>4.9131705283630579E-3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0</v>
      </c>
      <c r="J1065" s="199">
        <f t="array" ref="J1065">IF(J32=MIN($E$12:$DT$12),0,SUM(IF($D$932:$D$1051&gt;=MIN($E$12:$DT$12),IF($D$932:$D$1051&lt;=J32-1,J$932:J$1051))))</f>
        <v>0.23479013957967571</v>
      </c>
      <c r="K1065" s="199">
        <f t="array" ref="K1065">IF(K32=MIN($E$12:$DT$12),0,SUM(IF($D$932:$D$1051&gt;=MIN($E$12:$DT$12),IF($D$932:$D$1051&lt;=K32-1,K$932:K$1051))))</f>
        <v>0.37882039502885445</v>
      </c>
      <c r="L1065" s="199">
        <f t="array" ref="L1065">IF(L32=MIN($E$12:$DT$12),0,SUM(IF($D$932:$D$1051&gt;=MIN($E$12:$DT$12),IF($D$932:$D$1051&lt;=L32-1,L$932:L$1051))))</f>
        <v>0.54968815191952114</v>
      </c>
      <c r="M1065" s="199">
        <f t="array" ref="M1065">IF(M32=MIN($E$12:$DT$12),0,SUM(IF($D$932:$D$1051&gt;=MIN($E$12:$DT$12),IF($D$932:$D$1051&lt;=M32-1,M$932:M$1051))))</f>
        <v>0.70653564881811848</v>
      </c>
      <c r="N1065" s="199">
        <f t="array" ref="N1065">IF(N32=MIN($E$12:$DT$12),0,SUM(IF($D$932:$D$1051&gt;=MIN($E$12:$DT$12),IF($D$932:$D$1051&lt;=N32-1,N$932:N$1051))))</f>
        <v>0.81911221255696454</v>
      </c>
      <c r="O1065" s="199">
        <f t="array" ref="O1065">IF(O32=MIN($E$12:$DT$12),0,SUM(IF($D$932:$D$1051&gt;=MIN($E$12:$DT$12),IF($D$932:$D$1051&lt;=O32-1,O$932:O$1051))))</f>
        <v>0.88388874870000478</v>
      </c>
      <c r="P1065" s="199">
        <f t="array" ref="P1065">IF(P32=MIN($E$12:$DT$12),0,SUM(IF($D$932:$D$1051&gt;=MIN($E$12:$DT$12),IF($D$932:$D$1051&lt;=P32-1,P$932:P$1051))))</f>
        <v>0.91973171517752583</v>
      </c>
      <c r="Q1065" s="199">
        <f t="array" ref="Q1065">IF(Q32=MIN($E$12:$DT$12),0,SUM(IF($D$932:$D$1051&gt;=MIN($E$12:$DT$12),IF($D$932:$D$1051&lt;=Q32-1,Q$932:Q$1051))))</f>
        <v>0.96824606566433891</v>
      </c>
      <c r="R1065" s="199">
        <f t="array" ref="R1065">IF(R32=MIN($E$12:$DT$12),0,SUM(IF($D$932:$D$1051&gt;=MIN($E$12:$DT$12),IF($D$932:$D$1051&lt;=R32-1,R$932:R$1051))))</f>
        <v>0.98429034731931131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0.36216503051207216</v>
      </c>
      <c r="F1072" s="199">
        <f t="array" ref="F1072">(F$545)*SUM(IF($E$12:$DT$12&gt;=F32,IF($E$12:$DT$12&lt;=F33,$E$15:$DT$15)))</f>
        <v>0.56274423840987908</v>
      </c>
      <c r="G1072" s="199">
        <f t="array" ref="G1072">(G$545)*SUM(IF($E$12:$DT$12&gt;=G32,IF($E$12:$DT$12&lt;=G33,$E$15:$DT$15)))</f>
        <v>0.76740097067215673</v>
      </c>
      <c r="H1072" s="199">
        <f t="array" ref="H1072">(H$545)*SUM(IF($E$12:$DT$12&gt;=H32,IF($E$12:$DT$12&lt;=H33,$E$15:$DT$15)))</f>
        <v>0.94204270843642635</v>
      </c>
      <c r="I1072" s="199">
        <f t="array" ref="I1072">(I$545)*SUM(IF($E$12:$DT$12&gt;=I32,IF($E$12:$DT$12&lt;=I33,$E$15:$DT$15)))</f>
        <v>1.0577427288228296</v>
      </c>
      <c r="J1072" s="199">
        <f t="array" ref="J1072">(J$545)*SUM(IF($E$12:$DT$12&gt;=J32,IF($E$12:$DT$12&lt;=J33,$E$15:$DT$15)))</f>
        <v>0.87948326607080041</v>
      </c>
      <c r="K1072" s="199">
        <f t="array" ref="K1072">(K$545)*SUM(IF($E$12:$DT$12&gt;=K32,IF($E$12:$DT$12&lt;=K33,$E$15:$DT$15)))</f>
        <v>0.74567175548769526</v>
      </c>
      <c r="L1072" s="199">
        <f t="array" ref="L1072">(L$545)*SUM(IF($E$12:$DT$12&gt;=L32,IF($E$12:$DT$12&lt;=L33,$E$15:$DT$15)))</f>
        <v>0.57482684565030318</v>
      </c>
      <c r="M1072" s="199">
        <f t="array" ref="M1072">(M$545)*SUM(IF($E$12:$DT$12&gt;=M32,IF($E$12:$DT$12&lt;=M33,$E$15:$DT$15)))</f>
        <v>0.39161058311066138</v>
      </c>
      <c r="N1072" s="199">
        <f t="array" ref="N1072">(N$545)*SUM(IF($E$12:$DT$12&gt;=N32,IF($E$12:$DT$12&lt;=N33,$E$15:$DT$15)))</f>
        <v>0.25783833386535288</v>
      </c>
      <c r="O1072" s="199">
        <f t="array" ref="O1072">(O$545)*SUM(IF($E$12:$DT$12&gt;=O32,IF($E$12:$DT$12&lt;=O33,$E$15:$DT$15)))</f>
        <v>0.18179719053344939</v>
      </c>
      <c r="P1072" s="199">
        <f t="array" ref="P1072">(P$545)*SUM(IF($E$12:$DT$12&gt;=P32,IF($E$12:$DT$12&lt;=P33,$E$15:$DT$15)))</f>
        <v>0.12877511783428014</v>
      </c>
      <c r="Q1072" s="199">
        <f t="array" ref="Q1072">(Q$545)*SUM(IF($E$12:$DT$12&gt;=Q32,IF($E$12:$DT$12&lt;=Q33,$E$15:$DT$15)))</f>
        <v>6.4303184796166216E-2</v>
      </c>
      <c r="R1072" s="199">
        <f t="array" ref="R1072">(R$545)*SUM(IF($E$12:$DT$12&gt;=R32,IF($E$12:$DT$12&lt;=R33,$E$15:$DT$15)))</f>
        <v>3.9624274989547015E-2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0.47433491426453372</v>
      </c>
      <c r="F1079" s="199">
        <f t="shared" si="705"/>
        <v>0.67663568526536233</v>
      </c>
      <c r="G1079" s="199">
        <f t="shared" si="705"/>
        <v>0.86056400866831095</v>
      </c>
      <c r="H1079" s="199">
        <f t="shared" si="705"/>
        <v>1.0068884606524033</v>
      </c>
      <c r="I1079" s="199">
        <f t="shared" si="705"/>
        <v>1.0977804983404373</v>
      </c>
      <c r="J1079" s="199">
        <f t="shared" si="705"/>
        <v>1.1414437867541287</v>
      </c>
      <c r="K1079" s="199">
        <f t="shared" si="705"/>
        <v>1.1486691671416829</v>
      </c>
      <c r="L1079" s="199">
        <f t="shared" si="705"/>
        <v>1.1353137042719403</v>
      </c>
      <c r="M1079" s="199">
        <f t="shared" si="705"/>
        <v>1.1054334083053439</v>
      </c>
      <c r="N1079" s="199">
        <f t="shared" si="705"/>
        <v>1.0818637169506804</v>
      </c>
      <c r="O1079" s="199">
        <f t="shared" si="705"/>
        <v>1.0656859392334541</v>
      </c>
      <c r="P1079" s="199">
        <f t="shared" si="705"/>
        <v>1.0485068330118059</v>
      </c>
      <c r="Q1079" s="199">
        <f t="shared" si="705"/>
        <v>1.0325492504605052</v>
      </c>
      <c r="R1079" s="199">
        <f t="shared" si="705"/>
        <v>1.0239146223088582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1.1486691671416829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0.12942731588384773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7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9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5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0.70710678118654746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0.54895197665163176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9.2862828336428754E-2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0.61599999999999999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0.70710678118654746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0.70710678118654746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0.61599999999999999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0.61599999999999999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4.6263711278044559E-2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2021-10-07T07:13:51Z</dcterms:modified>
</cp:coreProperties>
</file>