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samara_pereira4_fatec_sp_gov_br/Documents/"/>
    </mc:Choice>
  </mc:AlternateContent>
  <xr:revisionPtr revIDLastSave="0" documentId="8_{2571759E-9135-4CF1-981A-154C2B8FBABD}" xr6:coauthVersionLast="47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5" i="3"/>
  <c r="C15" i="3"/>
  <c r="C14" i="3"/>
  <c r="D14" i="3"/>
  <c r="D15" i="4"/>
  <c r="D16" i="4"/>
  <c r="D17" i="4"/>
  <c r="D18" i="4"/>
  <c r="D19" i="4"/>
  <c r="D20" i="4"/>
  <c r="D21" i="4"/>
  <c r="D22" i="4"/>
  <c r="D23" i="4"/>
  <c r="D24" i="4"/>
  <c r="D25" i="4"/>
  <c r="D14" i="4"/>
  <c r="B15" i="4"/>
  <c r="B16" i="4"/>
  <c r="B17" i="4"/>
  <c r="B18" i="4"/>
  <c r="B19" i="4"/>
  <c r="B20" i="4"/>
  <c r="B21" i="4"/>
  <c r="B22" i="4"/>
  <c r="B23" i="4"/>
  <c r="B24" i="4"/>
  <c r="B25" i="4"/>
  <c r="B14" i="4"/>
  <c r="D15" i="3"/>
  <c r="D16" i="3"/>
  <c r="D17" i="3"/>
  <c r="D18" i="3"/>
  <c r="D19" i="3"/>
  <c r="D20" i="3"/>
  <c r="D21" i="3"/>
  <c r="D22" i="3"/>
  <c r="D23" i="3"/>
  <c r="D24" i="3"/>
  <c r="D25" i="3"/>
  <c r="D13" i="3"/>
  <c r="C16" i="3"/>
  <c r="C17" i="3"/>
  <c r="C18" i="3"/>
  <c r="C19" i="3"/>
  <c r="C20" i="3"/>
  <c r="C21" i="3"/>
  <c r="C22" i="3"/>
  <c r="C23" i="3"/>
  <c r="C24" i="3"/>
  <c r="C25" i="3"/>
  <c r="C13" i="3"/>
  <c r="B16" i="3"/>
  <c r="B17" i="3"/>
  <c r="B18" i="3"/>
  <c r="B19" i="3"/>
  <c r="B20" i="3"/>
  <c r="B21" i="3"/>
  <c r="B22" i="3"/>
  <c r="B23" i="3"/>
  <c r="B24" i="3"/>
  <c r="B25" i="3"/>
  <c r="B13" i="3"/>
  <c r="C14" i="4" l="1"/>
  <c r="C25" i="4"/>
  <c r="C24" i="4"/>
  <c r="C23" i="4"/>
  <c r="C22" i="4"/>
  <c r="C21" i="4"/>
  <c r="C20" i="4"/>
  <c r="C19" i="4"/>
  <c r="C18" i="4"/>
  <c r="C17" i="4"/>
  <c r="C16" i="4"/>
  <c r="C15" i="4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<sst xmlns="http://schemas.openxmlformats.org/spreadsheetml/2006/main" count="18" uniqueCount="13">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</sst>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7-487D-B9F4-AEBA7F25E2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Computador_peças!$B$13:$B$25</c:f>
              <c:numCache>
                <c:formatCode>_-"R$"\ * #,##0.00_-;\-"R$"\ * #,##0.00_-;_-"R$"\ * "-"??_-;_-@_-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7-487D-B9F4-AEBA7F25E2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Computador_peças!$C$13:$C$25</c:f>
              <c:numCache>
                <c:formatCode>_-"R$"\ * #,##0.00_-;\-"R$"\ * #,##0.00_-;_-"R$"\ * "-"??_-;_-@_-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7-487D-B9F4-AEBA7F25E2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Computador_peças!$D$13:$D$25</c:f>
              <c:numCache>
                <c:formatCode>_-"R$"\ * #,##0.00_-;\-"R$"\ * #,##0.00_-;_-"R$"\ * "-"??_-;_-@_-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7-487D-B9F4-AEBA7F25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751199"/>
        <c:axId val="1660862799"/>
      </c:lineChart>
      <c:catAx>
        <c:axId val="189375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62799"/>
        <c:crosses val="autoZero"/>
        <c:auto val="1"/>
        <c:lblAlgn val="ctr"/>
        <c:lblOffset val="100"/>
        <c:noMultiLvlLbl val="0"/>
      </c:catAx>
      <c:valAx>
        <c:axId val="16608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03B-B5BD-CBC9F5EC70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8-403B-B5BD-CBC9F5EC70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8-403B-B5BD-CBC9F5EC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83023"/>
        <c:axId val="1798503119"/>
      </c:lineChart>
      <c:catAx>
        <c:axId val="188548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03119"/>
        <c:crosses val="autoZero"/>
        <c:auto val="1"/>
        <c:lblAlgn val="ctr"/>
        <c:lblOffset val="100"/>
        <c:noMultiLvlLbl val="0"/>
      </c:catAx>
      <c:valAx>
        <c:axId val="17985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11</xdr:row>
      <xdr:rowOff>123825</xdr:rowOff>
    </xdr:from>
    <xdr:to>
      <xdr:col>10</xdr:col>
      <xdr:colOff>304800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490B9-2B4F-46F7-A55D-AE3A6ACD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361950</xdr:colOff>
      <xdr:row>11</xdr:row>
      <xdr:rowOff>180975</xdr:rowOff>
    </xdr:from>
    <xdr:to>
      <xdr:col>9</xdr:col>
      <xdr:colOff>57149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896CFA-91C7-4B31-AAE5-2E896757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80" zoomScaleNormal="80" workbookViewId="0">
      <selection activeCell="B15" sqref="B15"/>
    </sheetView>
  </sheetViews>
  <sheetFormatPr defaultRowHeight="1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>
      <c r="A5" s="18"/>
      <c r="B5" s="19"/>
      <c r="C5" s="19"/>
      <c r="D5" s="19"/>
      <c r="E5" s="19"/>
      <c r="F5" s="19"/>
      <c r="G5" s="19"/>
      <c r="H5" s="20"/>
    </row>
    <row r="6" spans="1:11">
      <c r="A6" s="18"/>
      <c r="B6" s="19"/>
      <c r="C6" s="19"/>
      <c r="D6" s="19"/>
      <c r="E6" s="19"/>
      <c r="F6" s="19"/>
      <c r="G6" s="19"/>
      <c r="H6" s="20"/>
    </row>
    <row r="7" spans="1:11">
      <c r="A7" s="18"/>
      <c r="B7" s="19"/>
      <c r="C7" s="19"/>
      <c r="D7" s="19"/>
      <c r="E7" s="19"/>
      <c r="F7" s="19"/>
      <c r="G7" s="19"/>
      <c r="H7" s="20"/>
    </row>
    <row r="8" spans="1:11">
      <c r="A8" s="18"/>
      <c r="B8" s="19"/>
      <c r="C8" s="19"/>
      <c r="D8" s="19"/>
      <c r="E8" s="19"/>
      <c r="F8" s="19"/>
      <c r="G8" s="19"/>
      <c r="H8" s="20"/>
    </row>
    <row r="9" spans="1:11">
      <c r="A9" s="18"/>
      <c r="B9" s="19"/>
      <c r="C9" s="19"/>
      <c r="D9" s="19"/>
      <c r="E9" s="19"/>
      <c r="F9" s="19"/>
      <c r="G9" s="19"/>
      <c r="H9" s="20"/>
    </row>
    <row r="10" spans="1:11" ht="15.75" thickBot="1">
      <c r="A10" s="21"/>
      <c r="B10" s="22"/>
      <c r="C10" s="22"/>
      <c r="D10" s="22"/>
      <c r="E10" s="22"/>
      <c r="F10" s="22"/>
      <c r="G10" s="22"/>
      <c r="H10" s="23"/>
    </row>
    <row r="12" spans="1:11" ht="30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$K$2*A13+$J$2</f>
        <v>2000</v>
      </c>
      <c r="C13" s="7">
        <f>$K$3*A13+$J$3</f>
        <v>1500</v>
      </c>
      <c r="D13" s="7">
        <f>$K$4*A13+$J$4</f>
        <v>1750</v>
      </c>
    </row>
    <row r="14" spans="1:11">
      <c r="A14" s="3">
        <v>300</v>
      </c>
      <c r="B14" s="7">
        <f>$K$2*A14+$J$2</f>
        <v>2267</v>
      </c>
      <c r="C14" s="7">
        <f>$K$3*A14+$J$3</f>
        <v>1815</v>
      </c>
      <c r="D14" s="7">
        <f>$K$4*A14+$J$4</f>
        <v>2050</v>
      </c>
    </row>
    <row r="15" spans="1:11">
      <c r="A15" s="3">
        <v>600</v>
      </c>
      <c r="B15" s="7">
        <f>$K$2*A15+$J$2</f>
        <v>2534</v>
      </c>
      <c r="C15" s="7">
        <f>$K$3*A15+$J$3</f>
        <v>2130</v>
      </c>
      <c r="D15" s="7">
        <f t="shared" ref="D14:D25" si="0">$K$4*A15+$J$4</f>
        <v>2350</v>
      </c>
    </row>
    <row r="16" spans="1:11">
      <c r="A16" s="3">
        <v>900</v>
      </c>
      <c r="B16" s="7">
        <f t="shared" ref="B14:B25" si="1">$K$2*A16+$J$2</f>
        <v>2801</v>
      </c>
      <c r="C16" s="7">
        <f t="shared" ref="C14:C25" si="2">$K$3*A16+$J$3</f>
        <v>2445</v>
      </c>
      <c r="D16" s="7">
        <f t="shared" si="0"/>
        <v>2650</v>
      </c>
    </row>
    <row r="17" spans="1:4">
      <c r="A17" s="3">
        <v>1200</v>
      </c>
      <c r="B17" s="7">
        <f t="shared" si="1"/>
        <v>3068</v>
      </c>
      <c r="C17" s="7">
        <f t="shared" si="2"/>
        <v>2760</v>
      </c>
      <c r="D17" s="7">
        <f t="shared" si="0"/>
        <v>2950</v>
      </c>
    </row>
    <row r="18" spans="1:4">
      <c r="A18" s="3">
        <v>1500</v>
      </c>
      <c r="B18" s="7">
        <f t="shared" si="1"/>
        <v>3335</v>
      </c>
      <c r="C18" s="7">
        <f t="shared" si="2"/>
        <v>3075</v>
      </c>
      <c r="D18" s="7">
        <f t="shared" si="0"/>
        <v>3250</v>
      </c>
    </row>
    <row r="19" spans="1:4">
      <c r="A19" s="3">
        <v>1800</v>
      </c>
      <c r="B19" s="7">
        <f t="shared" si="1"/>
        <v>3602</v>
      </c>
      <c r="C19" s="7">
        <f t="shared" si="2"/>
        <v>3390</v>
      </c>
      <c r="D19" s="7">
        <f t="shared" si="0"/>
        <v>3550</v>
      </c>
    </row>
    <row r="20" spans="1:4">
      <c r="A20" s="3">
        <v>2100</v>
      </c>
      <c r="B20" s="7">
        <f t="shared" si="1"/>
        <v>3869</v>
      </c>
      <c r="C20" s="7">
        <f t="shared" si="2"/>
        <v>3705</v>
      </c>
      <c r="D20" s="7">
        <f t="shared" si="0"/>
        <v>3850</v>
      </c>
    </row>
    <row r="21" spans="1:4">
      <c r="A21" s="3">
        <v>2400</v>
      </c>
      <c r="B21" s="7">
        <f t="shared" si="1"/>
        <v>4136</v>
      </c>
      <c r="C21" s="7">
        <f t="shared" si="2"/>
        <v>4020</v>
      </c>
      <c r="D21" s="7">
        <f t="shared" si="0"/>
        <v>4150</v>
      </c>
    </row>
    <row r="22" spans="1:4">
      <c r="A22" s="3">
        <v>2700</v>
      </c>
      <c r="B22" s="7">
        <f t="shared" si="1"/>
        <v>4403</v>
      </c>
      <c r="C22" s="7">
        <f t="shared" si="2"/>
        <v>4335</v>
      </c>
      <c r="D22" s="7">
        <f t="shared" si="0"/>
        <v>4450</v>
      </c>
    </row>
    <row r="23" spans="1:4">
      <c r="A23" s="3">
        <v>3000</v>
      </c>
      <c r="B23" s="7">
        <f t="shared" si="1"/>
        <v>4670</v>
      </c>
      <c r="C23" s="7">
        <f t="shared" si="2"/>
        <v>4650</v>
      </c>
      <c r="D23" s="7">
        <f t="shared" si="0"/>
        <v>4750</v>
      </c>
    </row>
    <row r="24" spans="1:4">
      <c r="A24" s="3">
        <v>3300</v>
      </c>
      <c r="B24" s="7">
        <f t="shared" si="1"/>
        <v>4937</v>
      </c>
      <c r="C24" s="7">
        <f t="shared" si="2"/>
        <v>4965</v>
      </c>
      <c r="D24" s="7">
        <f t="shared" si="0"/>
        <v>5050</v>
      </c>
    </row>
    <row r="25" spans="1:4">
      <c r="A25" s="3">
        <v>3600</v>
      </c>
      <c r="B25" s="7">
        <f t="shared" si="1"/>
        <v>5204</v>
      </c>
      <c r="C25" s="7">
        <f t="shared" si="2"/>
        <v>5280</v>
      </c>
      <c r="D25" s="7">
        <f t="shared" si="0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E10" sqref="E10"/>
    </sheetView>
  </sheetViews>
  <sheetFormatPr defaultRowHeight="1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30">
      <c r="D5" s="11" t="s">
        <v>8</v>
      </c>
      <c r="E5" s="12">
        <v>5</v>
      </c>
    </row>
    <row r="13" spans="1:5">
      <c r="A13" s="2" t="s">
        <v>9</v>
      </c>
      <c r="B13" s="2" t="s">
        <v>10</v>
      </c>
      <c r="C13" s="2" t="s">
        <v>11</v>
      </c>
      <c r="D13" s="2" t="s">
        <v>12</v>
      </c>
    </row>
    <row r="14" spans="1:5">
      <c r="A14" s="3">
        <v>0</v>
      </c>
      <c r="B14" s="13">
        <f>$E$2*A14+$D$2</f>
        <v>18000</v>
      </c>
      <c r="C14" s="14">
        <f>D14-B14</f>
        <v>-18000</v>
      </c>
      <c r="D14" s="14">
        <f>$E$5*A14</f>
        <v>0</v>
      </c>
    </row>
    <row r="15" spans="1:5">
      <c r="A15" s="3">
        <v>2000</v>
      </c>
      <c r="B15" s="13">
        <f t="shared" ref="B15:B25" si="0">$E$2*A15+$D$2</f>
        <v>22000</v>
      </c>
      <c r="C15" s="14">
        <f t="shared" ref="C15:C25" si="1">D15-B15</f>
        <v>-12000</v>
      </c>
      <c r="D15" s="14">
        <f t="shared" ref="D15:D25" si="2">$E$5*A15</f>
        <v>10000</v>
      </c>
    </row>
    <row r="16" spans="1:5">
      <c r="A16" s="3">
        <v>4000</v>
      </c>
      <c r="B16" s="13">
        <f t="shared" si="0"/>
        <v>26000</v>
      </c>
      <c r="C16" s="14">
        <f t="shared" si="1"/>
        <v>-6000</v>
      </c>
      <c r="D16" s="14">
        <f t="shared" si="2"/>
        <v>20000</v>
      </c>
    </row>
    <row r="17" spans="1:4">
      <c r="A17" s="3">
        <v>6000</v>
      </c>
      <c r="B17" s="13">
        <f t="shared" si="0"/>
        <v>30000</v>
      </c>
      <c r="C17" s="14">
        <f t="shared" si="1"/>
        <v>0</v>
      </c>
      <c r="D17" s="14">
        <f t="shared" si="2"/>
        <v>30000</v>
      </c>
    </row>
    <row r="18" spans="1:4">
      <c r="A18" s="3">
        <v>8000</v>
      </c>
      <c r="B18" s="13">
        <f t="shared" si="0"/>
        <v>34000</v>
      </c>
      <c r="C18" s="14">
        <f t="shared" si="1"/>
        <v>6000</v>
      </c>
      <c r="D18" s="14">
        <f t="shared" si="2"/>
        <v>40000</v>
      </c>
    </row>
    <row r="19" spans="1:4">
      <c r="A19" s="3">
        <v>10000</v>
      </c>
      <c r="B19" s="13">
        <f t="shared" si="0"/>
        <v>38000</v>
      </c>
      <c r="C19" s="14">
        <f t="shared" si="1"/>
        <v>12000</v>
      </c>
      <c r="D19" s="14">
        <f t="shared" si="2"/>
        <v>50000</v>
      </c>
    </row>
    <row r="20" spans="1:4">
      <c r="A20" s="3">
        <v>12000</v>
      </c>
      <c r="B20" s="13">
        <f t="shared" si="0"/>
        <v>42000</v>
      </c>
      <c r="C20" s="14">
        <f t="shared" si="1"/>
        <v>18000</v>
      </c>
      <c r="D20" s="14">
        <f t="shared" si="2"/>
        <v>60000</v>
      </c>
    </row>
    <row r="21" spans="1:4">
      <c r="A21" s="3">
        <v>14000</v>
      </c>
      <c r="B21" s="13">
        <f t="shared" si="0"/>
        <v>46000</v>
      </c>
      <c r="C21" s="14">
        <f t="shared" si="1"/>
        <v>24000</v>
      </c>
      <c r="D21" s="14">
        <f t="shared" si="2"/>
        <v>70000</v>
      </c>
    </row>
    <row r="22" spans="1:4">
      <c r="A22" s="3">
        <v>16000</v>
      </c>
      <c r="B22" s="13">
        <f t="shared" si="0"/>
        <v>50000</v>
      </c>
      <c r="C22" s="14">
        <f t="shared" si="1"/>
        <v>30000</v>
      </c>
      <c r="D22" s="14">
        <f t="shared" si="2"/>
        <v>80000</v>
      </c>
    </row>
    <row r="23" spans="1:4">
      <c r="A23" s="3">
        <v>18000</v>
      </c>
      <c r="B23" s="13">
        <f t="shared" si="0"/>
        <v>54000</v>
      </c>
      <c r="C23" s="14">
        <f t="shared" si="1"/>
        <v>36000</v>
      </c>
      <c r="D23" s="14">
        <f t="shared" si="2"/>
        <v>90000</v>
      </c>
    </row>
    <row r="24" spans="1:4">
      <c r="A24" s="3">
        <v>20000</v>
      </c>
      <c r="B24" s="13">
        <f t="shared" si="0"/>
        <v>58000</v>
      </c>
      <c r="C24" s="14">
        <f t="shared" si="1"/>
        <v>42000</v>
      </c>
      <c r="D24" s="14">
        <f t="shared" si="2"/>
        <v>100000</v>
      </c>
    </row>
    <row r="25" spans="1:4">
      <c r="A25" s="3">
        <v>22000</v>
      </c>
      <c r="B25" s="13">
        <f t="shared" si="0"/>
        <v>62000</v>
      </c>
      <c r="C25" s="14">
        <f t="shared" si="1"/>
        <v>48000</v>
      </c>
      <c r="D25" s="14">
        <f t="shared" si="2"/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7875B5D9706F4CAC5C151BCEDCD420" ma:contentTypeVersion="8" ma:contentTypeDescription="Create a new document." ma:contentTypeScope="" ma:versionID="af794a3c47bf98679dc06b5a7cd7e28c">
  <xsd:schema xmlns:xsd="http://www.w3.org/2001/XMLSchema" xmlns:xs="http://www.w3.org/2001/XMLSchema" xmlns:p="http://schemas.microsoft.com/office/2006/metadata/properties" xmlns:ns3="5a3232cb-6f32-4983-8d37-17939f7d0510" xmlns:ns4="c349b57d-8ace-45ba-9547-63e06337a11c" targetNamespace="http://schemas.microsoft.com/office/2006/metadata/properties" ma:root="true" ma:fieldsID="549563233086d206eb700d69ddeefc27" ns3:_="" ns4:_="">
    <xsd:import namespace="5a3232cb-6f32-4983-8d37-17939f7d0510"/>
    <xsd:import namespace="c349b57d-8ace-45ba-9547-63e06337a1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232cb-6f32-4983-8d37-17939f7d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9b57d-8ace-45ba-9547-63e06337a1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3232cb-6f32-4983-8d37-17939f7d0510" xsi:nil="true"/>
  </documentManagement>
</p:properties>
</file>

<file path=customXml/itemProps1.xml><?xml version="1.0" encoding="utf-8"?>
<ds:datastoreItem xmlns:ds="http://schemas.openxmlformats.org/officeDocument/2006/customXml" ds:itemID="{F5183C69-17FA-40CC-A552-1C25D8D60A73}"/>
</file>

<file path=customXml/itemProps2.xml><?xml version="1.0" encoding="utf-8"?>
<ds:datastoreItem xmlns:ds="http://schemas.openxmlformats.org/officeDocument/2006/customXml" ds:itemID="{A9A07FDC-D34B-4D51-BBD6-3DE185742F59}"/>
</file>

<file path=customXml/itemProps3.xml><?xml version="1.0" encoding="utf-8"?>
<ds:datastoreItem xmlns:ds="http://schemas.openxmlformats.org/officeDocument/2006/customXml" ds:itemID="{2F8D7613-7D11-4EAF-96AB-D339F01E37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/>
  <cp:revision/>
  <dcterms:created xsi:type="dcterms:W3CDTF">2019-09-11T19:52:07Z</dcterms:created>
  <dcterms:modified xsi:type="dcterms:W3CDTF">2024-04-22T22:45:13Z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0x010100667875B5D9706F4CAC5C151BCEDCD420</vt:lpwstr>
  </property>
</Properties>
</file>