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au\Desktop\SMU\Homework1\Financial Modeling\Financial_Modeling_Excel\"/>
    </mc:Choice>
  </mc:AlternateContent>
  <xr:revisionPtr revIDLastSave="0" documentId="8_{C0FCD78A-CCE5-452A-86D9-1B042F13EF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4" i="1"/>
  <c r="G11" i="1" l="1"/>
  <c r="C12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B6" i="1"/>
  <c r="D12" i="1" l="1"/>
  <c r="E12" i="1" s="1"/>
  <c r="G12" i="1" s="1"/>
  <c r="C13" i="1" l="1"/>
  <c r="D13" i="1" l="1"/>
  <c r="E13" i="1" s="1"/>
  <c r="G13" i="1" l="1"/>
  <c r="C14" i="1" s="1"/>
  <c r="D14" i="1" l="1"/>
  <c r="E14" i="1" s="1"/>
  <c r="G14" i="1" s="1"/>
  <c r="C15" i="1" s="1"/>
  <c r="D15" i="1" l="1"/>
  <c r="E15" i="1" s="1"/>
  <c r="G15" i="1" s="1"/>
  <c r="C16" i="1" l="1"/>
  <c r="D16" i="1" l="1"/>
  <c r="E16" i="1" s="1"/>
  <c r="G16" i="1" s="1"/>
  <c r="C17" i="1" l="1"/>
  <c r="D17" i="1" l="1"/>
  <c r="E17" i="1" s="1"/>
  <c r="G17" i="1" s="1"/>
  <c r="C18" i="1" l="1"/>
  <c r="D18" i="1" l="1"/>
  <c r="E18" i="1" s="1"/>
  <c r="G18" i="1" s="1"/>
  <c r="C19" i="1" l="1"/>
  <c r="D19" i="1" l="1"/>
  <c r="E19" i="1" s="1"/>
  <c r="G19" i="1" s="1"/>
  <c r="C20" i="1" l="1"/>
  <c r="D20" i="1" l="1"/>
  <c r="E20" i="1" s="1"/>
  <c r="G20" i="1" s="1"/>
  <c r="C21" i="1" l="1"/>
  <c r="D21" i="1" l="1"/>
  <c r="E21" i="1" s="1"/>
  <c r="G21" i="1" s="1"/>
  <c r="C22" i="1" l="1"/>
  <c r="D22" i="1" l="1"/>
  <c r="E22" i="1" s="1"/>
  <c r="G22" i="1" s="1"/>
  <c r="C23" i="1" l="1"/>
  <c r="D23" i="1" l="1"/>
  <c r="E23" i="1" s="1"/>
  <c r="G23" i="1" s="1"/>
  <c r="C24" i="1" l="1"/>
  <c r="D24" i="1" l="1"/>
  <c r="E24" i="1" s="1"/>
  <c r="G24" i="1" s="1"/>
  <c r="C25" i="1" l="1"/>
  <c r="D25" i="1" l="1"/>
  <c r="E25" i="1" s="1"/>
  <c r="G25" i="1" s="1"/>
  <c r="C26" i="1" l="1"/>
  <c r="D26" i="1" l="1"/>
  <c r="E26" i="1" s="1"/>
  <c r="G26" i="1" s="1"/>
  <c r="C27" i="1" l="1"/>
  <c r="D27" i="1" l="1"/>
  <c r="E27" i="1" s="1"/>
  <c r="G27" i="1" s="1"/>
  <c r="C28" i="1" l="1"/>
  <c r="D28" i="1" l="1"/>
  <c r="E28" i="1" s="1"/>
  <c r="G28" i="1" s="1"/>
  <c r="C29" i="1" l="1"/>
  <c r="D29" i="1" l="1"/>
  <c r="E29" i="1" s="1"/>
  <c r="G29" i="1" s="1"/>
  <c r="C30" i="1" l="1"/>
  <c r="D30" i="1" l="1"/>
  <c r="E30" i="1" s="1"/>
  <c r="G30" i="1" s="1"/>
  <c r="C31" i="1" l="1"/>
  <c r="D31" i="1" l="1"/>
  <c r="E31" i="1" s="1"/>
  <c r="G31" i="1" s="1"/>
  <c r="C32" i="1" l="1"/>
  <c r="D32" i="1" l="1"/>
  <c r="E32" i="1" s="1"/>
  <c r="G32" i="1" s="1"/>
  <c r="C33" i="1" l="1"/>
  <c r="D33" i="1" l="1"/>
  <c r="E33" i="1" s="1"/>
  <c r="G33" i="1" s="1"/>
  <c r="C34" i="1" l="1"/>
  <c r="D34" i="1" l="1"/>
  <c r="E34" i="1" s="1"/>
  <c r="G34" i="1" s="1"/>
  <c r="C35" i="1" l="1"/>
  <c r="D35" i="1" l="1"/>
  <c r="E35" i="1" s="1"/>
  <c r="G35" i="1" s="1"/>
  <c r="C36" i="1" l="1"/>
  <c r="D36" i="1" l="1"/>
  <c r="E36" i="1" s="1"/>
  <c r="G36" i="1" s="1"/>
  <c r="C37" i="1" l="1"/>
  <c r="D37" i="1" l="1"/>
  <c r="E37" i="1" s="1"/>
  <c r="G37" i="1" s="1"/>
  <c r="C38" i="1" l="1"/>
  <c r="D38" i="1" l="1"/>
  <c r="E38" i="1" s="1"/>
  <c r="G38" i="1" s="1"/>
  <c r="C39" i="1" l="1"/>
  <c r="D39" i="1" l="1"/>
  <c r="E39" i="1" s="1"/>
  <c r="G39" i="1" s="1"/>
  <c r="C40" i="1" l="1"/>
  <c r="D40" i="1" l="1"/>
  <c r="E40" i="1" s="1"/>
  <c r="G40" i="1" s="1"/>
  <c r="C41" i="1" l="1"/>
  <c r="D41" i="1" l="1"/>
  <c r="E41" i="1" s="1"/>
  <c r="G41" i="1" s="1"/>
  <c r="C42" i="1" l="1"/>
  <c r="D42" i="1" l="1"/>
  <c r="E42" i="1" s="1"/>
  <c r="G42" i="1" s="1"/>
  <c r="C43" i="1" l="1"/>
  <c r="D43" i="1" l="1"/>
  <c r="E43" i="1" s="1"/>
  <c r="G43" i="1" s="1"/>
  <c r="C44" i="1" l="1"/>
  <c r="D44" i="1" l="1"/>
  <c r="E44" i="1" s="1"/>
  <c r="G44" i="1" s="1"/>
  <c r="C45" i="1" l="1"/>
  <c r="D45" i="1" l="1"/>
  <c r="E45" i="1" s="1"/>
  <c r="G45" i="1" s="1"/>
  <c r="C46" i="1" l="1"/>
  <c r="D46" i="1" l="1"/>
  <c r="E46" i="1" s="1"/>
  <c r="G46" i="1" s="1"/>
  <c r="C47" i="1" l="1"/>
  <c r="D47" i="1" l="1"/>
  <c r="E47" i="1" s="1"/>
  <c r="G47" i="1" s="1"/>
  <c r="C48" i="1" l="1"/>
  <c r="D48" i="1" l="1"/>
  <c r="E48" i="1" s="1"/>
  <c r="G48" i="1" s="1"/>
  <c r="C49" i="1" l="1"/>
  <c r="D49" i="1" l="1"/>
  <c r="E49" i="1" s="1"/>
  <c r="G49" i="1" s="1"/>
  <c r="C50" i="1" l="1"/>
  <c r="D50" i="1" l="1"/>
  <c r="E50" i="1" s="1"/>
  <c r="G50" i="1" s="1"/>
  <c r="C51" i="1" l="1"/>
  <c r="D51" i="1" l="1"/>
  <c r="E51" i="1" s="1"/>
  <c r="G51" i="1" s="1"/>
  <c r="C52" i="1" l="1"/>
  <c r="D52" i="1" l="1"/>
  <c r="E52" i="1" s="1"/>
  <c r="G52" i="1" s="1"/>
  <c r="C53" i="1" l="1"/>
  <c r="D53" i="1" l="1"/>
  <c r="E53" i="1" s="1"/>
  <c r="G53" i="1" s="1"/>
  <c r="C54" i="1" l="1"/>
  <c r="D54" i="1" l="1"/>
  <c r="E54" i="1" s="1"/>
  <c r="G54" i="1" s="1"/>
  <c r="C55" i="1" l="1"/>
  <c r="D55" i="1" l="1"/>
  <c r="E55" i="1" s="1"/>
  <c r="G55" i="1" s="1"/>
  <c r="C56" i="1" l="1"/>
  <c r="D56" i="1" l="1"/>
  <c r="E56" i="1" s="1"/>
  <c r="G56" i="1" s="1"/>
  <c r="C57" i="1" l="1"/>
  <c r="D57" i="1" l="1"/>
  <c r="E57" i="1" s="1"/>
  <c r="G57" i="1" s="1"/>
  <c r="C58" i="1" l="1"/>
  <c r="D58" i="1" l="1"/>
  <c r="E58" i="1" s="1"/>
  <c r="G58" i="1" s="1"/>
  <c r="C59" i="1" l="1"/>
  <c r="D59" i="1" l="1"/>
  <c r="E59" i="1" s="1"/>
  <c r="G59" i="1" s="1"/>
  <c r="C60" i="1" l="1"/>
  <c r="D60" i="1" l="1"/>
  <c r="E60" i="1" s="1"/>
  <c r="G60" i="1" s="1"/>
  <c r="C61" i="1" l="1"/>
  <c r="D61" i="1" l="1"/>
  <c r="E61" i="1" s="1"/>
  <c r="G61" i="1" s="1"/>
  <c r="C62" i="1" l="1"/>
  <c r="D62" i="1" l="1"/>
  <c r="E62" i="1" s="1"/>
  <c r="G62" i="1" s="1"/>
  <c r="C63" i="1" l="1"/>
  <c r="D63" i="1" l="1"/>
  <c r="E63" i="1" s="1"/>
  <c r="G63" i="1" s="1"/>
  <c r="C64" i="1" l="1"/>
  <c r="D64" i="1" l="1"/>
  <c r="E64" i="1" s="1"/>
  <c r="G64" i="1" s="1"/>
  <c r="C65" i="1" l="1"/>
  <c r="D65" i="1" l="1"/>
  <c r="E65" i="1" s="1"/>
  <c r="G65" i="1" s="1"/>
  <c r="C66" i="1" l="1"/>
  <c r="D66" i="1" l="1"/>
  <c r="E66" i="1" s="1"/>
  <c r="G66" i="1" s="1"/>
  <c r="C67" i="1" l="1"/>
  <c r="D67" i="1" l="1"/>
  <c r="E67" i="1" s="1"/>
  <c r="G67" i="1" s="1"/>
  <c r="C68" i="1" l="1"/>
  <c r="D68" i="1" l="1"/>
  <c r="E68" i="1" s="1"/>
  <c r="G68" i="1" s="1"/>
  <c r="C69" i="1" l="1"/>
  <c r="D69" i="1" l="1"/>
  <c r="E69" i="1" s="1"/>
  <c r="G69" i="1" s="1"/>
  <c r="C70" i="1" l="1"/>
  <c r="D70" i="1" l="1"/>
  <c r="E70" i="1" s="1"/>
  <c r="G70" i="1" s="1"/>
  <c r="C71" i="1" l="1"/>
  <c r="D71" i="1" l="1"/>
  <c r="E71" i="1" s="1"/>
  <c r="G71" i="1" s="1"/>
  <c r="C72" i="1" l="1"/>
  <c r="D72" i="1" l="1"/>
  <c r="E72" i="1" s="1"/>
  <c r="G72" i="1" s="1"/>
  <c r="C73" i="1" l="1"/>
  <c r="D73" i="1" l="1"/>
  <c r="E73" i="1" s="1"/>
  <c r="G73" i="1" s="1"/>
  <c r="C74" i="1" l="1"/>
  <c r="D74" i="1" l="1"/>
  <c r="E74" i="1" s="1"/>
  <c r="G74" i="1" s="1"/>
  <c r="C75" i="1" l="1"/>
  <c r="D75" i="1" l="1"/>
  <c r="E75" i="1" s="1"/>
  <c r="G75" i="1" s="1"/>
  <c r="C76" i="1" l="1"/>
  <c r="D76" i="1" l="1"/>
  <c r="E76" i="1" s="1"/>
  <c r="G76" i="1" s="1"/>
  <c r="C77" i="1" l="1"/>
  <c r="D77" i="1" l="1"/>
  <c r="E77" i="1" s="1"/>
  <c r="G77" i="1" s="1"/>
  <c r="C78" i="1" l="1"/>
  <c r="D78" i="1" l="1"/>
  <c r="E78" i="1" s="1"/>
  <c r="G78" i="1" s="1"/>
  <c r="C79" i="1" l="1"/>
  <c r="D79" i="1" l="1"/>
  <c r="E79" i="1" s="1"/>
  <c r="G79" i="1" s="1"/>
  <c r="C80" i="1" l="1"/>
  <c r="D80" i="1" l="1"/>
  <c r="E80" i="1" s="1"/>
  <c r="G80" i="1" s="1"/>
  <c r="C81" i="1" l="1"/>
  <c r="D81" i="1" l="1"/>
  <c r="E81" i="1" s="1"/>
  <c r="G81" i="1" s="1"/>
  <c r="C82" i="1" l="1"/>
  <c r="D82" i="1" l="1"/>
  <c r="E82" i="1" s="1"/>
  <c r="G82" i="1" s="1"/>
  <c r="C83" i="1" l="1"/>
  <c r="D83" i="1" l="1"/>
  <c r="E83" i="1" s="1"/>
  <c r="G83" i="1" s="1"/>
  <c r="C84" i="1" l="1"/>
  <c r="D84" i="1" l="1"/>
  <c r="E84" i="1" s="1"/>
  <c r="G84" i="1" s="1"/>
  <c r="C85" i="1" l="1"/>
  <c r="D85" i="1" l="1"/>
  <c r="E85" i="1" s="1"/>
  <c r="G85" i="1" s="1"/>
  <c r="C86" i="1" l="1"/>
  <c r="D86" i="1" l="1"/>
  <c r="E86" i="1" s="1"/>
  <c r="G86" i="1" s="1"/>
  <c r="C87" i="1" l="1"/>
  <c r="D87" i="1" l="1"/>
  <c r="E87" i="1" s="1"/>
  <c r="G87" i="1" s="1"/>
  <c r="C88" i="1" l="1"/>
  <c r="D88" i="1" l="1"/>
  <c r="E88" i="1" s="1"/>
  <c r="G88" i="1" s="1"/>
  <c r="C89" i="1" l="1"/>
  <c r="D89" i="1" l="1"/>
  <c r="E89" i="1" s="1"/>
  <c r="G89" i="1" s="1"/>
  <c r="C90" i="1" l="1"/>
  <c r="D90" i="1" l="1"/>
  <c r="E90" i="1" s="1"/>
  <c r="G90" i="1" s="1"/>
  <c r="C91" i="1" l="1"/>
  <c r="D91" i="1" l="1"/>
  <c r="E91" i="1" s="1"/>
  <c r="G91" i="1" s="1"/>
  <c r="C92" i="1" l="1"/>
  <c r="D92" i="1" l="1"/>
  <c r="E92" i="1" s="1"/>
  <c r="G92" i="1" s="1"/>
  <c r="C93" i="1" l="1"/>
  <c r="D93" i="1" l="1"/>
  <c r="E93" i="1" s="1"/>
  <c r="G93" i="1" s="1"/>
  <c r="C94" i="1" l="1"/>
  <c r="D94" i="1" l="1"/>
  <c r="E94" i="1" s="1"/>
  <c r="G94" i="1" s="1"/>
  <c r="C95" i="1" l="1"/>
  <c r="D95" i="1" l="1"/>
  <c r="E95" i="1" s="1"/>
  <c r="G95" i="1" s="1"/>
  <c r="C96" i="1" l="1"/>
  <c r="D96" i="1" l="1"/>
  <c r="E96" i="1" s="1"/>
  <c r="G96" i="1" s="1"/>
  <c r="C97" i="1" l="1"/>
  <c r="D97" i="1" l="1"/>
  <c r="E97" i="1" s="1"/>
  <c r="G97" i="1" s="1"/>
  <c r="C98" i="1" l="1"/>
  <c r="D98" i="1" l="1"/>
  <c r="E98" i="1" s="1"/>
  <c r="G98" i="1" s="1"/>
  <c r="C99" i="1" l="1"/>
  <c r="D99" i="1" l="1"/>
  <c r="E99" i="1" s="1"/>
  <c r="G99" i="1" s="1"/>
  <c r="C100" i="1" l="1"/>
  <c r="D100" i="1" l="1"/>
  <c r="E100" i="1" s="1"/>
  <c r="G100" i="1" s="1"/>
  <c r="C101" i="1" l="1"/>
  <c r="D101" i="1" l="1"/>
  <c r="E101" i="1" s="1"/>
  <c r="G101" i="1" s="1"/>
  <c r="C102" i="1" l="1"/>
  <c r="D102" i="1" l="1"/>
  <c r="E102" i="1" s="1"/>
  <c r="G102" i="1" s="1"/>
  <c r="C103" i="1" l="1"/>
  <c r="D103" i="1" l="1"/>
  <c r="E103" i="1" s="1"/>
  <c r="G103" i="1" s="1"/>
  <c r="C104" i="1" l="1"/>
  <c r="D104" i="1" l="1"/>
  <c r="E104" i="1" s="1"/>
  <c r="G104" i="1" s="1"/>
  <c r="C105" i="1" l="1"/>
  <c r="D105" i="1" l="1"/>
  <c r="E105" i="1" s="1"/>
  <c r="G105" i="1" s="1"/>
  <c r="C106" i="1" l="1"/>
  <c r="D106" i="1" l="1"/>
  <c r="E106" i="1" s="1"/>
  <c r="G106" i="1" s="1"/>
  <c r="C107" i="1" l="1"/>
  <c r="D107" i="1" l="1"/>
  <c r="E107" i="1" s="1"/>
  <c r="G107" i="1" l="1"/>
  <c r="C108" i="1" s="1"/>
  <c r="D108" i="1" l="1"/>
  <c r="E108" i="1" s="1"/>
  <c r="G108" i="1" s="1"/>
  <c r="C109" i="1" s="1"/>
  <c r="D109" i="1" l="1"/>
  <c r="E109" i="1" s="1"/>
  <c r="G109" i="1" s="1"/>
  <c r="C110" i="1" l="1"/>
  <c r="D110" i="1" l="1"/>
  <c r="E110" i="1" s="1"/>
  <c r="G110" i="1" l="1"/>
  <c r="C111" i="1" s="1"/>
  <c r="D111" i="1" l="1"/>
  <c r="E111" i="1" s="1"/>
  <c r="G111" i="1" l="1"/>
  <c r="C112" i="1" s="1"/>
  <c r="D112" i="1" l="1"/>
  <c r="E112" i="1" s="1"/>
  <c r="G112" i="1" s="1"/>
  <c r="C113" i="1" s="1"/>
  <c r="D113" i="1" l="1"/>
  <c r="E113" i="1" s="1"/>
  <c r="G113" i="1" s="1"/>
  <c r="C114" i="1" s="1"/>
  <c r="D114" i="1" l="1"/>
  <c r="E114" i="1" s="1"/>
  <c r="G114" i="1" s="1"/>
  <c r="C115" i="1" l="1"/>
  <c r="D115" i="1" l="1"/>
  <c r="E115" i="1" s="1"/>
  <c r="G115" i="1" s="1"/>
  <c r="C116" i="1" l="1"/>
  <c r="D116" i="1" l="1"/>
  <c r="E116" i="1" s="1"/>
  <c r="G116" i="1" s="1"/>
  <c r="C117" i="1" l="1"/>
  <c r="D117" i="1" l="1"/>
  <c r="E117" i="1" s="1"/>
  <c r="G117" i="1" s="1"/>
  <c r="C118" i="1" l="1"/>
  <c r="D118" i="1" l="1"/>
  <c r="E118" i="1" s="1"/>
  <c r="G118" i="1" s="1"/>
  <c r="C119" i="1" l="1"/>
  <c r="D119" i="1" l="1"/>
  <c r="E119" i="1" s="1"/>
  <c r="G119" i="1" s="1"/>
  <c r="C120" i="1" l="1"/>
  <c r="D120" i="1" l="1"/>
  <c r="E120" i="1" s="1"/>
  <c r="G120" i="1" s="1"/>
  <c r="C121" i="1" l="1"/>
  <c r="D121" i="1" l="1"/>
  <c r="E121" i="1" s="1"/>
  <c r="G121" i="1" s="1"/>
  <c r="C122" i="1" l="1"/>
  <c r="D122" i="1" l="1"/>
  <c r="E122" i="1" s="1"/>
  <c r="G122" i="1" l="1"/>
  <c r="C123" i="1" s="1"/>
  <c r="D123" i="1" l="1"/>
  <c r="E123" i="1" s="1"/>
  <c r="G123" i="1" l="1"/>
  <c r="C124" i="1" s="1"/>
  <c r="D124" i="1" l="1"/>
  <c r="E124" i="1" s="1"/>
  <c r="G124" i="1" s="1"/>
  <c r="C125" i="1" s="1"/>
  <c r="D125" i="1" l="1"/>
  <c r="E125" i="1" s="1"/>
  <c r="G125" i="1" l="1"/>
  <c r="C126" i="1" s="1"/>
  <c r="D126" i="1" l="1"/>
  <c r="E126" i="1" s="1"/>
  <c r="G126" i="1" l="1"/>
  <c r="C127" i="1" s="1"/>
  <c r="D127" i="1" l="1"/>
  <c r="E127" i="1" s="1"/>
  <c r="G127" i="1" s="1"/>
  <c r="C128" i="1" s="1"/>
  <c r="D128" i="1" l="1"/>
  <c r="E128" i="1" s="1"/>
  <c r="G128" i="1" l="1"/>
  <c r="C129" i="1" s="1"/>
  <c r="D129" i="1" l="1"/>
  <c r="E129" i="1" s="1"/>
  <c r="G129" i="1" l="1"/>
  <c r="C130" i="1" s="1"/>
  <c r="D130" i="1" l="1"/>
  <c r="E130" i="1" s="1"/>
  <c r="G130" i="1" s="1"/>
  <c r="C131" i="1" s="1"/>
  <c r="D131" i="1" l="1"/>
  <c r="E131" i="1" s="1"/>
  <c r="G131" i="1" s="1"/>
  <c r="C132" i="1" s="1"/>
  <c r="D132" i="1" l="1"/>
  <c r="E132" i="1" s="1"/>
  <c r="G132" i="1" s="1"/>
  <c r="C133" i="1" s="1"/>
  <c r="D133" i="1" l="1"/>
  <c r="E133" i="1" s="1"/>
  <c r="G133" i="1" s="1"/>
  <c r="C134" i="1" s="1"/>
  <c r="D134" i="1" l="1"/>
  <c r="E134" i="1" s="1"/>
  <c r="G134" i="1" s="1"/>
  <c r="C135" i="1" l="1"/>
  <c r="D135" i="1" l="1"/>
  <c r="E135" i="1" s="1"/>
  <c r="G135" i="1" s="1"/>
  <c r="C136" i="1" l="1"/>
  <c r="D136" i="1" l="1"/>
  <c r="E136" i="1"/>
  <c r="G136" i="1" s="1"/>
  <c r="C137" i="1" l="1"/>
  <c r="D137" i="1" l="1"/>
  <c r="E137" i="1" s="1"/>
  <c r="G137" i="1" s="1"/>
  <c r="C138" i="1" l="1"/>
  <c r="D138" i="1" l="1"/>
  <c r="E138" i="1" s="1"/>
  <c r="G138" i="1" s="1"/>
  <c r="C139" i="1" l="1"/>
  <c r="D139" i="1" l="1"/>
  <c r="E139" i="1" s="1"/>
  <c r="G139" i="1" s="1"/>
  <c r="C140" i="1" l="1"/>
  <c r="D140" i="1" l="1"/>
  <c r="E140" i="1" s="1"/>
  <c r="G140" i="1" s="1"/>
  <c r="C141" i="1" l="1"/>
  <c r="D141" i="1" l="1"/>
  <c r="E141" i="1" s="1"/>
  <c r="G141" i="1" s="1"/>
  <c r="C142" i="1" l="1"/>
  <c r="D142" i="1" l="1"/>
  <c r="E142" i="1" s="1"/>
  <c r="G142" i="1" s="1"/>
  <c r="C143" i="1" l="1"/>
  <c r="D143" i="1" l="1"/>
  <c r="E143" i="1" s="1"/>
  <c r="G143" i="1" s="1"/>
  <c r="C144" i="1" l="1"/>
  <c r="D144" i="1" l="1"/>
  <c r="E144" i="1" s="1"/>
  <c r="G144" i="1" s="1"/>
  <c r="C145" i="1" l="1"/>
  <c r="D145" i="1" l="1"/>
  <c r="E145" i="1" s="1"/>
  <c r="G145" i="1" s="1"/>
  <c r="C146" i="1" l="1"/>
  <c r="D146" i="1" l="1"/>
  <c r="E146" i="1" s="1"/>
  <c r="G146" i="1" s="1"/>
  <c r="C147" i="1" l="1"/>
  <c r="D147" i="1" l="1"/>
  <c r="E147" i="1" s="1"/>
  <c r="G147" i="1" s="1"/>
  <c r="C148" i="1" l="1"/>
  <c r="D148" i="1" l="1"/>
  <c r="E148" i="1" s="1"/>
  <c r="G148" i="1" s="1"/>
  <c r="C149" i="1" l="1"/>
  <c r="D149" i="1" l="1"/>
  <c r="E149" i="1" s="1"/>
  <c r="G149" i="1" s="1"/>
  <c r="C150" i="1" l="1"/>
  <c r="D150" i="1" l="1"/>
  <c r="E150" i="1" s="1"/>
  <c r="G150" i="1" s="1"/>
  <c r="C151" i="1" l="1"/>
  <c r="D151" i="1" l="1"/>
  <c r="E151" i="1" s="1"/>
  <c r="G151" i="1" s="1"/>
  <c r="C152" i="1" l="1"/>
  <c r="D152" i="1" l="1"/>
  <c r="E152" i="1" s="1"/>
  <c r="G152" i="1" s="1"/>
  <c r="C153" i="1" l="1"/>
  <c r="D153" i="1" l="1"/>
  <c r="E153" i="1" s="1"/>
  <c r="G153" i="1" s="1"/>
  <c r="C154" i="1" l="1"/>
  <c r="D154" i="1" l="1"/>
  <c r="E154" i="1" s="1"/>
  <c r="G154" i="1" s="1"/>
  <c r="C155" i="1" l="1"/>
  <c r="D155" i="1" l="1"/>
  <c r="E155" i="1" s="1"/>
  <c r="G155" i="1" s="1"/>
  <c r="C156" i="1" l="1"/>
  <c r="D156" i="1" l="1"/>
  <c r="E156" i="1" s="1"/>
  <c r="G156" i="1" s="1"/>
  <c r="C157" i="1" l="1"/>
  <c r="D157" i="1" l="1"/>
  <c r="E157" i="1" s="1"/>
  <c r="G157" i="1" s="1"/>
  <c r="C158" i="1" l="1"/>
  <c r="D158" i="1" l="1"/>
  <c r="E158" i="1" s="1"/>
  <c r="G158" i="1" s="1"/>
  <c r="C159" i="1" l="1"/>
  <c r="D159" i="1" l="1"/>
  <c r="E159" i="1" s="1"/>
  <c r="G159" i="1" s="1"/>
  <c r="C160" i="1" l="1"/>
  <c r="D160" i="1" l="1"/>
  <c r="E160" i="1" s="1"/>
  <c r="G160" i="1" s="1"/>
  <c r="C161" i="1" l="1"/>
  <c r="D161" i="1" l="1"/>
  <c r="E161" i="1" s="1"/>
  <c r="G161" i="1" s="1"/>
  <c r="C162" i="1" l="1"/>
  <c r="D162" i="1" l="1"/>
  <c r="E162" i="1" s="1"/>
  <c r="G162" i="1" s="1"/>
  <c r="C163" i="1" l="1"/>
  <c r="D163" i="1" l="1"/>
  <c r="E163" i="1" s="1"/>
  <c r="G163" i="1" s="1"/>
  <c r="C164" i="1" l="1"/>
  <c r="D164" i="1" l="1"/>
  <c r="E164" i="1" s="1"/>
  <c r="G164" i="1" s="1"/>
  <c r="C165" i="1" l="1"/>
  <c r="D165" i="1" l="1"/>
  <c r="E165" i="1" s="1"/>
  <c r="G165" i="1" s="1"/>
  <c r="C166" i="1" l="1"/>
  <c r="D166" i="1" l="1"/>
  <c r="E166" i="1" s="1"/>
  <c r="G166" i="1" s="1"/>
  <c r="C167" i="1" l="1"/>
  <c r="D167" i="1" s="1"/>
  <c r="E167" i="1" s="1"/>
  <c r="G167" i="1" l="1"/>
  <c r="C168" i="1" s="1"/>
  <c r="D168" i="1" l="1"/>
  <c r="E168" i="1" s="1"/>
  <c r="G168" i="1" s="1"/>
  <c r="C169" i="1" l="1"/>
  <c r="D169" i="1" l="1"/>
  <c r="E169" i="1" s="1"/>
  <c r="G169" i="1" s="1"/>
  <c r="C170" i="1" l="1"/>
  <c r="D170" i="1" l="1"/>
  <c r="E170" i="1" s="1"/>
  <c r="G170" i="1" s="1"/>
  <c r="C171" i="1" l="1"/>
  <c r="D171" i="1" l="1"/>
  <c r="E171" i="1" s="1"/>
  <c r="G171" i="1" s="1"/>
  <c r="C172" i="1" l="1"/>
  <c r="D172" i="1" l="1"/>
  <c r="E172" i="1" s="1"/>
  <c r="G172" i="1" s="1"/>
  <c r="C173" i="1" l="1"/>
  <c r="D173" i="1" l="1"/>
  <c r="E173" i="1" s="1"/>
  <c r="G173" i="1" s="1"/>
  <c r="C174" i="1" l="1"/>
  <c r="D174" i="1" l="1"/>
  <c r="E174" i="1" s="1"/>
  <c r="G174" i="1" s="1"/>
  <c r="C175" i="1" l="1"/>
  <c r="D175" i="1" l="1"/>
  <c r="E175" i="1" s="1"/>
  <c r="G175" i="1" s="1"/>
  <c r="C176" i="1" l="1"/>
  <c r="D176" i="1" l="1"/>
  <c r="E176" i="1" s="1"/>
  <c r="G176" i="1" s="1"/>
  <c r="C177" i="1" l="1"/>
  <c r="D177" i="1" l="1"/>
  <c r="E177" i="1" s="1"/>
  <c r="G177" i="1" s="1"/>
  <c r="C178" i="1" l="1"/>
  <c r="D178" i="1" l="1"/>
  <c r="E178" i="1" s="1"/>
  <c r="G178" i="1" s="1"/>
  <c r="C179" i="1" l="1"/>
  <c r="D179" i="1" l="1"/>
  <c r="E179" i="1" s="1"/>
  <c r="G179" i="1" s="1"/>
  <c r="C180" i="1" l="1"/>
  <c r="D180" i="1" l="1"/>
  <c r="E180" i="1" s="1"/>
  <c r="G180" i="1" s="1"/>
  <c r="C181" i="1" l="1"/>
  <c r="D181" i="1" l="1"/>
  <c r="E181" i="1" s="1"/>
  <c r="G181" i="1" l="1"/>
  <c r="C182" i="1" s="1"/>
  <c r="D182" i="1" l="1"/>
  <c r="E182" i="1" s="1"/>
  <c r="G182" i="1" s="1"/>
  <c r="C183" i="1" s="1"/>
  <c r="D183" i="1" l="1"/>
  <c r="E183" i="1" s="1"/>
  <c r="G183" i="1" s="1"/>
  <c r="C184" i="1" l="1"/>
  <c r="D184" i="1" l="1"/>
  <c r="E184" i="1" s="1"/>
  <c r="G184" i="1" s="1"/>
  <c r="C185" i="1" l="1"/>
  <c r="D185" i="1" l="1"/>
  <c r="E185" i="1" s="1"/>
  <c r="G185" i="1" s="1"/>
  <c r="C186" i="1" l="1"/>
  <c r="D186" i="1" l="1"/>
  <c r="E186" i="1" s="1"/>
  <c r="G186" i="1" s="1"/>
  <c r="C187" i="1" l="1"/>
  <c r="D187" i="1" l="1"/>
  <c r="E187" i="1" s="1"/>
  <c r="G187" i="1" s="1"/>
  <c r="C188" i="1" l="1"/>
  <c r="D188" i="1" l="1"/>
  <c r="E188" i="1" s="1"/>
  <c r="G188" i="1" s="1"/>
  <c r="C189" i="1" l="1"/>
  <c r="D189" i="1" l="1"/>
  <c r="E189" i="1" s="1"/>
  <c r="G189" i="1" s="1"/>
  <c r="C190" i="1" l="1"/>
  <c r="D190" i="1" l="1"/>
  <c r="E190" i="1" s="1"/>
  <c r="G190" i="1" s="1"/>
  <c r="C191" i="1" l="1"/>
  <c r="D191" i="1" l="1"/>
  <c r="E191" i="1" s="1"/>
  <c r="G191" i="1" s="1"/>
  <c r="C192" i="1" l="1"/>
  <c r="D192" i="1" l="1"/>
  <c r="E192" i="1" s="1"/>
  <c r="G192" i="1" s="1"/>
  <c r="C193" i="1" l="1"/>
  <c r="D193" i="1" l="1"/>
  <c r="E193" i="1" s="1"/>
  <c r="G193" i="1" s="1"/>
  <c r="C194" i="1" l="1"/>
  <c r="D194" i="1" l="1"/>
  <c r="E194" i="1" s="1"/>
  <c r="G194" i="1" s="1"/>
  <c r="C195" i="1" l="1"/>
  <c r="D195" i="1" l="1"/>
  <c r="E195" i="1" s="1"/>
  <c r="G195" i="1" s="1"/>
  <c r="C196" i="1" l="1"/>
  <c r="D196" i="1" l="1"/>
  <c r="E196" i="1" s="1"/>
  <c r="G196" i="1" s="1"/>
  <c r="C197" i="1" l="1"/>
  <c r="D197" i="1" l="1"/>
  <c r="E197" i="1" s="1"/>
  <c r="G197" i="1" s="1"/>
  <c r="C198" i="1" l="1"/>
  <c r="D198" i="1" l="1"/>
  <c r="E198" i="1" s="1"/>
  <c r="G198" i="1" s="1"/>
  <c r="C199" i="1" l="1"/>
  <c r="D199" i="1" l="1"/>
  <c r="E199" i="1" s="1"/>
  <c r="G199" i="1" s="1"/>
  <c r="C200" i="1" l="1"/>
  <c r="D200" i="1" l="1"/>
  <c r="E200" i="1" s="1"/>
  <c r="G200" i="1" s="1"/>
  <c r="C201" i="1" l="1"/>
  <c r="D201" i="1" l="1"/>
  <c r="E201" i="1" s="1"/>
  <c r="G201" i="1" s="1"/>
  <c r="C202" i="1" l="1"/>
  <c r="D202" i="1" l="1"/>
  <c r="E202" i="1" s="1"/>
  <c r="G202" i="1" s="1"/>
  <c r="C203" i="1" l="1"/>
  <c r="D203" i="1" l="1"/>
  <c r="E203" i="1" s="1"/>
  <c r="G203" i="1" s="1"/>
  <c r="C204" i="1" l="1"/>
  <c r="D204" i="1" l="1"/>
  <c r="E204" i="1" s="1"/>
  <c r="G204" i="1" s="1"/>
  <c r="C205" i="1" l="1"/>
  <c r="D205" i="1" l="1"/>
  <c r="E205" i="1" s="1"/>
  <c r="G205" i="1" s="1"/>
  <c r="C206" i="1" l="1"/>
  <c r="D206" i="1" l="1"/>
  <c r="E206" i="1" s="1"/>
  <c r="G206" i="1" s="1"/>
  <c r="C207" i="1" l="1"/>
  <c r="D207" i="1" l="1"/>
  <c r="E207" i="1" s="1"/>
  <c r="G207" i="1" s="1"/>
  <c r="C208" i="1" l="1"/>
  <c r="D208" i="1" l="1"/>
  <c r="E208" i="1" s="1"/>
  <c r="G208" i="1" s="1"/>
  <c r="C209" i="1" l="1"/>
  <c r="D209" i="1" l="1"/>
  <c r="E209" i="1" s="1"/>
  <c r="G209" i="1" s="1"/>
  <c r="C210" i="1" l="1"/>
  <c r="D210" i="1" l="1"/>
  <c r="E210" i="1" s="1"/>
  <c r="G210" i="1" s="1"/>
  <c r="C211" i="1" l="1"/>
  <c r="D211" i="1" l="1"/>
  <c r="E211" i="1" s="1"/>
  <c r="G211" i="1" s="1"/>
  <c r="C212" i="1" l="1"/>
  <c r="D212" i="1" l="1"/>
  <c r="E212" i="1" s="1"/>
  <c r="G212" i="1" s="1"/>
  <c r="C213" i="1" l="1"/>
  <c r="D213" i="1" l="1"/>
  <c r="E213" i="1" s="1"/>
  <c r="G213" i="1" s="1"/>
  <c r="C214" i="1" l="1"/>
  <c r="D214" i="1" l="1"/>
  <c r="E214" i="1" s="1"/>
  <c r="G214" i="1" s="1"/>
  <c r="C215" i="1" l="1"/>
  <c r="D215" i="1" l="1"/>
  <c r="E215" i="1" s="1"/>
  <c r="G215" i="1" s="1"/>
  <c r="C216" i="1" l="1"/>
  <c r="D216" i="1" l="1"/>
  <c r="E216" i="1" s="1"/>
  <c r="G216" i="1" s="1"/>
  <c r="C217" i="1" s="1"/>
  <c r="D217" i="1" l="1"/>
  <c r="E217" i="1" s="1"/>
  <c r="G217" i="1" s="1"/>
  <c r="C218" i="1" l="1"/>
  <c r="D218" i="1" l="1"/>
  <c r="E218" i="1" s="1"/>
  <c r="G218" i="1" s="1"/>
  <c r="C219" i="1" l="1"/>
  <c r="D219" i="1" l="1"/>
  <c r="E219" i="1" s="1"/>
  <c r="G219" i="1" s="1"/>
  <c r="C220" i="1" l="1"/>
  <c r="D220" i="1" l="1"/>
  <c r="E220" i="1" s="1"/>
  <c r="G220" i="1" s="1"/>
  <c r="C221" i="1" l="1"/>
  <c r="D221" i="1" l="1"/>
  <c r="E221" i="1" s="1"/>
  <c r="G221" i="1" s="1"/>
  <c r="C222" i="1" l="1"/>
  <c r="D222" i="1" l="1"/>
  <c r="E222" i="1" s="1"/>
  <c r="G222" i="1" s="1"/>
  <c r="C223" i="1" l="1"/>
  <c r="D223" i="1" l="1"/>
  <c r="E223" i="1" s="1"/>
  <c r="G223" i="1" s="1"/>
  <c r="C224" i="1" l="1"/>
  <c r="D224" i="1" l="1"/>
  <c r="E224" i="1" s="1"/>
  <c r="G224" i="1" s="1"/>
  <c r="C225" i="1" l="1"/>
  <c r="D225" i="1" l="1"/>
  <c r="E225" i="1" s="1"/>
  <c r="G225" i="1" s="1"/>
  <c r="C226" i="1" l="1"/>
  <c r="D226" i="1" l="1"/>
  <c r="E226" i="1" s="1"/>
  <c r="G226" i="1" s="1"/>
  <c r="C227" i="1" l="1"/>
  <c r="D227" i="1" l="1"/>
  <c r="E227" i="1" s="1"/>
  <c r="G227" i="1" s="1"/>
  <c r="C228" i="1" l="1"/>
  <c r="D228" i="1" l="1"/>
  <c r="E228" i="1" s="1"/>
  <c r="G228" i="1" s="1"/>
  <c r="C229" i="1" l="1"/>
  <c r="D229" i="1" l="1"/>
  <c r="E229" i="1" s="1"/>
  <c r="G229" i="1" s="1"/>
  <c r="C230" i="1" l="1"/>
  <c r="D230" i="1" l="1"/>
  <c r="E230" i="1" s="1"/>
  <c r="G230" i="1" s="1"/>
  <c r="C231" i="1" l="1"/>
  <c r="D231" i="1" l="1"/>
  <c r="E231" i="1" s="1"/>
  <c r="G231" i="1" s="1"/>
  <c r="C232" i="1" l="1"/>
  <c r="D232" i="1" l="1"/>
  <c r="E232" i="1" s="1"/>
  <c r="G232" i="1" s="1"/>
  <c r="C233" i="1" l="1"/>
  <c r="D233" i="1" l="1"/>
  <c r="E233" i="1" s="1"/>
  <c r="G233" i="1" s="1"/>
  <c r="C234" i="1" l="1"/>
  <c r="D234" i="1" l="1"/>
  <c r="E234" i="1" s="1"/>
  <c r="G234" i="1" s="1"/>
  <c r="C235" i="1" l="1"/>
  <c r="D235" i="1" l="1"/>
  <c r="E235" i="1" s="1"/>
  <c r="G235" i="1" l="1"/>
  <c r="C236" i="1" s="1"/>
  <c r="D236" i="1" l="1"/>
  <c r="E236" i="1" s="1"/>
  <c r="G236" i="1" s="1"/>
  <c r="C237" i="1" s="1"/>
  <c r="D237" i="1" l="1"/>
  <c r="E237" i="1" s="1"/>
  <c r="G237" i="1" s="1"/>
  <c r="C238" i="1" l="1"/>
  <c r="D238" i="1" l="1"/>
  <c r="E238" i="1" s="1"/>
  <c r="G238" i="1" s="1"/>
  <c r="C239" i="1" l="1"/>
  <c r="D239" i="1" l="1"/>
  <c r="E239" i="1" s="1"/>
  <c r="G239" i="1" l="1"/>
  <c r="C240" i="1" s="1"/>
  <c r="D240" i="1" l="1"/>
  <c r="E240" i="1" s="1"/>
  <c r="G240" i="1" s="1"/>
  <c r="C241" i="1" s="1"/>
  <c r="D241" i="1" l="1"/>
  <c r="E241" i="1" s="1"/>
  <c r="G241" i="1" s="1"/>
  <c r="C242" i="1" l="1"/>
  <c r="D242" i="1" l="1"/>
  <c r="E242" i="1" s="1"/>
  <c r="G242" i="1" l="1"/>
  <c r="C243" i="1" s="1"/>
  <c r="D243" i="1" l="1"/>
  <c r="E243" i="1" s="1"/>
  <c r="G243" i="1" l="1"/>
  <c r="C244" i="1" s="1"/>
  <c r="D244" i="1" l="1"/>
  <c r="E244" i="1" s="1"/>
  <c r="G244" i="1" l="1"/>
  <c r="C245" i="1" s="1"/>
  <c r="D245" i="1" l="1"/>
  <c r="E245" i="1" s="1"/>
  <c r="G245" i="1" l="1"/>
  <c r="C246" i="1" s="1"/>
  <c r="D246" i="1" l="1"/>
  <c r="E246" i="1" s="1"/>
  <c r="G246" i="1" s="1"/>
  <c r="C247" i="1" s="1"/>
  <c r="D247" i="1" l="1"/>
  <c r="E247" i="1" s="1"/>
  <c r="G247" i="1" l="1"/>
  <c r="C248" i="1" s="1"/>
  <c r="D248" i="1" l="1"/>
  <c r="E248" i="1" s="1"/>
  <c r="G248" i="1" s="1"/>
  <c r="C249" i="1" s="1"/>
  <c r="D249" i="1" l="1"/>
  <c r="E249" i="1" s="1"/>
  <c r="G249" i="1" s="1"/>
  <c r="C250" i="1" s="1"/>
  <c r="D250" i="1" l="1"/>
  <c r="E250" i="1" s="1"/>
  <c r="G250" i="1" s="1"/>
  <c r="C251" i="1" s="1"/>
  <c r="D251" i="1" l="1"/>
  <c r="E251" i="1" s="1"/>
  <c r="G251" i="1" s="1"/>
  <c r="C252" i="1" s="1"/>
  <c r="D252" i="1" l="1"/>
  <c r="E252" i="1" s="1"/>
  <c r="G252" i="1" l="1"/>
  <c r="C253" i="1" s="1"/>
  <c r="D253" i="1" l="1"/>
  <c r="E253" i="1" s="1"/>
  <c r="G253" i="1" s="1"/>
  <c r="C254" i="1" s="1"/>
  <c r="D254" i="1" l="1"/>
  <c r="E254" i="1" s="1"/>
  <c r="G254" i="1" s="1"/>
  <c r="C255" i="1" l="1"/>
  <c r="D255" i="1" l="1"/>
  <c r="E255" i="1" s="1"/>
  <c r="G255" i="1" s="1"/>
  <c r="C256" i="1" l="1"/>
  <c r="D256" i="1" l="1"/>
  <c r="E256" i="1" s="1"/>
  <c r="G256" i="1" s="1"/>
  <c r="C257" i="1" l="1"/>
  <c r="D257" i="1" l="1"/>
  <c r="E257" i="1" s="1"/>
  <c r="G257" i="1" s="1"/>
  <c r="C258" i="1" l="1"/>
  <c r="D258" i="1" l="1"/>
  <c r="E258" i="1" s="1"/>
  <c r="G258" i="1" s="1"/>
  <c r="C259" i="1" l="1"/>
  <c r="D259" i="1" l="1"/>
  <c r="E259" i="1" s="1"/>
  <c r="G259" i="1" s="1"/>
  <c r="C260" i="1" l="1"/>
  <c r="D260" i="1" l="1"/>
  <c r="E260" i="1" s="1"/>
  <c r="G260" i="1" s="1"/>
  <c r="C261" i="1" l="1"/>
  <c r="D261" i="1" l="1"/>
  <c r="E261" i="1" s="1"/>
  <c r="G261" i="1" l="1"/>
  <c r="C262" i="1" s="1"/>
  <c r="D262" i="1" l="1"/>
  <c r="E262" i="1" s="1"/>
  <c r="G262" i="1" s="1"/>
  <c r="C263" i="1" s="1"/>
  <c r="D263" i="1" l="1"/>
  <c r="E263" i="1" s="1"/>
  <c r="G263" i="1" s="1"/>
  <c r="C264" i="1" l="1"/>
  <c r="D264" i="1" l="1"/>
  <c r="E264" i="1" s="1"/>
  <c r="G264" i="1" s="1"/>
  <c r="C265" i="1" l="1"/>
  <c r="D265" i="1" l="1"/>
  <c r="E265" i="1" s="1"/>
  <c r="G265" i="1" s="1"/>
  <c r="C266" i="1" l="1"/>
  <c r="D266" i="1" l="1"/>
  <c r="E266" i="1" s="1"/>
  <c r="G266" i="1" s="1"/>
  <c r="C267" i="1" l="1"/>
  <c r="D267" i="1" l="1"/>
  <c r="E267" i="1" s="1"/>
  <c r="G267" i="1" s="1"/>
  <c r="C268" i="1" l="1"/>
  <c r="D268" i="1" l="1"/>
  <c r="E268" i="1" s="1"/>
  <c r="G268" i="1" s="1"/>
  <c r="C269" i="1" l="1"/>
  <c r="D269" i="1" l="1"/>
  <c r="E269" i="1" s="1"/>
  <c r="G269" i="1" s="1"/>
  <c r="C270" i="1" l="1"/>
  <c r="D270" i="1" l="1"/>
  <c r="E270" i="1" s="1"/>
  <c r="G270" i="1" s="1"/>
  <c r="C271" i="1" l="1"/>
  <c r="D271" i="1" l="1"/>
  <c r="E271" i="1" s="1"/>
  <c r="G271" i="1" s="1"/>
  <c r="C272" i="1" l="1"/>
  <c r="D272" i="1" l="1"/>
  <c r="E272" i="1" s="1"/>
  <c r="G272" i="1" s="1"/>
  <c r="C273" i="1" l="1"/>
  <c r="D273" i="1" l="1"/>
  <c r="E273" i="1" s="1"/>
  <c r="G273" i="1" s="1"/>
  <c r="C274" i="1" l="1"/>
  <c r="D274" i="1" l="1"/>
  <c r="E274" i="1" s="1"/>
  <c r="G274" i="1" s="1"/>
  <c r="C275" i="1" s="1"/>
  <c r="D275" i="1" l="1"/>
  <c r="E275" i="1" s="1"/>
  <c r="G275" i="1" s="1"/>
  <c r="C276" i="1" s="1"/>
  <c r="D276" i="1" l="1"/>
  <c r="E276" i="1" s="1"/>
  <c r="G276" i="1" l="1"/>
  <c r="C277" i="1" s="1"/>
  <c r="D277" i="1" l="1"/>
  <c r="E277" i="1" s="1"/>
  <c r="G277" i="1" l="1"/>
  <c r="C278" i="1" s="1"/>
  <c r="D278" i="1" l="1"/>
  <c r="E278" i="1" s="1"/>
  <c r="G278" i="1" s="1"/>
  <c r="C279" i="1" s="1"/>
  <c r="D279" i="1" l="1"/>
  <c r="E279" i="1" s="1"/>
  <c r="G279" i="1" s="1"/>
  <c r="C280" i="1" l="1"/>
  <c r="D280" i="1" l="1"/>
  <c r="E280" i="1" s="1"/>
  <c r="G280" i="1" s="1"/>
  <c r="C281" i="1" l="1"/>
  <c r="D281" i="1" l="1"/>
  <c r="E281" i="1" s="1"/>
  <c r="G281" i="1" s="1"/>
  <c r="C282" i="1" s="1"/>
  <c r="D282" i="1" l="1"/>
  <c r="E282" i="1" s="1"/>
  <c r="G282" i="1" s="1"/>
  <c r="C283" i="1" s="1"/>
  <c r="D283" i="1" l="1"/>
  <c r="E283" i="1" s="1"/>
  <c r="G283" i="1" s="1"/>
  <c r="C284" i="1" l="1"/>
  <c r="D284" i="1" l="1"/>
  <c r="E284" i="1" s="1"/>
  <c r="G284" i="1" l="1"/>
  <c r="C285" i="1" s="1"/>
  <c r="D285" i="1" l="1"/>
  <c r="E285" i="1" s="1"/>
  <c r="G285" i="1" l="1"/>
  <c r="C286" i="1" s="1"/>
  <c r="D286" i="1" l="1"/>
  <c r="E286" i="1" s="1"/>
  <c r="G286" i="1" l="1"/>
  <c r="C287" i="1" s="1"/>
  <c r="D287" i="1" l="1"/>
  <c r="E287" i="1" s="1"/>
  <c r="G287" i="1" l="1"/>
  <c r="C288" i="1" s="1"/>
  <c r="D288" i="1" l="1"/>
  <c r="E288" i="1" s="1"/>
  <c r="G288" i="1" l="1"/>
  <c r="C289" i="1" s="1"/>
  <c r="D289" i="1" l="1"/>
  <c r="E289" i="1" s="1"/>
  <c r="G289" i="1" s="1"/>
  <c r="C290" i="1" l="1"/>
  <c r="D290" i="1" l="1"/>
  <c r="E290" i="1" s="1"/>
  <c r="G290" i="1" l="1"/>
  <c r="C291" i="1" s="1"/>
  <c r="D291" i="1" l="1"/>
  <c r="E291" i="1" s="1"/>
  <c r="G291" i="1" s="1"/>
  <c r="C292" i="1" l="1"/>
  <c r="D292" i="1" l="1"/>
  <c r="E292" i="1" s="1"/>
  <c r="G292" i="1" l="1"/>
  <c r="C293" i="1" s="1"/>
  <c r="D293" i="1" l="1"/>
  <c r="E293" i="1" s="1"/>
  <c r="G293" i="1" s="1"/>
  <c r="C294" i="1" l="1"/>
  <c r="D294" i="1" l="1"/>
  <c r="E294" i="1" s="1"/>
  <c r="G294" i="1" s="1"/>
  <c r="C295" i="1" l="1"/>
  <c r="D295" i="1" l="1"/>
  <c r="E295" i="1" s="1"/>
  <c r="G295" i="1" l="1"/>
  <c r="C296" i="1" s="1"/>
  <c r="D296" i="1" l="1"/>
  <c r="E296" i="1" s="1"/>
  <c r="G296" i="1" l="1"/>
  <c r="C297" i="1" s="1"/>
  <c r="D297" i="1" l="1"/>
  <c r="E297" i="1" s="1"/>
  <c r="G297" i="1" s="1"/>
  <c r="C298" i="1" l="1"/>
  <c r="D298" i="1" l="1"/>
  <c r="E298" i="1" s="1"/>
  <c r="G298" i="1" s="1"/>
  <c r="C299" i="1" s="1"/>
  <c r="D299" i="1" l="1"/>
  <c r="E299" i="1" s="1"/>
  <c r="G299" i="1" s="1"/>
  <c r="C300" i="1" l="1"/>
  <c r="D300" i="1" l="1"/>
  <c r="E300" i="1" s="1"/>
  <c r="G300" i="1" s="1"/>
  <c r="C301" i="1" s="1"/>
  <c r="D301" i="1" l="1"/>
  <c r="E301" i="1" s="1"/>
  <c r="G301" i="1" s="1"/>
  <c r="C302" i="1" s="1"/>
  <c r="D302" i="1" l="1"/>
  <c r="E302" i="1" s="1"/>
  <c r="G302" i="1" l="1"/>
  <c r="C303" i="1" s="1"/>
  <c r="D303" i="1" l="1"/>
  <c r="E303" i="1" s="1"/>
  <c r="G303" i="1" l="1"/>
  <c r="C304" i="1" s="1"/>
  <c r="D304" i="1" l="1"/>
  <c r="E304" i="1" s="1"/>
  <c r="G304" i="1" l="1"/>
  <c r="C305" i="1" s="1"/>
  <c r="D305" i="1" l="1"/>
  <c r="E305" i="1" s="1"/>
  <c r="G305" i="1" l="1"/>
  <c r="C306" i="1" s="1"/>
  <c r="D306" i="1" l="1"/>
  <c r="E306" i="1" s="1"/>
  <c r="G306" i="1" l="1"/>
  <c r="C307" i="1" s="1"/>
  <c r="D307" i="1" l="1"/>
  <c r="E307" i="1" s="1"/>
  <c r="G307" i="1" s="1"/>
  <c r="C308" i="1" l="1"/>
  <c r="D308" i="1" l="1"/>
  <c r="E308" i="1" s="1"/>
  <c r="G308" i="1" l="1"/>
  <c r="C309" i="1" s="1"/>
  <c r="D309" i="1" l="1"/>
  <c r="E309" i="1" s="1"/>
  <c r="G309" i="1" l="1"/>
  <c r="C310" i="1" s="1"/>
  <c r="D310" i="1" l="1"/>
  <c r="E310" i="1" s="1"/>
  <c r="G310" i="1" l="1"/>
  <c r="C311" i="1" s="1"/>
  <c r="D311" i="1" l="1"/>
  <c r="E311" i="1" s="1"/>
  <c r="G311" i="1" s="1"/>
  <c r="C312" i="1" l="1"/>
  <c r="D312" i="1" l="1"/>
  <c r="E312" i="1" s="1"/>
  <c r="G312" i="1" l="1"/>
  <c r="C313" i="1" s="1"/>
  <c r="D313" i="1" l="1"/>
  <c r="E313" i="1" s="1"/>
  <c r="G313" i="1" l="1"/>
  <c r="C314" i="1" s="1"/>
  <c r="D314" i="1" l="1"/>
  <c r="E314" i="1" s="1"/>
  <c r="G314" i="1" s="1"/>
  <c r="C315" i="1" s="1"/>
  <c r="D315" i="1" l="1"/>
  <c r="E315" i="1" s="1"/>
  <c r="G315" i="1" s="1"/>
  <c r="C316" i="1" l="1"/>
  <c r="D316" i="1" l="1"/>
  <c r="E316" i="1" s="1"/>
  <c r="G316" i="1" s="1"/>
  <c r="C317" i="1" s="1"/>
  <c r="D317" i="1" l="1"/>
  <c r="E317" i="1" s="1"/>
  <c r="G317" i="1" l="1"/>
  <c r="C318" i="1" s="1"/>
  <c r="D318" i="1" l="1"/>
  <c r="E318" i="1" s="1"/>
  <c r="G318" i="1" s="1"/>
  <c r="C319" i="1" s="1"/>
  <c r="D319" i="1" l="1"/>
  <c r="E319" i="1" s="1"/>
  <c r="G319" i="1" l="1"/>
  <c r="C320" i="1" s="1"/>
  <c r="D320" i="1" l="1"/>
  <c r="E320" i="1" s="1"/>
  <c r="G320" i="1" s="1"/>
  <c r="C321" i="1" s="1"/>
  <c r="D321" i="1" l="1"/>
  <c r="E321" i="1" s="1"/>
  <c r="G321" i="1" s="1"/>
  <c r="C322" i="1" l="1"/>
  <c r="D322" i="1" l="1"/>
  <c r="E322" i="1" s="1"/>
  <c r="G322" i="1" s="1"/>
  <c r="C323" i="1" s="1"/>
  <c r="D323" i="1" l="1"/>
  <c r="E323" i="1" s="1"/>
  <c r="G323" i="1" l="1"/>
  <c r="C324" i="1" s="1"/>
  <c r="D324" i="1" l="1"/>
  <c r="E324" i="1" s="1"/>
  <c r="G324" i="1" s="1"/>
  <c r="C325" i="1" s="1"/>
  <c r="D325" i="1" l="1"/>
  <c r="E325" i="1" s="1"/>
  <c r="G325" i="1" s="1"/>
  <c r="C326" i="1" l="1"/>
  <c r="D326" i="1" l="1"/>
  <c r="E326" i="1" s="1"/>
  <c r="G326" i="1" s="1"/>
  <c r="C327" i="1" s="1"/>
  <c r="D327" i="1" l="1"/>
  <c r="E327" i="1" s="1"/>
  <c r="G327" i="1" s="1"/>
  <c r="C328" i="1" l="1"/>
  <c r="D328" i="1" l="1"/>
  <c r="E328" i="1" s="1"/>
  <c r="G328" i="1" s="1"/>
  <c r="C329" i="1" s="1"/>
  <c r="D329" i="1" l="1"/>
  <c r="E329" i="1" s="1"/>
  <c r="G329" i="1" s="1"/>
  <c r="C330" i="1" s="1"/>
  <c r="D330" i="1" l="1"/>
  <c r="E330" i="1" s="1"/>
  <c r="G330" i="1" s="1"/>
  <c r="C331" i="1" s="1"/>
  <c r="D331" i="1" l="1"/>
  <c r="E331" i="1" s="1"/>
  <c r="G331" i="1" s="1"/>
  <c r="C332" i="1" l="1"/>
  <c r="D332" i="1" l="1"/>
  <c r="E332" i="1" s="1"/>
  <c r="G332" i="1" l="1"/>
  <c r="C333" i="1" s="1"/>
  <c r="D333" i="1" l="1"/>
  <c r="E333" i="1" s="1"/>
  <c r="G333" i="1" l="1"/>
  <c r="C334" i="1" s="1"/>
  <c r="D334" i="1" l="1"/>
  <c r="E334" i="1" s="1"/>
  <c r="G334" i="1" s="1"/>
  <c r="C335" i="1" s="1"/>
  <c r="D335" i="1" l="1"/>
  <c r="E335" i="1" s="1"/>
  <c r="G335" i="1" l="1"/>
  <c r="C336" i="1" s="1"/>
  <c r="D336" i="1" l="1"/>
  <c r="E336" i="1" s="1"/>
  <c r="G336" i="1" l="1"/>
  <c r="C337" i="1" s="1"/>
  <c r="D337" i="1" l="1"/>
  <c r="E337" i="1" s="1"/>
  <c r="G337" i="1" l="1"/>
  <c r="C338" i="1" s="1"/>
  <c r="D338" i="1" l="1"/>
  <c r="E338" i="1" s="1"/>
  <c r="G338" i="1" s="1"/>
  <c r="C339" i="1" s="1"/>
  <c r="D339" i="1" l="1"/>
  <c r="E339" i="1" s="1"/>
  <c r="G339" i="1" l="1"/>
  <c r="C340" i="1" s="1"/>
  <c r="D340" i="1" l="1"/>
  <c r="E340" i="1" s="1"/>
  <c r="G340" i="1" l="1"/>
  <c r="C341" i="1" s="1"/>
  <c r="D341" i="1" l="1"/>
  <c r="E341" i="1" s="1"/>
  <c r="G341" i="1" l="1"/>
  <c r="C342" i="1" s="1"/>
  <c r="D342" i="1" l="1"/>
  <c r="E342" i="1" s="1"/>
  <c r="G342" i="1" l="1"/>
  <c r="C343" i="1" s="1"/>
  <c r="D343" i="1" l="1"/>
  <c r="E343" i="1" s="1"/>
  <c r="G343" i="1" l="1"/>
  <c r="C344" i="1" s="1"/>
  <c r="D344" i="1" l="1"/>
  <c r="E344" i="1" s="1"/>
  <c r="G344" i="1" s="1"/>
  <c r="C345" i="1" s="1"/>
  <c r="D345" i="1" l="1"/>
  <c r="E345" i="1" s="1"/>
  <c r="G345" i="1" l="1"/>
  <c r="C346" i="1" s="1"/>
  <c r="D346" i="1" l="1"/>
  <c r="E346" i="1" s="1"/>
  <c r="G346" i="1" l="1"/>
  <c r="C347" i="1" s="1"/>
  <c r="D347" i="1" l="1"/>
  <c r="E347" i="1" s="1"/>
  <c r="G347" i="1" s="1"/>
  <c r="C348" i="1" s="1"/>
  <c r="D348" i="1" l="1"/>
  <c r="E348" i="1" s="1"/>
  <c r="G348" i="1" s="1"/>
  <c r="C349" i="1" s="1"/>
  <c r="D349" i="1" l="1"/>
  <c r="E349" i="1" s="1"/>
  <c r="G349" i="1" s="1"/>
  <c r="C350" i="1" s="1"/>
  <c r="D350" i="1" l="1"/>
  <c r="E350" i="1" s="1"/>
  <c r="G350" i="1" s="1"/>
  <c r="C351" i="1" s="1"/>
  <c r="D351" i="1" l="1"/>
  <c r="E351" i="1" s="1"/>
  <c r="G351" i="1" s="1"/>
  <c r="C352" i="1" s="1"/>
  <c r="D352" i="1" l="1"/>
  <c r="E352" i="1" s="1"/>
  <c r="G352" i="1" s="1"/>
  <c r="C353" i="1" s="1"/>
  <c r="D353" i="1" l="1"/>
  <c r="E353" i="1" s="1"/>
  <c r="G353" i="1" l="1"/>
  <c r="C354" i="1" s="1"/>
  <c r="D354" i="1" l="1"/>
  <c r="E354" i="1" s="1"/>
  <c r="G354" i="1" l="1"/>
  <c r="C355" i="1" s="1"/>
  <c r="D355" i="1" l="1"/>
  <c r="E355" i="1" s="1"/>
  <c r="G355" i="1" l="1"/>
  <c r="C356" i="1" s="1"/>
  <c r="D356" i="1" l="1"/>
  <c r="E356" i="1" s="1"/>
  <c r="G356" i="1" s="1"/>
  <c r="C357" i="1" s="1"/>
  <c r="D357" i="1" l="1"/>
  <c r="E357" i="1" s="1"/>
  <c r="G357" i="1" s="1"/>
  <c r="C358" i="1" s="1"/>
  <c r="D358" i="1" l="1"/>
  <c r="E358" i="1" s="1"/>
  <c r="G358" i="1" s="1"/>
  <c r="C359" i="1" l="1"/>
  <c r="D359" i="1" l="1"/>
  <c r="E359" i="1" s="1"/>
  <c r="G359" i="1" s="1"/>
  <c r="C360" i="1" s="1"/>
  <c r="D360" i="1" l="1"/>
  <c r="E360" i="1" s="1"/>
  <c r="G360" i="1" s="1"/>
  <c r="C361" i="1" l="1"/>
  <c r="D361" i="1" l="1"/>
  <c r="E361" i="1" s="1"/>
  <c r="G361" i="1" s="1"/>
  <c r="C362" i="1" s="1"/>
  <c r="D362" i="1" l="1"/>
  <c r="E362" i="1" s="1"/>
  <c r="G362" i="1" s="1"/>
  <c r="C363" i="1" s="1"/>
  <c r="D363" i="1" l="1"/>
  <c r="E363" i="1" s="1"/>
  <c r="G363" i="1" s="1"/>
  <c r="C364" i="1" l="1"/>
  <c r="D364" i="1" l="1"/>
  <c r="E364" i="1" s="1"/>
  <c r="G364" i="1" s="1"/>
  <c r="C365" i="1" s="1"/>
  <c r="D365" i="1" l="1"/>
  <c r="E365" i="1" s="1"/>
  <c r="G365" i="1" s="1"/>
  <c r="C366" i="1" s="1"/>
  <c r="D366" i="1" l="1"/>
  <c r="E366" i="1" s="1"/>
  <c r="G366" i="1" s="1"/>
  <c r="C367" i="1" s="1"/>
  <c r="D367" i="1" l="1"/>
  <c r="E367" i="1" s="1"/>
  <c r="G367" i="1" s="1"/>
  <c r="C368" i="1" s="1"/>
  <c r="D368" i="1" l="1"/>
  <c r="E368" i="1" s="1"/>
  <c r="G368" i="1" s="1"/>
  <c r="C369" i="1" s="1"/>
  <c r="D369" i="1" l="1"/>
  <c r="E369" i="1" s="1"/>
  <c r="G369" i="1" l="1"/>
  <c r="C370" i="1" s="1"/>
  <c r="D370" i="1" l="1"/>
  <c r="E370" i="1" s="1"/>
  <c r="G370" i="1" l="1"/>
  <c r="C371" i="1" s="1"/>
  <c r="D371" i="1" l="1"/>
  <c r="E371" i="1" s="1"/>
  <c r="G371" i="1" s="1"/>
</calcChain>
</file>

<file path=xl/sharedStrings.xml><?xml version="1.0" encoding="utf-8"?>
<sst xmlns="http://schemas.openxmlformats.org/spreadsheetml/2006/main" count="37" uniqueCount="30">
  <si>
    <t>Number of Years</t>
  </si>
  <si>
    <t>Number of Month</t>
  </si>
  <si>
    <t>Interest Rate (Year)</t>
  </si>
  <si>
    <t>Interest Rate (Month)</t>
  </si>
  <si>
    <t>Principal</t>
  </si>
  <si>
    <t>Payment</t>
  </si>
  <si>
    <t>Period</t>
  </si>
  <si>
    <t>Balance</t>
  </si>
  <si>
    <t>Interest</t>
  </si>
  <si>
    <t>Pre-Payment</t>
  </si>
  <si>
    <t>New Balance</t>
  </si>
  <si>
    <t>B1*12</t>
  </si>
  <si>
    <t>Number of Months</t>
  </si>
  <si>
    <t>Interst Rate B3/12</t>
  </si>
  <si>
    <t>Interest Rates per Month</t>
  </si>
  <si>
    <t>Pmt(B4,B2,B5,0,0)</t>
  </si>
  <si>
    <t>B5 (Principal)</t>
  </si>
  <si>
    <t>G11 (New Balance)</t>
  </si>
  <si>
    <t xml:space="preserve">Interest  </t>
  </si>
  <si>
    <t>C12*$B4$</t>
  </si>
  <si>
    <t>IF(C12&gt;$B$6,ROUND($B$6,2)-D12,C12-D12)</t>
  </si>
  <si>
    <t>C12-E12-F12</t>
  </si>
  <si>
    <t>A11 + 1</t>
  </si>
  <si>
    <t>Formulas</t>
  </si>
  <si>
    <t>Input Number of Years of the Loan in cell B1</t>
  </si>
  <si>
    <t>Input Interst Rate per Year in celll B3</t>
  </si>
  <si>
    <t>Input the Principal payment in cell B5</t>
  </si>
  <si>
    <t>This will calculate the monthly payment per month</t>
  </si>
  <si>
    <t>Input extra paymen under Column F Pre-Payment</t>
  </si>
  <si>
    <t>Scroll and the number of years left will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</si>
</sst>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4" borderId="1" xfId="0" applyFill="1" applyBorder="1"/>
    <xf numFmtId="0" fontId="2" fillId="4" borderId="1" xfId="0" applyFont="1" applyFill="1" applyBorder="1"/>
    <xf numFmtId="0" fontId="2" fillId="2" borderId="1" xfId="0" applyFont="1" applyFill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6" xfId="0" applyFont="1" applyBorder="1" applyProtection="1">
      <protection locked="0"/>
    </xf>
    <xf numFmtId="165" fontId="2" fillId="2" borderId="1" xfId="2" applyNumberFormat="1" applyFont="1" applyFill="1" applyBorder="1" applyProtection="1">
      <protection locked="0"/>
    </xf>
    <xf numFmtId="3" fontId="2" fillId="2" borderId="1" xfId="0" applyNumberFormat="1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44" fontId="2" fillId="0" borderId="1" xfId="1" applyFon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2" fillId="2" borderId="1" xfId="0" applyFont="1" applyFill="1" applyBorder="1" applyProtection="1"/>
    <xf numFmtId="164" fontId="2" fillId="2" borderId="1" xfId="0" applyNumberFormat="1" applyFont="1" applyFill="1" applyBorder="1" applyProtection="1"/>
    <xf numFmtId="8" fontId="2" fillId="3" borderId="1" xfId="0" applyNumberFormat="1" applyFont="1" applyFill="1" applyBorder="1" applyProtection="1"/>
    <xf numFmtId="0" fontId="2" fillId="0" borderId="1" xfId="0" applyFont="1" applyBorder="1" applyProtection="1"/>
    <xf numFmtId="44" fontId="2" fillId="0" borderId="1" xfId="1" applyFont="1" applyBorder="1" applyProtection="1"/>
    <xf numFmtId="8" fontId="2" fillId="0" borderId="1" xfId="1" applyNumberFormat="1" applyFont="1" applyBorder="1" applyProtection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71"/>
  <sheetViews>
    <sheetView tabSelected="1" workbookViewId="0">
      <selection activeCell="B6" sqref="B6"/>
    </sheetView>
  </sheetViews>
  <sheetFormatPr defaultRowHeight="15" x14ac:dyDescent="0.25"/>
  <cols>
    <col min="1" max="1" width="25.28515625" style="7" customWidth="1"/>
    <col min="2" max="2" width="16" style="7" customWidth="1"/>
    <col min="3" max="3" width="12.5703125" style="7" bestFit="1" customWidth="1"/>
    <col min="4" max="4" width="10.5703125" style="7" bestFit="1" customWidth="1"/>
    <col min="5" max="5" width="11.42578125" style="7" customWidth="1"/>
    <col min="6" max="6" width="15.140625" style="7" customWidth="1"/>
    <col min="7" max="7" width="17" style="7" customWidth="1"/>
    <col min="8" max="8" width="9.140625" style="7"/>
    <col min="9" max="9" width="47.140625" style="7" customWidth="1"/>
    <col min="10" max="10" width="19.42578125" style="7" customWidth="1"/>
    <col min="11" max="16384" width="9.140625" style="7"/>
  </cols>
  <sheetData>
    <row r="1" spans="1:9" x14ac:dyDescent="0.25">
      <c r="A1" s="3" t="s">
        <v>0</v>
      </c>
      <c r="B1" s="3">
        <v>30</v>
      </c>
      <c r="C1" s="4"/>
      <c r="D1" s="5"/>
      <c r="E1" s="5"/>
      <c r="F1" s="5"/>
      <c r="G1" s="6"/>
    </row>
    <row r="2" spans="1:9" x14ac:dyDescent="0.25">
      <c r="A2" s="3" t="s">
        <v>1</v>
      </c>
      <c r="B2" s="20">
        <f>B1*12</f>
        <v>360</v>
      </c>
      <c r="C2" s="8"/>
      <c r="D2" s="9"/>
      <c r="E2" s="9"/>
      <c r="F2" s="9"/>
      <c r="G2" s="10"/>
      <c r="H2" s="7">
        <v>1</v>
      </c>
      <c r="I2" s="7" t="s">
        <v>24</v>
      </c>
    </row>
    <row r="3" spans="1:9" x14ac:dyDescent="0.25">
      <c r="A3" s="3" t="s">
        <v>2</v>
      </c>
      <c r="B3" s="11">
        <v>3.5000000000000003E-2</v>
      </c>
      <c r="C3" s="8"/>
      <c r="D3" s="9"/>
      <c r="E3" s="9"/>
      <c r="F3" s="9"/>
      <c r="G3" s="10"/>
      <c r="H3" s="7">
        <v>2</v>
      </c>
      <c r="I3" s="7" t="s">
        <v>25</v>
      </c>
    </row>
    <row r="4" spans="1:9" x14ac:dyDescent="0.25">
      <c r="A4" s="3" t="s">
        <v>3</v>
      </c>
      <c r="B4" s="21">
        <f>B3/12</f>
        <v>2.9166666666666668E-3</v>
      </c>
      <c r="C4" s="8"/>
      <c r="D4" s="9"/>
      <c r="E4" s="9"/>
      <c r="F4" s="9"/>
      <c r="G4" s="10"/>
      <c r="H4" s="7">
        <v>3</v>
      </c>
      <c r="I4" s="7" t="s">
        <v>26</v>
      </c>
    </row>
    <row r="5" spans="1:9" x14ac:dyDescent="0.25">
      <c r="A5" s="3" t="s">
        <v>4</v>
      </c>
      <c r="B5" s="12">
        <v>250000</v>
      </c>
      <c r="C5" s="8"/>
      <c r="D5" s="9"/>
      <c r="E5" s="9"/>
      <c r="F5" s="9"/>
      <c r="G5" s="10"/>
      <c r="I5" s="7" t="s">
        <v>27</v>
      </c>
    </row>
    <row r="6" spans="1:9" x14ac:dyDescent="0.25">
      <c r="A6" s="13" t="s">
        <v>5</v>
      </c>
      <c r="B6" s="22">
        <f>-PMT(B4,B2,B5,0,0)</f>
        <v>1122.6117195220611</v>
      </c>
      <c r="C6" s="8"/>
      <c r="D6" s="9"/>
      <c r="E6" s="9"/>
      <c r="F6" s="9"/>
      <c r="G6" s="10"/>
      <c r="H6" s="7">
        <v>4</v>
      </c>
      <c r="I6" s="7" t="s">
        <v>28</v>
      </c>
    </row>
    <row r="7" spans="1:9" x14ac:dyDescent="0.25">
      <c r="A7" s="14"/>
      <c r="B7" s="14"/>
      <c r="C7" s="8"/>
      <c r="D7" s="9"/>
      <c r="E7" s="9"/>
      <c r="F7" s="9"/>
      <c r="G7" s="10"/>
      <c r="I7" s="7" t="s">
        <v>29</v>
      </c>
    </row>
    <row r="8" spans="1:9" x14ac:dyDescent="0.25">
      <c r="A8" s="14"/>
      <c r="B8" s="14"/>
      <c r="C8" s="8"/>
      <c r="D8" s="9"/>
      <c r="E8" s="9"/>
      <c r="F8" s="9"/>
      <c r="G8" s="10"/>
    </row>
    <row r="9" spans="1:9" x14ac:dyDescent="0.25">
      <c r="A9" s="14"/>
      <c r="B9" s="14"/>
      <c r="C9" s="15"/>
      <c r="D9" s="16"/>
      <c r="E9" s="16"/>
      <c r="F9" s="16"/>
      <c r="G9" s="17"/>
    </row>
    <row r="10" spans="1:9" x14ac:dyDescent="0.25">
      <c r="A10" s="14" t="s">
        <v>6</v>
      </c>
      <c r="B10" s="14"/>
      <c r="C10" s="18" t="s">
        <v>7</v>
      </c>
      <c r="D10" s="18" t="s">
        <v>8</v>
      </c>
      <c r="E10" s="18" t="s">
        <v>4</v>
      </c>
      <c r="F10" s="18" t="s">
        <v>9</v>
      </c>
      <c r="G10" s="18" t="s">
        <v>10</v>
      </c>
    </row>
    <row r="11" spans="1:9" x14ac:dyDescent="0.25">
      <c r="A11" s="14">
        <v>0</v>
      </c>
      <c r="B11" s="14"/>
      <c r="C11" s="18"/>
      <c r="D11" s="18"/>
      <c r="E11" s="18"/>
      <c r="F11" s="18"/>
      <c r="G11" s="24">
        <f>B5</f>
        <v>250000</v>
      </c>
    </row>
    <row r="12" spans="1:9" x14ac:dyDescent="0.25">
      <c r="A12" s="23">
        <f>A11 + 1</f>
        <v>1</v>
      </c>
      <c r="B12" s="19"/>
      <c r="C12" s="24">
        <f>G11</f>
        <v>250000</v>
      </c>
      <c r="D12" s="24">
        <f>C12*$B$4</f>
        <v>729.16666666666674</v>
      </c>
      <c r="E12" s="25">
        <f t="shared" ref="E12:E75" si="0">IF(C12&gt;$B$6,ROUND($B$6,2)-D12,C12-D12)</f>
        <v>393.44333333333316</v>
      </c>
      <c r="F12" s="18"/>
      <c r="G12" s="24">
        <f t="shared" ref="G12:G75" si="1">C12-E12-F12</f>
        <v>249606.55666666667</v>
      </c>
    </row>
    <row r="13" spans="1:9" x14ac:dyDescent="0.25">
      <c r="A13" s="23">
        <f t="shared" ref="A13:A76" si="2">A12 + 1</f>
        <v>2</v>
      </c>
      <c r="B13" s="19"/>
      <c r="C13" s="24">
        <f t="shared" ref="C13:C76" si="3">G12</f>
        <v>249606.55666666667</v>
      </c>
      <c r="D13" s="24">
        <f t="shared" ref="D13:D76" si="4">C13*$B$4</f>
        <v>728.01912361111113</v>
      </c>
      <c r="E13" s="25">
        <f t="shared" si="0"/>
        <v>394.59087638888877</v>
      </c>
      <c r="F13" s="18"/>
      <c r="G13" s="24">
        <f t="shared" si="1"/>
        <v>249211.96579027778</v>
      </c>
    </row>
    <row r="14" spans="1:9" x14ac:dyDescent="0.25">
      <c r="A14" s="23">
        <f t="shared" si="2"/>
        <v>3</v>
      </c>
      <c r="B14" s="14"/>
      <c r="C14" s="24">
        <f t="shared" si="3"/>
        <v>249211.96579027778</v>
      </c>
      <c r="D14" s="24">
        <f t="shared" si="4"/>
        <v>726.86823355497688</v>
      </c>
      <c r="E14" s="25">
        <f t="shared" si="0"/>
        <v>395.74176644502302</v>
      </c>
      <c r="F14" s="18"/>
      <c r="G14" s="24">
        <f t="shared" si="1"/>
        <v>248816.22402383276</v>
      </c>
    </row>
    <row r="15" spans="1:9" x14ac:dyDescent="0.25">
      <c r="A15" s="23">
        <f t="shared" si="2"/>
        <v>4</v>
      </c>
      <c r="B15" s="14"/>
      <c r="C15" s="24">
        <f t="shared" si="3"/>
        <v>248816.22402383276</v>
      </c>
      <c r="D15" s="24">
        <f t="shared" si="4"/>
        <v>725.71398673617898</v>
      </c>
      <c r="E15" s="25">
        <f t="shared" si="0"/>
        <v>396.89601326382092</v>
      </c>
      <c r="F15" s="18"/>
      <c r="G15" s="24">
        <f t="shared" si="1"/>
        <v>248419.32801056895</v>
      </c>
    </row>
    <row r="16" spans="1:9" x14ac:dyDescent="0.25">
      <c r="A16" s="23">
        <f t="shared" si="2"/>
        <v>5</v>
      </c>
      <c r="B16" s="14"/>
      <c r="C16" s="24">
        <f t="shared" si="3"/>
        <v>248419.32801056895</v>
      </c>
      <c r="D16" s="24">
        <f t="shared" si="4"/>
        <v>724.55637336415941</v>
      </c>
      <c r="E16" s="25">
        <f t="shared" si="0"/>
        <v>398.05362663584049</v>
      </c>
      <c r="F16" s="18"/>
      <c r="G16" s="24">
        <f t="shared" si="1"/>
        <v>248021.27438393311</v>
      </c>
    </row>
    <row r="17" spans="1:7" x14ac:dyDescent="0.25">
      <c r="A17" s="23">
        <f t="shared" si="2"/>
        <v>6</v>
      </c>
      <c r="B17" s="14"/>
      <c r="C17" s="24">
        <f t="shared" si="3"/>
        <v>248021.27438393311</v>
      </c>
      <c r="D17" s="24">
        <f t="shared" si="4"/>
        <v>723.39538361980499</v>
      </c>
      <c r="E17" s="25">
        <f t="shared" si="0"/>
        <v>399.21461638019491</v>
      </c>
      <c r="F17" s="18"/>
      <c r="G17" s="24">
        <f t="shared" si="1"/>
        <v>247622.05976755291</v>
      </c>
    </row>
    <row r="18" spans="1:7" x14ac:dyDescent="0.25">
      <c r="A18" s="23">
        <f t="shared" si="2"/>
        <v>7</v>
      </c>
      <c r="B18" s="14"/>
      <c r="C18" s="24">
        <f t="shared" si="3"/>
        <v>247622.05976755291</v>
      </c>
      <c r="D18" s="24">
        <f t="shared" si="4"/>
        <v>722.23100765536265</v>
      </c>
      <c r="E18" s="25">
        <f t="shared" si="0"/>
        <v>400.37899234463725</v>
      </c>
      <c r="F18" s="18"/>
      <c r="G18" s="24">
        <f t="shared" si="1"/>
        <v>247221.68077520828</v>
      </c>
    </row>
    <row r="19" spans="1:7" x14ac:dyDescent="0.25">
      <c r="A19" s="23">
        <f t="shared" si="2"/>
        <v>8</v>
      </c>
      <c r="B19" s="14"/>
      <c r="C19" s="24">
        <f t="shared" si="3"/>
        <v>247221.68077520828</v>
      </c>
      <c r="D19" s="24">
        <f t="shared" si="4"/>
        <v>721.06323559435748</v>
      </c>
      <c r="E19" s="25">
        <f t="shared" si="0"/>
        <v>401.54676440564242</v>
      </c>
      <c r="F19" s="18"/>
      <c r="G19" s="24">
        <f t="shared" si="1"/>
        <v>246820.13401080263</v>
      </c>
    </row>
    <row r="20" spans="1:7" x14ac:dyDescent="0.25">
      <c r="A20" s="23">
        <f t="shared" si="2"/>
        <v>9</v>
      </c>
      <c r="B20" s="14"/>
      <c r="C20" s="24">
        <f t="shared" si="3"/>
        <v>246820.13401080263</v>
      </c>
      <c r="D20" s="24">
        <f t="shared" si="4"/>
        <v>719.8920575315077</v>
      </c>
      <c r="E20" s="25">
        <f t="shared" si="0"/>
        <v>402.7179424684922</v>
      </c>
      <c r="F20" s="18"/>
      <c r="G20" s="24">
        <f t="shared" si="1"/>
        <v>246417.41606833413</v>
      </c>
    </row>
    <row r="21" spans="1:7" x14ac:dyDescent="0.25">
      <c r="A21" s="23">
        <f t="shared" si="2"/>
        <v>10</v>
      </c>
      <c r="B21" s="14"/>
      <c r="C21" s="24">
        <f t="shared" si="3"/>
        <v>246417.41606833413</v>
      </c>
      <c r="D21" s="24">
        <f t="shared" si="4"/>
        <v>718.7174635326412</v>
      </c>
      <c r="E21" s="25">
        <f t="shared" si="0"/>
        <v>403.8925364673587</v>
      </c>
      <c r="F21" s="18"/>
      <c r="G21" s="24">
        <f t="shared" si="1"/>
        <v>246013.52353186678</v>
      </c>
    </row>
    <row r="22" spans="1:7" x14ac:dyDescent="0.25">
      <c r="A22" s="23">
        <f t="shared" si="2"/>
        <v>11</v>
      </c>
      <c r="B22" s="14"/>
      <c r="C22" s="24">
        <f t="shared" si="3"/>
        <v>246013.52353186678</v>
      </c>
      <c r="D22" s="24">
        <f t="shared" si="4"/>
        <v>717.53944363461153</v>
      </c>
      <c r="E22" s="25">
        <f t="shared" si="0"/>
        <v>405.07055636538837</v>
      </c>
      <c r="F22" s="18"/>
      <c r="G22" s="24">
        <f t="shared" si="1"/>
        <v>245608.45297550139</v>
      </c>
    </row>
    <row r="23" spans="1:7" x14ac:dyDescent="0.25">
      <c r="A23" s="23">
        <f t="shared" si="2"/>
        <v>12</v>
      </c>
      <c r="B23" s="14"/>
      <c r="C23" s="24">
        <f t="shared" si="3"/>
        <v>245608.45297550139</v>
      </c>
      <c r="D23" s="24">
        <f t="shared" si="4"/>
        <v>716.35798784521239</v>
      </c>
      <c r="E23" s="25">
        <f t="shared" si="0"/>
        <v>406.25201215478751</v>
      </c>
      <c r="F23" s="18"/>
      <c r="G23" s="24">
        <f t="shared" si="1"/>
        <v>245202.20096334661</v>
      </c>
    </row>
    <row r="24" spans="1:7" x14ac:dyDescent="0.25">
      <c r="A24" s="23">
        <f t="shared" si="2"/>
        <v>13</v>
      </c>
      <c r="B24" s="14"/>
      <c r="C24" s="24">
        <f t="shared" si="3"/>
        <v>245202.20096334661</v>
      </c>
      <c r="D24" s="24">
        <f t="shared" si="4"/>
        <v>715.17308614309434</v>
      </c>
      <c r="E24" s="25">
        <f t="shared" si="0"/>
        <v>407.43691385690556</v>
      </c>
      <c r="F24" s="18"/>
      <c r="G24" s="24">
        <f t="shared" si="1"/>
        <v>244794.76404948969</v>
      </c>
    </row>
    <row r="25" spans="1:7" x14ac:dyDescent="0.25">
      <c r="A25" s="23">
        <f t="shared" si="2"/>
        <v>14</v>
      </c>
      <c r="B25" s="14"/>
      <c r="C25" s="24">
        <f t="shared" si="3"/>
        <v>244794.76404948969</v>
      </c>
      <c r="D25" s="24">
        <f t="shared" si="4"/>
        <v>713.98472847767835</v>
      </c>
      <c r="E25" s="25">
        <f t="shared" si="0"/>
        <v>408.62527152232155</v>
      </c>
      <c r="F25" s="18"/>
      <c r="G25" s="24">
        <f t="shared" si="1"/>
        <v>244386.13877796737</v>
      </c>
    </row>
    <row r="26" spans="1:7" x14ac:dyDescent="0.25">
      <c r="A26" s="23">
        <f t="shared" si="2"/>
        <v>15</v>
      </c>
      <c r="B26" s="14"/>
      <c r="C26" s="24">
        <f t="shared" si="3"/>
        <v>244386.13877796737</v>
      </c>
      <c r="D26" s="24">
        <f t="shared" si="4"/>
        <v>712.79290476907147</v>
      </c>
      <c r="E26" s="25">
        <f t="shared" si="0"/>
        <v>409.81709523092843</v>
      </c>
      <c r="F26" s="18"/>
      <c r="G26" s="24">
        <f t="shared" si="1"/>
        <v>243976.32168273645</v>
      </c>
    </row>
    <row r="27" spans="1:7" x14ac:dyDescent="0.25">
      <c r="A27" s="23">
        <f t="shared" si="2"/>
        <v>16</v>
      </c>
      <c r="B27" s="14"/>
      <c r="C27" s="24">
        <f t="shared" si="3"/>
        <v>243976.32168273645</v>
      </c>
      <c r="D27" s="24">
        <f t="shared" si="4"/>
        <v>711.59760490798135</v>
      </c>
      <c r="E27" s="25">
        <f t="shared" si="0"/>
        <v>411.01239509201855</v>
      </c>
      <c r="F27" s="18"/>
      <c r="G27" s="24">
        <f t="shared" si="1"/>
        <v>243565.30928764443</v>
      </c>
    </row>
    <row r="28" spans="1:7" x14ac:dyDescent="0.25">
      <c r="A28" s="23">
        <f t="shared" si="2"/>
        <v>17</v>
      </c>
      <c r="B28" s="14"/>
      <c r="C28" s="24">
        <f t="shared" si="3"/>
        <v>243565.30928764443</v>
      </c>
      <c r="D28" s="24">
        <f t="shared" si="4"/>
        <v>710.39881875562958</v>
      </c>
      <c r="E28" s="25">
        <f t="shared" si="0"/>
        <v>412.21118124437032</v>
      </c>
      <c r="F28" s="18"/>
      <c r="G28" s="24">
        <f t="shared" si="1"/>
        <v>243153.09810640005</v>
      </c>
    </row>
    <row r="29" spans="1:7" x14ac:dyDescent="0.25">
      <c r="A29" s="23">
        <f t="shared" si="2"/>
        <v>18</v>
      </c>
      <c r="B29" s="14"/>
      <c r="C29" s="24">
        <f t="shared" si="3"/>
        <v>243153.09810640005</v>
      </c>
      <c r="D29" s="24">
        <f t="shared" si="4"/>
        <v>709.19653614366689</v>
      </c>
      <c r="E29" s="25">
        <f t="shared" si="0"/>
        <v>413.41346385633301</v>
      </c>
      <c r="F29" s="18"/>
      <c r="G29" s="24">
        <f t="shared" si="1"/>
        <v>242739.68464254373</v>
      </c>
    </row>
    <row r="30" spans="1:7" x14ac:dyDescent="0.25">
      <c r="A30" s="23">
        <f t="shared" si="2"/>
        <v>19</v>
      </c>
      <c r="B30" s="14"/>
      <c r="C30" s="24">
        <f t="shared" si="3"/>
        <v>242739.68464254373</v>
      </c>
      <c r="D30" s="24">
        <f t="shared" si="4"/>
        <v>707.99074687408586</v>
      </c>
      <c r="E30" s="25">
        <f t="shared" si="0"/>
        <v>414.61925312591404</v>
      </c>
      <c r="F30" s="18"/>
      <c r="G30" s="24">
        <f t="shared" si="1"/>
        <v>242325.06538941781</v>
      </c>
    </row>
    <row r="31" spans="1:7" x14ac:dyDescent="0.25">
      <c r="A31" s="23">
        <f t="shared" si="2"/>
        <v>20</v>
      </c>
      <c r="B31" s="14"/>
      <c r="C31" s="24">
        <f t="shared" si="3"/>
        <v>242325.06538941781</v>
      </c>
      <c r="D31" s="24">
        <f t="shared" si="4"/>
        <v>706.78144071913528</v>
      </c>
      <c r="E31" s="25">
        <f t="shared" si="0"/>
        <v>415.82855928086462</v>
      </c>
      <c r="F31" s="18"/>
      <c r="G31" s="24">
        <f t="shared" si="1"/>
        <v>241909.23683013694</v>
      </c>
    </row>
    <row r="32" spans="1:7" x14ac:dyDescent="0.25">
      <c r="A32" s="23">
        <f t="shared" si="2"/>
        <v>21</v>
      </c>
      <c r="B32" s="14"/>
      <c r="C32" s="24">
        <f t="shared" si="3"/>
        <v>241909.23683013694</v>
      </c>
      <c r="D32" s="24">
        <f t="shared" si="4"/>
        <v>705.56860742123274</v>
      </c>
      <c r="E32" s="25">
        <f t="shared" si="0"/>
        <v>417.04139257876716</v>
      </c>
      <c r="F32" s="18"/>
      <c r="G32" s="24">
        <f t="shared" si="1"/>
        <v>241492.19543755817</v>
      </c>
    </row>
    <row r="33" spans="1:7" x14ac:dyDescent="0.25">
      <c r="A33" s="23">
        <f t="shared" si="2"/>
        <v>22</v>
      </c>
      <c r="B33" s="14"/>
      <c r="C33" s="24">
        <f t="shared" si="3"/>
        <v>241492.19543755817</v>
      </c>
      <c r="D33" s="24">
        <f t="shared" si="4"/>
        <v>704.35223669287802</v>
      </c>
      <c r="E33" s="25">
        <f t="shared" si="0"/>
        <v>418.25776330712188</v>
      </c>
      <c r="F33" s="18"/>
      <c r="G33" s="24">
        <f t="shared" si="1"/>
        <v>241073.93767425104</v>
      </c>
    </row>
    <row r="34" spans="1:7" x14ac:dyDescent="0.25">
      <c r="A34" s="23">
        <f t="shared" si="2"/>
        <v>23</v>
      </c>
      <c r="B34" s="14"/>
      <c r="C34" s="24">
        <f t="shared" si="3"/>
        <v>241073.93767425104</v>
      </c>
      <c r="D34" s="24">
        <f t="shared" si="4"/>
        <v>703.13231821656552</v>
      </c>
      <c r="E34" s="25">
        <f t="shared" si="0"/>
        <v>419.47768178343438</v>
      </c>
      <c r="F34" s="18"/>
      <c r="G34" s="24">
        <f t="shared" si="1"/>
        <v>240654.4599924676</v>
      </c>
    </row>
    <row r="35" spans="1:7" x14ac:dyDescent="0.25">
      <c r="A35" s="23">
        <f t="shared" si="2"/>
        <v>24</v>
      </c>
      <c r="B35" s="14"/>
      <c r="C35" s="24">
        <f t="shared" si="3"/>
        <v>240654.4599924676</v>
      </c>
      <c r="D35" s="24">
        <f t="shared" si="4"/>
        <v>701.90884164469719</v>
      </c>
      <c r="E35" s="25">
        <f t="shared" si="0"/>
        <v>420.70115835530271</v>
      </c>
      <c r="F35" s="18"/>
      <c r="G35" s="24">
        <f t="shared" si="1"/>
        <v>240233.75883411229</v>
      </c>
    </row>
    <row r="36" spans="1:7" x14ac:dyDescent="0.25">
      <c r="A36" s="23">
        <f t="shared" si="2"/>
        <v>25</v>
      </c>
      <c r="B36" s="14"/>
      <c r="C36" s="24">
        <f t="shared" si="3"/>
        <v>240233.75883411229</v>
      </c>
      <c r="D36" s="24">
        <f t="shared" si="4"/>
        <v>700.68179659949419</v>
      </c>
      <c r="E36" s="25">
        <f t="shared" si="0"/>
        <v>421.92820340050571</v>
      </c>
      <c r="F36" s="18"/>
      <c r="G36" s="24">
        <f t="shared" si="1"/>
        <v>239811.83063071177</v>
      </c>
    </row>
    <row r="37" spans="1:7" x14ac:dyDescent="0.25">
      <c r="A37" s="23">
        <f t="shared" si="2"/>
        <v>26</v>
      </c>
      <c r="B37" s="14"/>
      <c r="C37" s="24">
        <f t="shared" si="3"/>
        <v>239811.83063071177</v>
      </c>
      <c r="D37" s="24">
        <f t="shared" si="4"/>
        <v>699.45117267290937</v>
      </c>
      <c r="E37" s="25">
        <f t="shared" si="0"/>
        <v>423.15882732709053</v>
      </c>
      <c r="F37" s="18"/>
      <c r="G37" s="24">
        <f t="shared" si="1"/>
        <v>239388.67180338467</v>
      </c>
    </row>
    <row r="38" spans="1:7" x14ac:dyDescent="0.25">
      <c r="A38" s="23">
        <f t="shared" si="2"/>
        <v>27</v>
      </c>
      <c r="B38" s="14"/>
      <c r="C38" s="24">
        <f t="shared" si="3"/>
        <v>239388.67180338467</v>
      </c>
      <c r="D38" s="24">
        <f t="shared" si="4"/>
        <v>698.21695942653866</v>
      </c>
      <c r="E38" s="25">
        <f t="shared" si="0"/>
        <v>424.39304057346123</v>
      </c>
      <c r="F38" s="18"/>
      <c r="G38" s="24">
        <f t="shared" si="1"/>
        <v>238964.27876281121</v>
      </c>
    </row>
    <row r="39" spans="1:7" x14ac:dyDescent="0.25">
      <c r="A39" s="23">
        <f t="shared" si="2"/>
        <v>28</v>
      </c>
      <c r="B39" s="14"/>
      <c r="C39" s="24">
        <f t="shared" si="3"/>
        <v>238964.27876281121</v>
      </c>
      <c r="D39" s="24">
        <f t="shared" si="4"/>
        <v>696.97914639153271</v>
      </c>
      <c r="E39" s="25">
        <f t="shared" si="0"/>
        <v>425.63085360846719</v>
      </c>
      <c r="F39" s="18"/>
      <c r="G39" s="24">
        <f t="shared" si="1"/>
        <v>238538.64790920276</v>
      </c>
    </row>
    <row r="40" spans="1:7" x14ac:dyDescent="0.25">
      <c r="A40" s="23">
        <f t="shared" si="2"/>
        <v>29</v>
      </c>
      <c r="B40" s="14"/>
      <c r="C40" s="24">
        <f t="shared" si="3"/>
        <v>238538.64790920276</v>
      </c>
      <c r="D40" s="24">
        <f t="shared" si="4"/>
        <v>695.7377230685081</v>
      </c>
      <c r="E40" s="25">
        <f t="shared" si="0"/>
        <v>426.8722769314918</v>
      </c>
      <c r="F40" s="18"/>
      <c r="G40" s="24">
        <f t="shared" si="1"/>
        <v>238111.77563227125</v>
      </c>
    </row>
    <row r="41" spans="1:7" x14ac:dyDescent="0.25">
      <c r="A41" s="23">
        <f t="shared" si="2"/>
        <v>30</v>
      </c>
      <c r="B41" s="14"/>
      <c r="C41" s="24">
        <f t="shared" si="3"/>
        <v>238111.77563227125</v>
      </c>
      <c r="D41" s="24">
        <f t="shared" si="4"/>
        <v>694.49267892745786</v>
      </c>
      <c r="E41" s="25">
        <f t="shared" si="0"/>
        <v>428.11732107254204</v>
      </c>
      <c r="F41" s="18"/>
      <c r="G41" s="24">
        <f t="shared" si="1"/>
        <v>237683.6583111987</v>
      </c>
    </row>
    <row r="42" spans="1:7" x14ac:dyDescent="0.25">
      <c r="A42" s="23">
        <f t="shared" si="2"/>
        <v>31</v>
      </c>
      <c r="B42" s="14"/>
      <c r="C42" s="24">
        <f t="shared" si="3"/>
        <v>237683.6583111987</v>
      </c>
      <c r="D42" s="24">
        <f t="shared" si="4"/>
        <v>693.24400340766294</v>
      </c>
      <c r="E42" s="25">
        <f t="shared" si="0"/>
        <v>429.36599659233696</v>
      </c>
      <c r="F42" s="18"/>
      <c r="G42" s="24">
        <f t="shared" si="1"/>
        <v>237254.29231460637</v>
      </c>
    </row>
    <row r="43" spans="1:7" x14ac:dyDescent="0.25">
      <c r="A43" s="23">
        <f t="shared" si="2"/>
        <v>32</v>
      </c>
      <c r="B43" s="14"/>
      <c r="C43" s="24">
        <f t="shared" si="3"/>
        <v>237254.29231460637</v>
      </c>
      <c r="D43" s="24">
        <f t="shared" si="4"/>
        <v>691.9916859176019</v>
      </c>
      <c r="E43" s="25">
        <f t="shared" si="0"/>
        <v>430.618314082398</v>
      </c>
      <c r="F43" s="18"/>
      <c r="G43" s="24">
        <f t="shared" si="1"/>
        <v>236823.67400052398</v>
      </c>
    </row>
    <row r="44" spans="1:7" x14ac:dyDescent="0.25">
      <c r="A44" s="23">
        <f t="shared" si="2"/>
        <v>33</v>
      </c>
      <c r="B44" s="14"/>
      <c r="C44" s="24">
        <f t="shared" si="3"/>
        <v>236823.67400052398</v>
      </c>
      <c r="D44" s="24">
        <f t="shared" si="4"/>
        <v>690.73571583486171</v>
      </c>
      <c r="E44" s="25">
        <f t="shared" si="0"/>
        <v>431.87428416513819</v>
      </c>
      <c r="F44" s="18"/>
      <c r="G44" s="24">
        <f t="shared" si="1"/>
        <v>236391.79971635886</v>
      </c>
    </row>
    <row r="45" spans="1:7" x14ac:dyDescent="0.25">
      <c r="A45" s="23">
        <f t="shared" si="2"/>
        <v>34</v>
      </c>
      <c r="B45" s="14"/>
      <c r="C45" s="24">
        <f t="shared" si="3"/>
        <v>236391.79971635886</v>
      </c>
      <c r="D45" s="24">
        <f t="shared" si="4"/>
        <v>689.47608250604674</v>
      </c>
      <c r="E45" s="25">
        <f t="shared" si="0"/>
        <v>433.13391749395316</v>
      </c>
      <c r="F45" s="18"/>
      <c r="G45" s="24">
        <f t="shared" si="1"/>
        <v>235958.66579886491</v>
      </c>
    </row>
    <row r="46" spans="1:7" x14ac:dyDescent="0.25">
      <c r="A46" s="23">
        <f t="shared" si="2"/>
        <v>35</v>
      </c>
      <c r="B46" s="14"/>
      <c r="C46" s="24">
        <f t="shared" si="3"/>
        <v>235958.66579886491</v>
      </c>
      <c r="D46" s="24">
        <f t="shared" si="4"/>
        <v>688.21277524668938</v>
      </c>
      <c r="E46" s="25">
        <f t="shared" si="0"/>
        <v>434.39722475331052</v>
      </c>
      <c r="F46" s="18"/>
      <c r="G46" s="24">
        <f t="shared" si="1"/>
        <v>235524.2685741116</v>
      </c>
    </row>
    <row r="47" spans="1:7" x14ac:dyDescent="0.25">
      <c r="A47" s="23">
        <f t="shared" si="2"/>
        <v>36</v>
      </c>
      <c r="B47" s="14"/>
      <c r="C47" s="24">
        <f t="shared" si="3"/>
        <v>235524.2685741116</v>
      </c>
      <c r="D47" s="24">
        <f t="shared" si="4"/>
        <v>686.94578334115886</v>
      </c>
      <c r="E47" s="25">
        <f t="shared" si="0"/>
        <v>435.66421665884104</v>
      </c>
      <c r="F47" s="18"/>
      <c r="G47" s="24">
        <f t="shared" si="1"/>
        <v>235088.60435745277</v>
      </c>
    </row>
    <row r="48" spans="1:7" x14ac:dyDescent="0.25">
      <c r="A48" s="23">
        <f t="shared" si="2"/>
        <v>37</v>
      </c>
      <c r="B48" s="14"/>
      <c r="C48" s="24">
        <f t="shared" si="3"/>
        <v>235088.60435745277</v>
      </c>
      <c r="D48" s="24">
        <f t="shared" si="4"/>
        <v>685.67509604257066</v>
      </c>
      <c r="E48" s="25">
        <f t="shared" si="0"/>
        <v>436.93490395742924</v>
      </c>
      <c r="F48" s="18"/>
      <c r="G48" s="24">
        <f t="shared" si="1"/>
        <v>234651.66945349536</v>
      </c>
    </row>
    <row r="49" spans="1:7" x14ac:dyDescent="0.25">
      <c r="A49" s="23">
        <f t="shared" si="2"/>
        <v>38</v>
      </c>
      <c r="B49" s="14"/>
      <c r="C49" s="24">
        <f t="shared" si="3"/>
        <v>234651.66945349536</v>
      </c>
      <c r="D49" s="24">
        <f t="shared" si="4"/>
        <v>684.40070257269485</v>
      </c>
      <c r="E49" s="25">
        <f t="shared" si="0"/>
        <v>438.20929742730505</v>
      </c>
      <c r="F49" s="18"/>
      <c r="G49" s="24">
        <f t="shared" si="1"/>
        <v>234213.46015606806</v>
      </c>
    </row>
    <row r="50" spans="1:7" x14ac:dyDescent="0.25">
      <c r="A50" s="23">
        <f t="shared" si="2"/>
        <v>39</v>
      </c>
      <c r="B50" s="14"/>
      <c r="C50" s="24">
        <f t="shared" si="3"/>
        <v>234213.46015606806</v>
      </c>
      <c r="D50" s="24">
        <f t="shared" si="4"/>
        <v>683.12259212186518</v>
      </c>
      <c r="E50" s="25">
        <f t="shared" si="0"/>
        <v>439.48740787813472</v>
      </c>
      <c r="F50" s="18"/>
      <c r="G50" s="24">
        <f t="shared" si="1"/>
        <v>233773.97274818993</v>
      </c>
    </row>
    <row r="51" spans="1:7" x14ac:dyDescent="0.25">
      <c r="A51" s="23">
        <f t="shared" si="2"/>
        <v>40</v>
      </c>
      <c r="B51" s="14"/>
      <c r="C51" s="24">
        <f t="shared" si="3"/>
        <v>233773.97274818993</v>
      </c>
      <c r="D51" s="24">
        <f t="shared" si="4"/>
        <v>681.84075384888729</v>
      </c>
      <c r="E51" s="25">
        <f t="shared" si="0"/>
        <v>440.76924615111261</v>
      </c>
      <c r="F51" s="18"/>
      <c r="G51" s="24">
        <f t="shared" si="1"/>
        <v>233333.20350203881</v>
      </c>
    </row>
    <row r="52" spans="1:7" x14ac:dyDescent="0.25">
      <c r="A52" s="23">
        <f t="shared" si="2"/>
        <v>41</v>
      </c>
      <c r="B52" s="14"/>
      <c r="C52" s="24">
        <f t="shared" si="3"/>
        <v>233333.20350203881</v>
      </c>
      <c r="D52" s="24">
        <f t="shared" si="4"/>
        <v>680.55517688094653</v>
      </c>
      <c r="E52" s="25">
        <f t="shared" si="0"/>
        <v>442.05482311905337</v>
      </c>
      <c r="F52" s="18"/>
      <c r="G52" s="24">
        <f t="shared" si="1"/>
        <v>232891.14867891977</v>
      </c>
    </row>
    <row r="53" spans="1:7" x14ac:dyDescent="0.25">
      <c r="A53" s="23">
        <f t="shared" si="2"/>
        <v>42</v>
      </c>
      <c r="B53" s="14"/>
      <c r="C53" s="24">
        <f t="shared" si="3"/>
        <v>232891.14867891977</v>
      </c>
      <c r="D53" s="24">
        <f t="shared" si="4"/>
        <v>679.26585031351601</v>
      </c>
      <c r="E53" s="25">
        <f t="shared" si="0"/>
        <v>443.34414968648389</v>
      </c>
      <c r="F53" s="18"/>
      <c r="G53" s="24">
        <f t="shared" si="1"/>
        <v>232447.80452923328</v>
      </c>
    </row>
    <row r="54" spans="1:7" x14ac:dyDescent="0.25">
      <c r="A54" s="23">
        <f t="shared" si="2"/>
        <v>43</v>
      </c>
      <c r="B54" s="14"/>
      <c r="C54" s="24">
        <f t="shared" si="3"/>
        <v>232447.80452923328</v>
      </c>
      <c r="D54" s="24">
        <f t="shared" si="4"/>
        <v>677.97276321026379</v>
      </c>
      <c r="E54" s="25">
        <f t="shared" si="0"/>
        <v>444.63723678973611</v>
      </c>
      <c r="F54" s="18"/>
      <c r="G54" s="24">
        <f t="shared" si="1"/>
        <v>232003.16729244354</v>
      </c>
    </row>
    <row r="55" spans="1:7" x14ac:dyDescent="0.25">
      <c r="A55" s="23">
        <f t="shared" si="2"/>
        <v>44</v>
      </c>
      <c r="B55" s="14"/>
      <c r="C55" s="24">
        <f t="shared" si="3"/>
        <v>232003.16729244354</v>
      </c>
      <c r="D55" s="24">
        <f t="shared" si="4"/>
        <v>676.67590460296037</v>
      </c>
      <c r="E55" s="25">
        <f t="shared" si="0"/>
        <v>445.93409539703953</v>
      </c>
      <c r="F55" s="18"/>
      <c r="G55" s="24">
        <f t="shared" si="1"/>
        <v>231557.2331970465</v>
      </c>
    </row>
    <row r="56" spans="1:7" x14ac:dyDescent="0.25">
      <c r="A56" s="23">
        <f t="shared" si="2"/>
        <v>45</v>
      </c>
      <c r="B56" s="14"/>
      <c r="C56" s="24">
        <f t="shared" si="3"/>
        <v>231557.2331970465</v>
      </c>
      <c r="D56" s="24">
        <f t="shared" si="4"/>
        <v>675.37526349138568</v>
      </c>
      <c r="E56" s="25">
        <f t="shared" si="0"/>
        <v>447.23473650861422</v>
      </c>
      <c r="F56" s="18"/>
      <c r="G56" s="24">
        <f t="shared" si="1"/>
        <v>231109.9984605379</v>
      </c>
    </row>
    <row r="57" spans="1:7" x14ac:dyDescent="0.25">
      <c r="A57" s="23">
        <f t="shared" si="2"/>
        <v>46</v>
      </c>
      <c r="B57" s="14"/>
      <c r="C57" s="24">
        <f t="shared" si="3"/>
        <v>231109.9984605379</v>
      </c>
      <c r="D57" s="24">
        <f t="shared" si="4"/>
        <v>674.07082884323552</v>
      </c>
      <c r="E57" s="25">
        <f t="shared" si="0"/>
        <v>448.53917115676438</v>
      </c>
      <c r="F57" s="18"/>
      <c r="G57" s="24">
        <f t="shared" si="1"/>
        <v>230661.45928938114</v>
      </c>
    </row>
    <row r="58" spans="1:7" x14ac:dyDescent="0.25">
      <c r="A58" s="23">
        <f t="shared" si="2"/>
        <v>47</v>
      </c>
      <c r="B58" s="14"/>
      <c r="C58" s="24">
        <f t="shared" si="3"/>
        <v>230661.45928938114</v>
      </c>
      <c r="D58" s="24">
        <f t="shared" si="4"/>
        <v>672.76258959402833</v>
      </c>
      <c r="E58" s="25">
        <f t="shared" si="0"/>
        <v>449.84741040597157</v>
      </c>
      <c r="F58" s="18"/>
      <c r="G58" s="24">
        <f t="shared" si="1"/>
        <v>230211.61187897515</v>
      </c>
    </row>
    <row r="59" spans="1:7" x14ac:dyDescent="0.25">
      <c r="A59" s="23">
        <f t="shared" si="2"/>
        <v>48</v>
      </c>
      <c r="B59" s="14"/>
      <c r="C59" s="24">
        <f t="shared" si="3"/>
        <v>230211.61187897515</v>
      </c>
      <c r="D59" s="24">
        <f t="shared" si="4"/>
        <v>671.45053464701084</v>
      </c>
      <c r="E59" s="25">
        <f t="shared" si="0"/>
        <v>451.15946535298906</v>
      </c>
      <c r="F59" s="18"/>
      <c r="G59" s="24">
        <f t="shared" si="1"/>
        <v>229760.45241362217</v>
      </c>
    </row>
    <row r="60" spans="1:7" x14ac:dyDescent="0.25">
      <c r="A60" s="23">
        <f t="shared" si="2"/>
        <v>49</v>
      </c>
      <c r="B60" s="14"/>
      <c r="C60" s="24">
        <f t="shared" si="3"/>
        <v>229760.45241362217</v>
      </c>
      <c r="D60" s="24">
        <f t="shared" si="4"/>
        <v>670.13465287306474</v>
      </c>
      <c r="E60" s="25">
        <f t="shared" si="0"/>
        <v>452.47534712693516</v>
      </c>
      <c r="F60" s="18"/>
      <c r="G60" s="24">
        <f t="shared" si="1"/>
        <v>229307.97706649525</v>
      </c>
    </row>
    <row r="61" spans="1:7" x14ac:dyDescent="0.25">
      <c r="A61" s="23">
        <f t="shared" si="2"/>
        <v>50</v>
      </c>
      <c r="B61" s="14"/>
      <c r="C61" s="24">
        <f t="shared" si="3"/>
        <v>229307.97706649525</v>
      </c>
      <c r="D61" s="24">
        <f t="shared" si="4"/>
        <v>668.81493311061115</v>
      </c>
      <c r="E61" s="25">
        <f t="shared" si="0"/>
        <v>453.79506688938875</v>
      </c>
      <c r="F61" s="18"/>
      <c r="G61" s="24">
        <f t="shared" si="1"/>
        <v>228854.18199960588</v>
      </c>
    </row>
    <row r="62" spans="1:7" x14ac:dyDescent="0.25">
      <c r="A62" s="23">
        <f t="shared" si="2"/>
        <v>51</v>
      </c>
      <c r="B62" s="14"/>
      <c r="C62" s="24">
        <f t="shared" si="3"/>
        <v>228854.18199960588</v>
      </c>
      <c r="D62" s="24">
        <f t="shared" si="4"/>
        <v>667.49136416551721</v>
      </c>
      <c r="E62" s="25">
        <f t="shared" si="0"/>
        <v>455.11863583448269</v>
      </c>
      <c r="F62" s="18"/>
      <c r="G62" s="24">
        <f t="shared" si="1"/>
        <v>228399.06336377139</v>
      </c>
    </row>
    <row r="63" spans="1:7" x14ac:dyDescent="0.25">
      <c r="A63" s="23">
        <f t="shared" si="2"/>
        <v>52</v>
      </c>
      <c r="B63" s="14"/>
      <c r="C63" s="24">
        <f t="shared" si="3"/>
        <v>228399.06336377139</v>
      </c>
      <c r="D63" s="24">
        <f t="shared" si="4"/>
        <v>666.16393481099988</v>
      </c>
      <c r="E63" s="25">
        <f t="shared" si="0"/>
        <v>456.44606518900002</v>
      </c>
      <c r="F63" s="18"/>
      <c r="G63" s="24">
        <f t="shared" si="1"/>
        <v>227942.61729858239</v>
      </c>
    </row>
    <row r="64" spans="1:7" x14ac:dyDescent="0.25">
      <c r="A64" s="23">
        <f t="shared" si="2"/>
        <v>53</v>
      </c>
      <c r="B64" s="14"/>
      <c r="C64" s="24">
        <f t="shared" si="3"/>
        <v>227942.61729858239</v>
      </c>
      <c r="D64" s="24">
        <f t="shared" si="4"/>
        <v>664.83263378753202</v>
      </c>
      <c r="E64" s="25">
        <f t="shared" si="0"/>
        <v>457.77736621246788</v>
      </c>
      <c r="F64" s="18"/>
      <c r="G64" s="24">
        <f t="shared" si="1"/>
        <v>227484.83993236991</v>
      </c>
    </row>
    <row r="65" spans="1:7" x14ac:dyDescent="0.25">
      <c r="A65" s="23">
        <f t="shared" si="2"/>
        <v>54</v>
      </c>
      <c r="B65" s="14"/>
      <c r="C65" s="24">
        <f t="shared" si="3"/>
        <v>227484.83993236991</v>
      </c>
      <c r="D65" s="24">
        <f t="shared" si="4"/>
        <v>663.49744980274556</v>
      </c>
      <c r="E65" s="25">
        <f t="shared" si="0"/>
        <v>459.11255019725434</v>
      </c>
      <c r="F65" s="18"/>
      <c r="G65" s="24">
        <f t="shared" si="1"/>
        <v>227025.72738217266</v>
      </c>
    </row>
    <row r="66" spans="1:7" x14ac:dyDescent="0.25">
      <c r="A66" s="23">
        <f t="shared" si="2"/>
        <v>55</v>
      </c>
      <c r="B66" s="14"/>
      <c r="C66" s="24">
        <f t="shared" si="3"/>
        <v>227025.72738217266</v>
      </c>
      <c r="D66" s="24">
        <f t="shared" si="4"/>
        <v>662.15837153133691</v>
      </c>
      <c r="E66" s="25">
        <f t="shared" si="0"/>
        <v>460.45162846866299</v>
      </c>
      <c r="F66" s="18"/>
      <c r="G66" s="24">
        <f t="shared" si="1"/>
        <v>226565.27575370399</v>
      </c>
    </row>
    <row r="67" spans="1:7" x14ac:dyDescent="0.25">
      <c r="A67" s="23">
        <f t="shared" si="2"/>
        <v>56</v>
      </c>
      <c r="B67" s="14"/>
      <c r="C67" s="24">
        <f t="shared" si="3"/>
        <v>226565.27575370399</v>
      </c>
      <c r="D67" s="24">
        <f t="shared" si="4"/>
        <v>660.81538761496995</v>
      </c>
      <c r="E67" s="25">
        <f t="shared" si="0"/>
        <v>461.79461238502995</v>
      </c>
      <c r="F67" s="18"/>
      <c r="G67" s="24">
        <f t="shared" si="1"/>
        <v>226103.48114131895</v>
      </c>
    </row>
    <row r="68" spans="1:7" x14ac:dyDescent="0.25">
      <c r="A68" s="23">
        <f t="shared" si="2"/>
        <v>57</v>
      </c>
      <c r="B68" s="14"/>
      <c r="C68" s="24">
        <f t="shared" si="3"/>
        <v>226103.48114131895</v>
      </c>
      <c r="D68" s="24">
        <f t="shared" si="4"/>
        <v>659.46848666218034</v>
      </c>
      <c r="E68" s="25">
        <f t="shared" si="0"/>
        <v>463.14151333781956</v>
      </c>
      <c r="F68" s="18"/>
      <c r="G68" s="24">
        <f t="shared" si="1"/>
        <v>225640.33962798113</v>
      </c>
    </row>
    <row r="69" spans="1:7" x14ac:dyDescent="0.25">
      <c r="A69" s="23">
        <f t="shared" si="2"/>
        <v>58</v>
      </c>
      <c r="B69" s="14"/>
      <c r="C69" s="24">
        <f t="shared" si="3"/>
        <v>225640.33962798113</v>
      </c>
      <c r="D69" s="24">
        <f t="shared" si="4"/>
        <v>658.11765724827831</v>
      </c>
      <c r="E69" s="25">
        <f t="shared" si="0"/>
        <v>464.49234275172159</v>
      </c>
      <c r="F69" s="18"/>
      <c r="G69" s="24">
        <f t="shared" si="1"/>
        <v>225175.84728522939</v>
      </c>
    </row>
    <row r="70" spans="1:7" x14ac:dyDescent="0.25">
      <c r="A70" s="23">
        <f t="shared" si="2"/>
        <v>59</v>
      </c>
      <c r="B70" s="14"/>
      <c r="C70" s="24">
        <f t="shared" si="3"/>
        <v>225175.84728522939</v>
      </c>
      <c r="D70" s="24">
        <f t="shared" si="4"/>
        <v>656.76288791525246</v>
      </c>
      <c r="E70" s="25">
        <f t="shared" si="0"/>
        <v>465.84711208474744</v>
      </c>
      <c r="F70" s="18"/>
      <c r="G70" s="24">
        <f t="shared" si="1"/>
        <v>224710.00017314465</v>
      </c>
    </row>
    <row r="71" spans="1:7" x14ac:dyDescent="0.25">
      <c r="A71" s="23">
        <f t="shared" si="2"/>
        <v>60</v>
      </c>
      <c r="B71" s="14"/>
      <c r="C71" s="24">
        <f t="shared" si="3"/>
        <v>224710.00017314465</v>
      </c>
      <c r="D71" s="24">
        <f t="shared" si="4"/>
        <v>655.40416717167193</v>
      </c>
      <c r="E71" s="25">
        <f t="shared" si="0"/>
        <v>467.20583282832797</v>
      </c>
      <c r="F71" s="18"/>
      <c r="G71" s="24">
        <f t="shared" si="1"/>
        <v>224242.79434031632</v>
      </c>
    </row>
    <row r="72" spans="1:7" x14ac:dyDescent="0.25">
      <c r="A72" s="23">
        <f t="shared" si="2"/>
        <v>61</v>
      </c>
      <c r="B72" s="14"/>
      <c r="C72" s="24">
        <f t="shared" si="3"/>
        <v>224242.79434031632</v>
      </c>
      <c r="D72" s="24">
        <f t="shared" si="4"/>
        <v>654.04148349258935</v>
      </c>
      <c r="E72" s="25">
        <f t="shared" si="0"/>
        <v>468.56851650741055</v>
      </c>
      <c r="F72" s="18"/>
      <c r="G72" s="24">
        <f t="shared" si="1"/>
        <v>223774.2258238089</v>
      </c>
    </row>
    <row r="73" spans="1:7" x14ac:dyDescent="0.25">
      <c r="A73" s="23">
        <f t="shared" si="2"/>
        <v>62</v>
      </c>
      <c r="B73" s="14"/>
      <c r="C73" s="24">
        <f t="shared" si="3"/>
        <v>223774.2258238089</v>
      </c>
      <c r="D73" s="24">
        <f t="shared" si="4"/>
        <v>652.67482531944268</v>
      </c>
      <c r="E73" s="25">
        <f t="shared" si="0"/>
        <v>469.93517468055722</v>
      </c>
      <c r="F73" s="18"/>
      <c r="G73" s="24">
        <f t="shared" si="1"/>
        <v>223304.29064912835</v>
      </c>
    </row>
    <row r="74" spans="1:7" x14ac:dyDescent="0.25">
      <c r="A74" s="23">
        <f t="shared" si="2"/>
        <v>63</v>
      </c>
      <c r="B74" s="14"/>
      <c r="C74" s="24">
        <f t="shared" si="3"/>
        <v>223304.29064912835</v>
      </c>
      <c r="D74" s="24">
        <f t="shared" si="4"/>
        <v>651.30418105995773</v>
      </c>
      <c r="E74" s="25">
        <f t="shared" si="0"/>
        <v>471.30581894004217</v>
      </c>
      <c r="F74" s="18"/>
      <c r="G74" s="24">
        <f t="shared" si="1"/>
        <v>222832.9848301883</v>
      </c>
    </row>
    <row r="75" spans="1:7" x14ac:dyDescent="0.25">
      <c r="A75" s="23">
        <f t="shared" si="2"/>
        <v>64</v>
      </c>
      <c r="B75" s="14"/>
      <c r="C75" s="24">
        <f t="shared" si="3"/>
        <v>222832.9848301883</v>
      </c>
      <c r="D75" s="24">
        <f t="shared" si="4"/>
        <v>649.9295390880493</v>
      </c>
      <c r="E75" s="25">
        <f t="shared" si="0"/>
        <v>472.6804609119506</v>
      </c>
      <c r="F75" s="18"/>
      <c r="G75" s="24">
        <f t="shared" si="1"/>
        <v>222360.30436927636</v>
      </c>
    </row>
    <row r="76" spans="1:7" x14ac:dyDescent="0.25">
      <c r="A76" s="23">
        <f t="shared" si="2"/>
        <v>65</v>
      </c>
      <c r="B76" s="14"/>
      <c r="C76" s="24">
        <f t="shared" si="3"/>
        <v>222360.30436927636</v>
      </c>
      <c r="D76" s="24">
        <f t="shared" si="4"/>
        <v>648.5508877437228</v>
      </c>
      <c r="E76" s="25">
        <f t="shared" ref="E76:E139" si="5">IF(C76&gt;$B$6,ROUND($B$6,2)-D76,C76-D76)</f>
        <v>474.0591122562771</v>
      </c>
      <c r="F76" s="18"/>
      <c r="G76" s="24">
        <f t="shared" ref="G76:G139" si="6">C76-E76-F76</f>
        <v>221886.24525702008</v>
      </c>
    </row>
    <row r="77" spans="1:7" x14ac:dyDescent="0.25">
      <c r="A77" s="23">
        <f t="shared" ref="A77:A140" si="7">A76 + 1</f>
        <v>66</v>
      </c>
      <c r="B77" s="14"/>
      <c r="C77" s="24">
        <f t="shared" ref="C77:C140" si="8">G76</f>
        <v>221886.24525702008</v>
      </c>
      <c r="D77" s="24">
        <f t="shared" ref="D77:D140" si="9">C77*$B$4</f>
        <v>647.16821533297525</v>
      </c>
      <c r="E77" s="25">
        <f t="shared" si="5"/>
        <v>475.44178466702465</v>
      </c>
      <c r="F77" s="18"/>
      <c r="G77" s="24">
        <f t="shared" si="6"/>
        <v>221410.80347235306</v>
      </c>
    </row>
    <row r="78" spans="1:7" x14ac:dyDescent="0.25">
      <c r="A78" s="23">
        <f t="shared" si="7"/>
        <v>67</v>
      </c>
      <c r="B78" s="14"/>
      <c r="C78" s="24">
        <f t="shared" si="8"/>
        <v>221410.80347235306</v>
      </c>
      <c r="D78" s="24">
        <f t="shared" si="9"/>
        <v>645.78151012769649</v>
      </c>
      <c r="E78" s="25">
        <f t="shared" si="5"/>
        <v>476.82848987230341</v>
      </c>
      <c r="F78" s="18"/>
      <c r="G78" s="24">
        <f t="shared" si="6"/>
        <v>220933.97498248075</v>
      </c>
    </row>
    <row r="79" spans="1:7" x14ac:dyDescent="0.25">
      <c r="A79" s="23">
        <f t="shared" si="7"/>
        <v>68</v>
      </c>
      <c r="B79" s="14"/>
      <c r="C79" s="24">
        <f t="shared" si="8"/>
        <v>220933.97498248075</v>
      </c>
      <c r="D79" s="24">
        <f t="shared" si="9"/>
        <v>644.39076036556889</v>
      </c>
      <c r="E79" s="25">
        <f t="shared" si="5"/>
        <v>478.21923963443101</v>
      </c>
      <c r="F79" s="18"/>
      <c r="G79" s="24">
        <f t="shared" si="6"/>
        <v>220455.75574284632</v>
      </c>
    </row>
    <row r="80" spans="1:7" x14ac:dyDescent="0.25">
      <c r="A80" s="23">
        <f t="shared" si="7"/>
        <v>69</v>
      </c>
      <c r="B80" s="14"/>
      <c r="C80" s="24">
        <f t="shared" si="8"/>
        <v>220455.75574284632</v>
      </c>
      <c r="D80" s="24">
        <f t="shared" si="9"/>
        <v>642.99595424996846</v>
      </c>
      <c r="E80" s="25">
        <f t="shared" si="5"/>
        <v>479.61404575003144</v>
      </c>
      <c r="F80" s="18"/>
      <c r="G80" s="24">
        <f t="shared" si="6"/>
        <v>219976.14169709629</v>
      </c>
    </row>
    <row r="81" spans="1:7" x14ac:dyDescent="0.25">
      <c r="A81" s="23">
        <f t="shared" si="7"/>
        <v>70</v>
      </c>
      <c r="B81" s="14"/>
      <c r="C81" s="24">
        <f t="shared" si="8"/>
        <v>219976.14169709629</v>
      </c>
      <c r="D81" s="24">
        <f t="shared" si="9"/>
        <v>641.59707994986422</v>
      </c>
      <c r="E81" s="25">
        <f t="shared" si="5"/>
        <v>481.01292005013568</v>
      </c>
      <c r="F81" s="18"/>
      <c r="G81" s="24">
        <f t="shared" si="6"/>
        <v>219495.12877704616</v>
      </c>
    </row>
    <row r="82" spans="1:7" x14ac:dyDescent="0.25">
      <c r="A82" s="23">
        <f t="shared" si="7"/>
        <v>71</v>
      </c>
      <c r="B82" s="14"/>
      <c r="C82" s="24">
        <f t="shared" si="8"/>
        <v>219495.12877704616</v>
      </c>
      <c r="D82" s="24">
        <f t="shared" si="9"/>
        <v>640.19412559971806</v>
      </c>
      <c r="E82" s="25">
        <f t="shared" si="5"/>
        <v>482.41587440028184</v>
      </c>
      <c r="F82" s="18"/>
      <c r="G82" s="24">
        <f t="shared" si="6"/>
        <v>219012.71290264587</v>
      </c>
    </row>
    <row r="83" spans="1:7" x14ac:dyDescent="0.25">
      <c r="A83" s="23">
        <f t="shared" si="7"/>
        <v>72</v>
      </c>
      <c r="B83" s="14"/>
      <c r="C83" s="24">
        <f t="shared" si="8"/>
        <v>219012.71290264587</v>
      </c>
      <c r="D83" s="24">
        <f t="shared" si="9"/>
        <v>638.78707929938378</v>
      </c>
      <c r="E83" s="25">
        <f t="shared" si="5"/>
        <v>483.82292070061612</v>
      </c>
      <c r="F83" s="18"/>
      <c r="G83" s="24">
        <f t="shared" si="6"/>
        <v>218528.88998194525</v>
      </c>
    </row>
    <row r="84" spans="1:7" x14ac:dyDescent="0.25">
      <c r="A84" s="23">
        <f t="shared" si="7"/>
        <v>73</v>
      </c>
      <c r="B84" s="14"/>
      <c r="C84" s="24">
        <f t="shared" si="8"/>
        <v>218528.88998194525</v>
      </c>
      <c r="D84" s="24">
        <f t="shared" si="9"/>
        <v>637.37592911400702</v>
      </c>
      <c r="E84" s="25">
        <f t="shared" si="5"/>
        <v>485.23407088599288</v>
      </c>
      <c r="F84" s="18"/>
      <c r="G84" s="24">
        <f t="shared" si="6"/>
        <v>218043.65591105926</v>
      </c>
    </row>
    <row r="85" spans="1:7" x14ac:dyDescent="0.25">
      <c r="A85" s="23">
        <f t="shared" si="7"/>
        <v>74</v>
      </c>
      <c r="B85" s="14"/>
      <c r="C85" s="24">
        <f t="shared" si="8"/>
        <v>218043.65591105926</v>
      </c>
      <c r="D85" s="24">
        <f t="shared" si="9"/>
        <v>635.96066307392289</v>
      </c>
      <c r="E85" s="25">
        <f t="shared" si="5"/>
        <v>486.64933692607701</v>
      </c>
      <c r="F85" s="18"/>
      <c r="G85" s="24">
        <f t="shared" si="6"/>
        <v>217557.00657413318</v>
      </c>
    </row>
    <row r="86" spans="1:7" x14ac:dyDescent="0.25">
      <c r="A86" s="23">
        <f t="shared" si="7"/>
        <v>75</v>
      </c>
      <c r="B86" s="14"/>
      <c r="C86" s="24">
        <f t="shared" si="8"/>
        <v>217557.00657413318</v>
      </c>
      <c r="D86" s="24">
        <f t="shared" si="9"/>
        <v>634.54126917455517</v>
      </c>
      <c r="E86" s="25">
        <f t="shared" si="5"/>
        <v>488.06873082544473</v>
      </c>
      <c r="F86" s="18"/>
      <c r="G86" s="24">
        <f t="shared" si="6"/>
        <v>217068.93784330774</v>
      </c>
    </row>
    <row r="87" spans="1:7" x14ac:dyDescent="0.25">
      <c r="A87" s="23">
        <f t="shared" si="7"/>
        <v>76</v>
      </c>
      <c r="B87" s="14"/>
      <c r="C87" s="24">
        <f t="shared" si="8"/>
        <v>217068.93784330774</v>
      </c>
      <c r="D87" s="24">
        <f t="shared" si="9"/>
        <v>633.11773537631427</v>
      </c>
      <c r="E87" s="25">
        <f t="shared" si="5"/>
        <v>489.49226462368563</v>
      </c>
      <c r="F87" s="18"/>
      <c r="G87" s="24">
        <f t="shared" si="6"/>
        <v>216579.44557868404</v>
      </c>
    </row>
    <row r="88" spans="1:7" x14ac:dyDescent="0.25">
      <c r="A88" s="23">
        <f t="shared" si="7"/>
        <v>77</v>
      </c>
      <c r="B88" s="14"/>
      <c r="C88" s="24">
        <f t="shared" si="8"/>
        <v>216579.44557868404</v>
      </c>
      <c r="D88" s="24">
        <f t="shared" si="9"/>
        <v>631.69004960449513</v>
      </c>
      <c r="E88" s="25">
        <f t="shared" si="5"/>
        <v>490.91995039550477</v>
      </c>
      <c r="F88" s="18"/>
      <c r="G88" s="24">
        <f t="shared" si="6"/>
        <v>216088.52562828854</v>
      </c>
    </row>
    <row r="89" spans="1:7" x14ac:dyDescent="0.25">
      <c r="A89" s="23">
        <f t="shared" si="7"/>
        <v>78</v>
      </c>
      <c r="B89" s="14"/>
      <c r="C89" s="24">
        <f t="shared" si="8"/>
        <v>216088.52562828854</v>
      </c>
      <c r="D89" s="24">
        <f t="shared" si="9"/>
        <v>630.25819974917488</v>
      </c>
      <c r="E89" s="25">
        <f t="shared" si="5"/>
        <v>492.35180025082502</v>
      </c>
      <c r="F89" s="18"/>
      <c r="G89" s="24">
        <f t="shared" si="6"/>
        <v>215596.17382803772</v>
      </c>
    </row>
    <row r="90" spans="1:7" x14ac:dyDescent="0.25">
      <c r="A90" s="23">
        <f t="shared" si="7"/>
        <v>79</v>
      </c>
      <c r="B90" s="14"/>
      <c r="C90" s="24">
        <f t="shared" si="8"/>
        <v>215596.17382803772</v>
      </c>
      <c r="D90" s="24">
        <f t="shared" si="9"/>
        <v>628.82217366511009</v>
      </c>
      <c r="E90" s="25">
        <f t="shared" si="5"/>
        <v>493.78782633488981</v>
      </c>
      <c r="F90" s="18"/>
      <c r="G90" s="24">
        <f t="shared" si="6"/>
        <v>215102.38600170283</v>
      </c>
    </row>
    <row r="91" spans="1:7" x14ac:dyDescent="0.25">
      <c r="A91" s="23">
        <f t="shared" si="7"/>
        <v>80</v>
      </c>
      <c r="B91" s="14"/>
      <c r="C91" s="24">
        <f t="shared" si="8"/>
        <v>215102.38600170283</v>
      </c>
      <c r="D91" s="24">
        <f t="shared" si="9"/>
        <v>627.3819591716333</v>
      </c>
      <c r="E91" s="25">
        <f t="shared" si="5"/>
        <v>495.2280408283666</v>
      </c>
      <c r="F91" s="18"/>
      <c r="G91" s="24">
        <f t="shared" si="6"/>
        <v>214607.15796087447</v>
      </c>
    </row>
    <row r="92" spans="1:7" x14ac:dyDescent="0.25">
      <c r="A92" s="23">
        <f t="shared" si="7"/>
        <v>81</v>
      </c>
      <c r="B92" s="14"/>
      <c r="C92" s="24">
        <f t="shared" si="8"/>
        <v>214607.15796087447</v>
      </c>
      <c r="D92" s="24">
        <f t="shared" si="9"/>
        <v>625.93754405255061</v>
      </c>
      <c r="E92" s="25">
        <f t="shared" si="5"/>
        <v>496.67245594744929</v>
      </c>
      <c r="F92" s="18"/>
      <c r="G92" s="24">
        <f t="shared" si="6"/>
        <v>214110.48550492703</v>
      </c>
    </row>
    <row r="93" spans="1:7" x14ac:dyDescent="0.25">
      <c r="A93" s="23">
        <f t="shared" si="7"/>
        <v>82</v>
      </c>
      <c r="B93" s="14"/>
      <c r="C93" s="24">
        <f t="shared" si="8"/>
        <v>214110.48550492703</v>
      </c>
      <c r="D93" s="24">
        <f t="shared" si="9"/>
        <v>624.48891605603717</v>
      </c>
      <c r="E93" s="25">
        <f t="shared" si="5"/>
        <v>498.12108394396273</v>
      </c>
      <c r="F93" s="18"/>
      <c r="G93" s="24">
        <f t="shared" si="6"/>
        <v>213612.36442098307</v>
      </c>
    </row>
    <row r="94" spans="1:7" x14ac:dyDescent="0.25">
      <c r="A94" s="23">
        <f t="shared" si="7"/>
        <v>83</v>
      </c>
      <c r="B94" s="14"/>
      <c r="C94" s="24">
        <f t="shared" si="8"/>
        <v>213612.36442098307</v>
      </c>
      <c r="D94" s="24">
        <f t="shared" si="9"/>
        <v>623.03606289453398</v>
      </c>
      <c r="E94" s="25">
        <f t="shared" si="5"/>
        <v>499.57393710546592</v>
      </c>
      <c r="F94" s="18"/>
      <c r="G94" s="24">
        <f t="shared" si="6"/>
        <v>213112.79048387762</v>
      </c>
    </row>
    <row r="95" spans="1:7" x14ac:dyDescent="0.25">
      <c r="A95" s="23">
        <f t="shared" si="7"/>
        <v>84</v>
      </c>
      <c r="B95" s="14"/>
      <c r="C95" s="24">
        <f t="shared" si="8"/>
        <v>213112.79048387762</v>
      </c>
      <c r="D95" s="24">
        <f t="shared" si="9"/>
        <v>621.57897224464307</v>
      </c>
      <c r="E95" s="25">
        <f t="shared" si="5"/>
        <v>501.03102775535683</v>
      </c>
      <c r="F95" s="18"/>
      <c r="G95" s="24">
        <f t="shared" si="6"/>
        <v>212611.75945612226</v>
      </c>
    </row>
    <row r="96" spans="1:7" x14ac:dyDescent="0.25">
      <c r="A96" s="23">
        <f t="shared" si="7"/>
        <v>85</v>
      </c>
      <c r="B96" s="14"/>
      <c r="C96" s="24">
        <f t="shared" si="8"/>
        <v>212611.75945612226</v>
      </c>
      <c r="D96" s="24">
        <f t="shared" si="9"/>
        <v>620.11763174702332</v>
      </c>
      <c r="E96" s="25">
        <f t="shared" si="5"/>
        <v>502.49236825297658</v>
      </c>
      <c r="F96" s="18"/>
      <c r="G96" s="24">
        <f t="shared" si="6"/>
        <v>212109.26708786929</v>
      </c>
    </row>
    <row r="97" spans="1:7" x14ac:dyDescent="0.25">
      <c r="A97" s="23">
        <f t="shared" si="7"/>
        <v>86</v>
      </c>
      <c r="B97" s="14"/>
      <c r="C97" s="24">
        <f t="shared" si="8"/>
        <v>212109.26708786929</v>
      </c>
      <c r="D97" s="24">
        <f t="shared" si="9"/>
        <v>618.65202900628549</v>
      </c>
      <c r="E97" s="25">
        <f t="shared" si="5"/>
        <v>503.95797099371441</v>
      </c>
      <c r="F97" s="18"/>
      <c r="G97" s="24">
        <f t="shared" si="6"/>
        <v>211605.30911687558</v>
      </c>
    </row>
    <row r="98" spans="1:7" x14ac:dyDescent="0.25">
      <c r="A98" s="23">
        <f t="shared" si="7"/>
        <v>87</v>
      </c>
      <c r="B98" s="14"/>
      <c r="C98" s="24">
        <f t="shared" si="8"/>
        <v>211605.30911687558</v>
      </c>
      <c r="D98" s="24">
        <f t="shared" si="9"/>
        <v>617.18215159088709</v>
      </c>
      <c r="E98" s="25">
        <f t="shared" si="5"/>
        <v>505.42784840911281</v>
      </c>
      <c r="F98" s="18"/>
      <c r="G98" s="24">
        <f t="shared" si="6"/>
        <v>211099.88126846647</v>
      </c>
    </row>
    <row r="99" spans="1:7" x14ac:dyDescent="0.25">
      <c r="A99" s="23">
        <f t="shared" si="7"/>
        <v>88</v>
      </c>
      <c r="B99" s="14"/>
      <c r="C99" s="24">
        <f t="shared" si="8"/>
        <v>211099.88126846647</v>
      </c>
      <c r="D99" s="24">
        <f t="shared" si="9"/>
        <v>615.70798703302728</v>
      </c>
      <c r="E99" s="25">
        <f t="shared" si="5"/>
        <v>506.90201296697262</v>
      </c>
      <c r="F99" s="18"/>
      <c r="G99" s="24">
        <f t="shared" si="6"/>
        <v>210592.97925549949</v>
      </c>
    </row>
    <row r="100" spans="1:7" x14ac:dyDescent="0.25">
      <c r="A100" s="23">
        <f t="shared" si="7"/>
        <v>89</v>
      </c>
      <c r="B100" s="14"/>
      <c r="C100" s="24">
        <f t="shared" si="8"/>
        <v>210592.97925549949</v>
      </c>
      <c r="D100" s="24">
        <f t="shared" si="9"/>
        <v>614.22952282854021</v>
      </c>
      <c r="E100" s="25">
        <f t="shared" si="5"/>
        <v>508.38047717145969</v>
      </c>
      <c r="F100" s="18"/>
      <c r="G100" s="24">
        <f t="shared" si="6"/>
        <v>210084.59877832804</v>
      </c>
    </row>
    <row r="101" spans="1:7" x14ac:dyDescent="0.25">
      <c r="A101" s="23">
        <f t="shared" si="7"/>
        <v>90</v>
      </c>
      <c r="B101" s="14"/>
      <c r="C101" s="24">
        <f t="shared" si="8"/>
        <v>210084.59877832804</v>
      </c>
      <c r="D101" s="24">
        <f t="shared" si="9"/>
        <v>612.7467464367902</v>
      </c>
      <c r="E101" s="25">
        <f t="shared" si="5"/>
        <v>509.8632535632097</v>
      </c>
      <c r="F101" s="18"/>
      <c r="G101" s="24">
        <f t="shared" si="6"/>
        <v>209574.73552476484</v>
      </c>
    </row>
    <row r="102" spans="1:7" x14ac:dyDescent="0.25">
      <c r="A102" s="23">
        <f t="shared" si="7"/>
        <v>91</v>
      </c>
      <c r="B102" s="14"/>
      <c r="C102" s="24">
        <f t="shared" si="8"/>
        <v>209574.73552476484</v>
      </c>
      <c r="D102" s="24">
        <f t="shared" si="9"/>
        <v>611.25964528056409</v>
      </c>
      <c r="E102" s="25">
        <f t="shared" si="5"/>
        <v>511.35035471943581</v>
      </c>
      <c r="F102" s="18"/>
      <c r="G102" s="24">
        <f t="shared" si="6"/>
        <v>209063.3851700454</v>
      </c>
    </row>
    <row r="103" spans="1:7" x14ac:dyDescent="0.25">
      <c r="A103" s="23">
        <f t="shared" si="7"/>
        <v>92</v>
      </c>
      <c r="B103" s="14"/>
      <c r="C103" s="24">
        <f t="shared" si="8"/>
        <v>209063.3851700454</v>
      </c>
      <c r="D103" s="24">
        <f t="shared" si="9"/>
        <v>609.76820674596581</v>
      </c>
      <c r="E103" s="25">
        <f t="shared" si="5"/>
        <v>512.84179325403409</v>
      </c>
      <c r="F103" s="18"/>
      <c r="G103" s="24">
        <f t="shared" si="6"/>
        <v>208550.54337679135</v>
      </c>
    </row>
    <row r="104" spans="1:7" x14ac:dyDescent="0.25">
      <c r="A104" s="23">
        <f t="shared" si="7"/>
        <v>93</v>
      </c>
      <c r="B104" s="14"/>
      <c r="C104" s="24">
        <f t="shared" si="8"/>
        <v>208550.54337679135</v>
      </c>
      <c r="D104" s="24">
        <f t="shared" si="9"/>
        <v>608.27241818230812</v>
      </c>
      <c r="E104" s="25">
        <f t="shared" si="5"/>
        <v>514.33758181769178</v>
      </c>
      <c r="F104" s="18"/>
      <c r="G104" s="24">
        <f t="shared" si="6"/>
        <v>208036.20579497365</v>
      </c>
    </row>
    <row r="105" spans="1:7" x14ac:dyDescent="0.25">
      <c r="A105" s="23">
        <f t="shared" si="7"/>
        <v>94</v>
      </c>
      <c r="B105" s="14"/>
      <c r="C105" s="24">
        <f t="shared" si="8"/>
        <v>208036.20579497365</v>
      </c>
      <c r="D105" s="24">
        <f t="shared" si="9"/>
        <v>606.77226690200655</v>
      </c>
      <c r="E105" s="25">
        <f t="shared" si="5"/>
        <v>515.83773309799335</v>
      </c>
      <c r="F105" s="18"/>
      <c r="G105" s="24">
        <f t="shared" si="6"/>
        <v>207520.36806187566</v>
      </c>
    </row>
    <row r="106" spans="1:7" x14ac:dyDescent="0.25">
      <c r="A106" s="23">
        <f t="shared" si="7"/>
        <v>95</v>
      </c>
      <c r="B106" s="14"/>
      <c r="C106" s="24">
        <f t="shared" si="8"/>
        <v>207520.36806187566</v>
      </c>
      <c r="D106" s="24">
        <f t="shared" si="9"/>
        <v>605.2677401804707</v>
      </c>
      <c r="E106" s="25">
        <f t="shared" si="5"/>
        <v>517.3422598195292</v>
      </c>
      <c r="F106" s="18"/>
      <c r="G106" s="24">
        <f t="shared" si="6"/>
        <v>207003.02580205613</v>
      </c>
    </row>
    <row r="107" spans="1:7" x14ac:dyDescent="0.25">
      <c r="A107" s="23">
        <f t="shared" si="7"/>
        <v>96</v>
      </c>
      <c r="B107" s="14"/>
      <c r="C107" s="24">
        <f t="shared" si="8"/>
        <v>207003.02580205613</v>
      </c>
      <c r="D107" s="24">
        <f t="shared" si="9"/>
        <v>603.75882525599707</v>
      </c>
      <c r="E107" s="25">
        <f t="shared" si="5"/>
        <v>518.85117474400283</v>
      </c>
      <c r="F107" s="18"/>
      <c r="G107" s="24">
        <f t="shared" si="6"/>
        <v>206484.17462731214</v>
      </c>
    </row>
    <row r="108" spans="1:7" x14ac:dyDescent="0.25">
      <c r="A108" s="23">
        <f t="shared" si="7"/>
        <v>97</v>
      </c>
      <c r="B108" s="14"/>
      <c r="C108" s="24">
        <f t="shared" si="8"/>
        <v>206484.17462731214</v>
      </c>
      <c r="D108" s="24">
        <f t="shared" si="9"/>
        <v>602.24550932966042</v>
      </c>
      <c r="E108" s="25">
        <f t="shared" si="5"/>
        <v>520.36449067033948</v>
      </c>
      <c r="F108" s="18"/>
      <c r="G108" s="24">
        <f t="shared" si="6"/>
        <v>205963.81013664181</v>
      </c>
    </row>
    <row r="109" spans="1:7" x14ac:dyDescent="0.25">
      <c r="A109" s="23">
        <f t="shared" si="7"/>
        <v>98</v>
      </c>
      <c r="B109" s="14"/>
      <c r="C109" s="24">
        <f t="shared" si="8"/>
        <v>205963.81013664181</v>
      </c>
      <c r="D109" s="24">
        <f t="shared" si="9"/>
        <v>600.72777956520531</v>
      </c>
      <c r="E109" s="25">
        <f t="shared" si="5"/>
        <v>521.88222043479459</v>
      </c>
      <c r="F109" s="18"/>
      <c r="G109" s="24">
        <f t="shared" si="6"/>
        <v>205441.92791620703</v>
      </c>
    </row>
    <row r="110" spans="1:7" x14ac:dyDescent="0.25">
      <c r="A110" s="23">
        <f t="shared" si="7"/>
        <v>99</v>
      </c>
      <c r="B110" s="14"/>
      <c r="C110" s="24">
        <f t="shared" si="8"/>
        <v>205441.92791620703</v>
      </c>
      <c r="D110" s="24">
        <f t="shared" si="9"/>
        <v>599.20562308893716</v>
      </c>
      <c r="E110" s="25">
        <f t="shared" si="5"/>
        <v>523.40437691106274</v>
      </c>
      <c r="F110" s="18"/>
      <c r="G110" s="24">
        <f t="shared" si="6"/>
        <v>204918.52353929597</v>
      </c>
    </row>
    <row r="111" spans="1:7" x14ac:dyDescent="0.25">
      <c r="A111" s="23">
        <f t="shared" si="7"/>
        <v>100</v>
      </c>
      <c r="B111" s="14"/>
      <c r="C111" s="24">
        <f t="shared" si="8"/>
        <v>204918.52353929597</v>
      </c>
      <c r="D111" s="24">
        <f t="shared" si="9"/>
        <v>597.67902698961325</v>
      </c>
      <c r="E111" s="25">
        <f t="shared" si="5"/>
        <v>524.93097301038665</v>
      </c>
      <c r="F111" s="18"/>
      <c r="G111" s="24">
        <f t="shared" si="6"/>
        <v>204393.59256628557</v>
      </c>
    </row>
    <row r="112" spans="1:7" x14ac:dyDescent="0.25">
      <c r="A112" s="23">
        <f t="shared" si="7"/>
        <v>101</v>
      </c>
      <c r="B112" s="14"/>
      <c r="C112" s="24">
        <f t="shared" si="8"/>
        <v>204393.59256628557</v>
      </c>
      <c r="D112" s="24">
        <f t="shared" si="9"/>
        <v>596.147978318333</v>
      </c>
      <c r="E112" s="25">
        <f t="shared" si="5"/>
        <v>526.4620216816669</v>
      </c>
      <c r="F112" s="18"/>
      <c r="G112" s="24">
        <f t="shared" si="6"/>
        <v>203867.13054460392</v>
      </c>
    </row>
    <row r="113" spans="1:7" x14ac:dyDescent="0.25">
      <c r="A113" s="23">
        <f t="shared" si="7"/>
        <v>102</v>
      </c>
      <c r="B113" s="14"/>
      <c r="C113" s="24">
        <f t="shared" si="8"/>
        <v>203867.13054460392</v>
      </c>
      <c r="D113" s="24">
        <f t="shared" si="9"/>
        <v>594.61246408842817</v>
      </c>
      <c r="E113" s="25">
        <f t="shared" si="5"/>
        <v>527.99753591157173</v>
      </c>
      <c r="F113" s="18"/>
      <c r="G113" s="24">
        <f t="shared" si="6"/>
        <v>203339.13300869236</v>
      </c>
    </row>
    <row r="114" spans="1:7" x14ac:dyDescent="0.25">
      <c r="A114" s="23">
        <f t="shared" si="7"/>
        <v>103</v>
      </c>
      <c r="B114" s="14"/>
      <c r="C114" s="24">
        <f t="shared" si="8"/>
        <v>203339.13300869236</v>
      </c>
      <c r="D114" s="24">
        <f t="shared" si="9"/>
        <v>593.07247127535277</v>
      </c>
      <c r="E114" s="25">
        <f t="shared" si="5"/>
        <v>529.53752872464713</v>
      </c>
      <c r="F114" s="18"/>
      <c r="G114" s="24">
        <f t="shared" si="6"/>
        <v>202809.59547996771</v>
      </c>
    </row>
    <row r="115" spans="1:7" x14ac:dyDescent="0.25">
      <c r="A115" s="23">
        <f t="shared" si="7"/>
        <v>104</v>
      </c>
      <c r="B115" s="14"/>
      <c r="C115" s="24">
        <f t="shared" si="8"/>
        <v>202809.59547996771</v>
      </c>
      <c r="D115" s="24">
        <f t="shared" si="9"/>
        <v>591.52798681657248</v>
      </c>
      <c r="E115" s="25">
        <f t="shared" si="5"/>
        <v>531.08201318342742</v>
      </c>
      <c r="F115" s="18"/>
      <c r="G115" s="24">
        <f t="shared" si="6"/>
        <v>202278.51346678429</v>
      </c>
    </row>
    <row r="116" spans="1:7" x14ac:dyDescent="0.25">
      <c r="A116" s="23">
        <f t="shared" si="7"/>
        <v>105</v>
      </c>
      <c r="B116" s="14"/>
      <c r="C116" s="24">
        <f t="shared" si="8"/>
        <v>202278.51346678429</v>
      </c>
      <c r="D116" s="24">
        <f t="shared" si="9"/>
        <v>589.97899761145425</v>
      </c>
      <c r="E116" s="25">
        <f t="shared" si="5"/>
        <v>532.63100238854565</v>
      </c>
      <c r="F116" s="18"/>
      <c r="G116" s="24">
        <f t="shared" si="6"/>
        <v>201745.88246439575</v>
      </c>
    </row>
    <row r="117" spans="1:7" x14ac:dyDescent="0.25">
      <c r="A117" s="23">
        <f t="shared" si="7"/>
        <v>106</v>
      </c>
      <c r="B117" s="14"/>
      <c r="C117" s="24">
        <f t="shared" si="8"/>
        <v>201745.88246439575</v>
      </c>
      <c r="D117" s="24">
        <f t="shared" si="9"/>
        <v>588.4254905211543</v>
      </c>
      <c r="E117" s="25">
        <f t="shared" si="5"/>
        <v>534.1845094788456</v>
      </c>
      <c r="F117" s="18"/>
      <c r="G117" s="24">
        <f t="shared" si="6"/>
        <v>201211.69795491689</v>
      </c>
    </row>
    <row r="118" spans="1:7" x14ac:dyDescent="0.25">
      <c r="A118" s="23">
        <f t="shared" si="7"/>
        <v>107</v>
      </c>
      <c r="B118" s="14"/>
      <c r="C118" s="24">
        <f t="shared" si="8"/>
        <v>201211.69795491689</v>
      </c>
      <c r="D118" s="24">
        <f t="shared" si="9"/>
        <v>586.86745236850766</v>
      </c>
      <c r="E118" s="25">
        <f t="shared" si="5"/>
        <v>535.74254763149224</v>
      </c>
      <c r="F118" s="18"/>
      <c r="G118" s="24">
        <f t="shared" si="6"/>
        <v>200675.95540728539</v>
      </c>
    </row>
    <row r="119" spans="1:7" x14ac:dyDescent="0.25">
      <c r="A119" s="23">
        <f t="shared" si="7"/>
        <v>108</v>
      </c>
      <c r="B119" s="14"/>
      <c r="C119" s="24">
        <f t="shared" si="8"/>
        <v>200675.95540728539</v>
      </c>
      <c r="D119" s="24">
        <f t="shared" si="9"/>
        <v>585.30486993791578</v>
      </c>
      <c r="E119" s="25">
        <f t="shared" si="5"/>
        <v>537.30513006208412</v>
      </c>
      <c r="F119" s="18"/>
      <c r="G119" s="24">
        <f t="shared" si="6"/>
        <v>200138.65027722332</v>
      </c>
    </row>
    <row r="120" spans="1:7" x14ac:dyDescent="0.25">
      <c r="A120" s="23">
        <f t="shared" si="7"/>
        <v>109</v>
      </c>
      <c r="B120" s="14"/>
      <c r="C120" s="24">
        <f t="shared" si="8"/>
        <v>200138.65027722332</v>
      </c>
      <c r="D120" s="24">
        <f t="shared" si="9"/>
        <v>583.73772997523474</v>
      </c>
      <c r="E120" s="25">
        <f t="shared" si="5"/>
        <v>538.87227002476516</v>
      </c>
      <c r="F120" s="18"/>
      <c r="G120" s="24">
        <f t="shared" si="6"/>
        <v>199599.77800719856</v>
      </c>
    </row>
    <row r="121" spans="1:7" x14ac:dyDescent="0.25">
      <c r="A121" s="23">
        <f t="shared" si="7"/>
        <v>110</v>
      </c>
      <c r="B121" s="14"/>
      <c r="C121" s="24">
        <f t="shared" si="8"/>
        <v>199599.77800719856</v>
      </c>
      <c r="D121" s="24">
        <f t="shared" si="9"/>
        <v>582.16601918766253</v>
      </c>
      <c r="E121" s="25">
        <f t="shared" si="5"/>
        <v>540.44398081233737</v>
      </c>
      <c r="F121" s="18"/>
      <c r="G121" s="24">
        <f t="shared" si="6"/>
        <v>199059.33402638623</v>
      </c>
    </row>
    <row r="122" spans="1:7" x14ac:dyDescent="0.25">
      <c r="A122" s="23">
        <f t="shared" si="7"/>
        <v>111</v>
      </c>
      <c r="B122" s="14"/>
      <c r="C122" s="24">
        <f t="shared" si="8"/>
        <v>199059.33402638623</v>
      </c>
      <c r="D122" s="24">
        <f t="shared" si="9"/>
        <v>580.58972424362651</v>
      </c>
      <c r="E122" s="25">
        <f t="shared" si="5"/>
        <v>542.02027575637339</v>
      </c>
      <c r="F122" s="18"/>
      <c r="G122" s="24">
        <f t="shared" si="6"/>
        <v>198517.31375062987</v>
      </c>
    </row>
    <row r="123" spans="1:7" x14ac:dyDescent="0.25">
      <c r="A123" s="23">
        <f t="shared" si="7"/>
        <v>112</v>
      </c>
      <c r="B123" s="14"/>
      <c r="C123" s="24">
        <f t="shared" si="8"/>
        <v>198517.31375062987</v>
      </c>
      <c r="D123" s="24">
        <f t="shared" si="9"/>
        <v>579.00883177267042</v>
      </c>
      <c r="E123" s="25">
        <f t="shared" si="5"/>
        <v>543.60116822732948</v>
      </c>
      <c r="F123" s="18"/>
      <c r="G123" s="24">
        <f t="shared" si="6"/>
        <v>197973.71258240254</v>
      </c>
    </row>
    <row r="124" spans="1:7" x14ac:dyDescent="0.25">
      <c r="A124" s="23">
        <f t="shared" si="7"/>
        <v>113</v>
      </c>
      <c r="B124" s="14"/>
      <c r="C124" s="24">
        <f t="shared" si="8"/>
        <v>197973.71258240254</v>
      </c>
      <c r="D124" s="24">
        <f t="shared" si="9"/>
        <v>577.42332836534081</v>
      </c>
      <c r="E124" s="25">
        <f t="shared" si="5"/>
        <v>545.18667163465909</v>
      </c>
      <c r="F124" s="18"/>
      <c r="G124" s="24">
        <f t="shared" si="6"/>
        <v>197428.52591076787</v>
      </c>
    </row>
    <row r="125" spans="1:7" x14ac:dyDescent="0.25">
      <c r="A125" s="23">
        <f t="shared" si="7"/>
        <v>114</v>
      </c>
      <c r="B125" s="14"/>
      <c r="C125" s="24">
        <f t="shared" si="8"/>
        <v>197428.52591076787</v>
      </c>
      <c r="D125" s="24">
        <f t="shared" si="9"/>
        <v>575.83320057307299</v>
      </c>
      <c r="E125" s="25">
        <f t="shared" si="5"/>
        <v>546.77679942692691</v>
      </c>
      <c r="F125" s="18"/>
      <c r="G125" s="24">
        <f t="shared" si="6"/>
        <v>196881.74911134093</v>
      </c>
    </row>
    <row r="126" spans="1:7" x14ac:dyDescent="0.25">
      <c r="A126" s="23">
        <f t="shared" si="7"/>
        <v>115</v>
      </c>
      <c r="B126" s="14"/>
      <c r="C126" s="24">
        <f t="shared" si="8"/>
        <v>196881.74911134093</v>
      </c>
      <c r="D126" s="24">
        <f t="shared" si="9"/>
        <v>574.23843490807781</v>
      </c>
      <c r="E126" s="25">
        <f t="shared" si="5"/>
        <v>548.37156509192209</v>
      </c>
      <c r="F126" s="18"/>
      <c r="G126" s="24">
        <f t="shared" si="6"/>
        <v>196333.37754624902</v>
      </c>
    </row>
    <row r="127" spans="1:7" x14ac:dyDescent="0.25">
      <c r="A127" s="23">
        <f t="shared" si="7"/>
        <v>116</v>
      </c>
      <c r="B127" s="14"/>
      <c r="C127" s="24">
        <f t="shared" si="8"/>
        <v>196333.37754624902</v>
      </c>
      <c r="D127" s="24">
        <f t="shared" si="9"/>
        <v>572.63901784322627</v>
      </c>
      <c r="E127" s="25">
        <f t="shared" si="5"/>
        <v>549.97098215677363</v>
      </c>
      <c r="F127" s="18"/>
      <c r="G127" s="24">
        <f t="shared" si="6"/>
        <v>195783.40656409223</v>
      </c>
    </row>
    <row r="128" spans="1:7" x14ac:dyDescent="0.25">
      <c r="A128" s="23">
        <f t="shared" si="7"/>
        <v>117</v>
      </c>
      <c r="B128" s="14"/>
      <c r="C128" s="24">
        <f t="shared" si="8"/>
        <v>195783.40656409223</v>
      </c>
      <c r="D128" s="24">
        <f t="shared" si="9"/>
        <v>571.03493581193572</v>
      </c>
      <c r="E128" s="25">
        <f t="shared" si="5"/>
        <v>551.57506418806418</v>
      </c>
      <c r="F128" s="18"/>
      <c r="G128" s="24">
        <f t="shared" si="6"/>
        <v>195231.83149990416</v>
      </c>
    </row>
    <row r="129" spans="1:7" x14ac:dyDescent="0.25">
      <c r="A129" s="23">
        <f t="shared" si="7"/>
        <v>118</v>
      </c>
      <c r="B129" s="14"/>
      <c r="C129" s="24">
        <f t="shared" si="8"/>
        <v>195231.83149990416</v>
      </c>
      <c r="D129" s="24">
        <f t="shared" si="9"/>
        <v>569.42617520805379</v>
      </c>
      <c r="E129" s="25">
        <f t="shared" si="5"/>
        <v>553.18382479194611</v>
      </c>
      <c r="F129" s="18"/>
      <c r="G129" s="24">
        <f t="shared" si="6"/>
        <v>194678.64767511221</v>
      </c>
    </row>
    <row r="130" spans="1:7" x14ac:dyDescent="0.25">
      <c r="A130" s="23">
        <f t="shared" si="7"/>
        <v>119</v>
      </c>
      <c r="B130" s="14"/>
      <c r="C130" s="24">
        <f t="shared" si="8"/>
        <v>194678.64767511221</v>
      </c>
      <c r="D130" s="24">
        <f t="shared" si="9"/>
        <v>567.812722385744</v>
      </c>
      <c r="E130" s="25">
        <f t="shared" si="5"/>
        <v>554.7972776142559</v>
      </c>
      <c r="F130" s="18"/>
      <c r="G130" s="24">
        <f t="shared" si="6"/>
        <v>194123.85039749797</v>
      </c>
    </row>
    <row r="131" spans="1:7" x14ac:dyDescent="0.25">
      <c r="A131" s="23">
        <f t="shared" si="7"/>
        <v>120</v>
      </c>
      <c r="B131" s="14"/>
      <c r="C131" s="24">
        <f t="shared" si="8"/>
        <v>194123.85039749797</v>
      </c>
      <c r="D131" s="24">
        <f t="shared" si="9"/>
        <v>566.19456365936912</v>
      </c>
      <c r="E131" s="25">
        <f t="shared" si="5"/>
        <v>556.41543634063078</v>
      </c>
      <c r="F131" s="18"/>
      <c r="G131" s="24">
        <f t="shared" si="6"/>
        <v>193567.43496115733</v>
      </c>
    </row>
    <row r="132" spans="1:7" x14ac:dyDescent="0.25">
      <c r="A132" s="23">
        <f t="shared" si="7"/>
        <v>121</v>
      </c>
      <c r="B132" s="14"/>
      <c r="C132" s="24">
        <f t="shared" si="8"/>
        <v>193567.43496115733</v>
      </c>
      <c r="D132" s="24">
        <f t="shared" si="9"/>
        <v>564.5716853033756</v>
      </c>
      <c r="E132" s="25">
        <f t="shared" si="5"/>
        <v>558.0383146966243</v>
      </c>
      <c r="F132" s="18"/>
      <c r="G132" s="24">
        <f t="shared" si="6"/>
        <v>193009.39664646069</v>
      </c>
    </row>
    <row r="133" spans="1:7" x14ac:dyDescent="0.25">
      <c r="A133" s="23">
        <f t="shared" si="7"/>
        <v>122</v>
      </c>
      <c r="B133" s="14"/>
      <c r="C133" s="24">
        <f t="shared" si="8"/>
        <v>193009.39664646069</v>
      </c>
      <c r="D133" s="24">
        <f t="shared" si="9"/>
        <v>562.94407355217709</v>
      </c>
      <c r="E133" s="25">
        <f t="shared" si="5"/>
        <v>559.66592644782281</v>
      </c>
      <c r="F133" s="18"/>
      <c r="G133" s="24">
        <f t="shared" si="6"/>
        <v>192449.73072001286</v>
      </c>
    </row>
    <row r="134" spans="1:7" x14ac:dyDescent="0.25">
      <c r="A134" s="23">
        <f t="shared" si="7"/>
        <v>123</v>
      </c>
      <c r="B134" s="14"/>
      <c r="C134" s="24">
        <f t="shared" si="8"/>
        <v>192449.73072001286</v>
      </c>
      <c r="D134" s="24">
        <f t="shared" si="9"/>
        <v>561.31171460003748</v>
      </c>
      <c r="E134" s="25">
        <f t="shared" si="5"/>
        <v>561.29828539996242</v>
      </c>
      <c r="F134" s="18"/>
      <c r="G134" s="24">
        <f t="shared" si="6"/>
        <v>191888.43243461289</v>
      </c>
    </row>
    <row r="135" spans="1:7" x14ac:dyDescent="0.25">
      <c r="A135" s="23">
        <f t="shared" si="7"/>
        <v>124</v>
      </c>
      <c r="B135" s="14"/>
      <c r="C135" s="24">
        <f t="shared" si="8"/>
        <v>191888.43243461289</v>
      </c>
      <c r="D135" s="24">
        <f t="shared" si="9"/>
        <v>559.67459460095426</v>
      </c>
      <c r="E135" s="25">
        <f t="shared" si="5"/>
        <v>562.93540539904564</v>
      </c>
      <c r="F135" s="18"/>
      <c r="G135" s="24">
        <f t="shared" si="6"/>
        <v>191325.49702921385</v>
      </c>
    </row>
    <row r="136" spans="1:7" x14ac:dyDescent="0.25">
      <c r="A136" s="23">
        <f t="shared" si="7"/>
        <v>125</v>
      </c>
      <c r="B136" s="14"/>
      <c r="C136" s="24">
        <f t="shared" si="8"/>
        <v>191325.49702921385</v>
      </c>
      <c r="D136" s="24">
        <f t="shared" si="9"/>
        <v>558.03269966854043</v>
      </c>
      <c r="E136" s="25">
        <f t="shared" si="5"/>
        <v>564.57730033145947</v>
      </c>
      <c r="F136" s="18"/>
      <c r="G136" s="24">
        <f t="shared" si="6"/>
        <v>190760.91972888238</v>
      </c>
    </row>
    <row r="137" spans="1:7" x14ac:dyDescent="0.25">
      <c r="A137" s="23">
        <f t="shared" si="7"/>
        <v>126</v>
      </c>
      <c r="B137" s="14"/>
      <c r="C137" s="24">
        <f t="shared" si="8"/>
        <v>190760.91972888238</v>
      </c>
      <c r="D137" s="24">
        <f t="shared" si="9"/>
        <v>556.38601587590699</v>
      </c>
      <c r="E137" s="25">
        <f t="shared" si="5"/>
        <v>566.22398412409291</v>
      </c>
      <c r="F137" s="18"/>
      <c r="G137" s="24">
        <f t="shared" si="6"/>
        <v>190194.6957447583</v>
      </c>
    </row>
    <row r="138" spans="1:7" x14ac:dyDescent="0.25">
      <c r="A138" s="23">
        <f t="shared" si="7"/>
        <v>127</v>
      </c>
      <c r="B138" s="14"/>
      <c r="C138" s="24">
        <f t="shared" si="8"/>
        <v>190194.6957447583</v>
      </c>
      <c r="D138" s="24">
        <f t="shared" si="9"/>
        <v>554.73452925554511</v>
      </c>
      <c r="E138" s="25">
        <f t="shared" si="5"/>
        <v>567.87547074445479</v>
      </c>
      <c r="F138" s="18"/>
      <c r="G138" s="24">
        <f t="shared" si="6"/>
        <v>189626.82027401385</v>
      </c>
    </row>
    <row r="139" spans="1:7" x14ac:dyDescent="0.25">
      <c r="A139" s="23">
        <f t="shared" si="7"/>
        <v>128</v>
      </c>
      <c r="B139" s="14"/>
      <c r="C139" s="24">
        <f t="shared" si="8"/>
        <v>189626.82027401385</v>
      </c>
      <c r="D139" s="24">
        <f t="shared" si="9"/>
        <v>553.07822579920708</v>
      </c>
      <c r="E139" s="25">
        <f t="shared" si="5"/>
        <v>569.53177420079282</v>
      </c>
      <c r="F139" s="18"/>
      <c r="G139" s="24">
        <f t="shared" si="6"/>
        <v>189057.28849981306</v>
      </c>
    </row>
    <row r="140" spans="1:7" x14ac:dyDescent="0.25">
      <c r="A140" s="23">
        <f t="shared" si="7"/>
        <v>129</v>
      </c>
      <c r="B140" s="14"/>
      <c r="C140" s="24">
        <f t="shared" si="8"/>
        <v>189057.28849981306</v>
      </c>
      <c r="D140" s="24">
        <f t="shared" si="9"/>
        <v>551.41709145778816</v>
      </c>
      <c r="E140" s="25">
        <f t="shared" ref="E140:E203" si="10">IF(C140&gt;$B$6,ROUND($B$6,2)-D140,C140-D140)</f>
        <v>571.19290854221174</v>
      </c>
      <c r="F140" s="18"/>
      <c r="G140" s="24">
        <f t="shared" ref="G140:G203" si="11">C140-E140-F140</f>
        <v>188486.09559127086</v>
      </c>
    </row>
    <row r="141" spans="1:7" x14ac:dyDescent="0.25">
      <c r="A141" s="23">
        <f t="shared" ref="A141:A204" si="12">A140 + 1</f>
        <v>130</v>
      </c>
      <c r="B141" s="14"/>
      <c r="C141" s="24">
        <f t="shared" ref="C141:C204" si="13">G140</f>
        <v>188486.09559127086</v>
      </c>
      <c r="D141" s="24">
        <f t="shared" ref="D141:D204" si="14">C141*$B$4</f>
        <v>549.7511121412067</v>
      </c>
      <c r="E141" s="25">
        <f t="shared" si="10"/>
        <v>572.8588878587932</v>
      </c>
      <c r="F141" s="18"/>
      <c r="G141" s="24">
        <f t="shared" si="11"/>
        <v>187913.23670341205</v>
      </c>
    </row>
    <row r="142" spans="1:7" x14ac:dyDescent="0.25">
      <c r="A142" s="23">
        <f t="shared" si="12"/>
        <v>131</v>
      </c>
      <c r="B142" s="14"/>
      <c r="C142" s="24">
        <f t="shared" si="13"/>
        <v>187913.23670341205</v>
      </c>
      <c r="D142" s="24">
        <f t="shared" si="14"/>
        <v>548.08027371828518</v>
      </c>
      <c r="E142" s="25">
        <f t="shared" si="10"/>
        <v>574.52972628171472</v>
      </c>
      <c r="F142" s="18"/>
      <c r="G142" s="24">
        <f t="shared" si="11"/>
        <v>187338.70697713035</v>
      </c>
    </row>
    <row r="143" spans="1:7" x14ac:dyDescent="0.25">
      <c r="A143" s="23">
        <f t="shared" si="12"/>
        <v>132</v>
      </c>
      <c r="B143" s="14"/>
      <c r="C143" s="24">
        <f t="shared" si="13"/>
        <v>187338.70697713035</v>
      </c>
      <c r="D143" s="24">
        <f t="shared" si="14"/>
        <v>546.40456201663017</v>
      </c>
      <c r="E143" s="25">
        <f t="shared" si="10"/>
        <v>576.20543798336973</v>
      </c>
      <c r="F143" s="18"/>
      <c r="G143" s="24">
        <f t="shared" si="11"/>
        <v>186762.50153914699</v>
      </c>
    </row>
    <row r="144" spans="1:7" x14ac:dyDescent="0.25">
      <c r="A144" s="23">
        <f t="shared" si="12"/>
        <v>133</v>
      </c>
      <c r="B144" s="14"/>
      <c r="C144" s="24">
        <f t="shared" si="13"/>
        <v>186762.50153914699</v>
      </c>
      <c r="D144" s="24">
        <f t="shared" si="14"/>
        <v>544.72396282251214</v>
      </c>
      <c r="E144" s="25">
        <f t="shared" si="10"/>
        <v>577.88603717748776</v>
      </c>
      <c r="F144" s="18"/>
      <c r="G144" s="24">
        <f t="shared" si="11"/>
        <v>186184.6155019695</v>
      </c>
    </row>
    <row r="145" spans="1:7" x14ac:dyDescent="0.25">
      <c r="A145" s="23">
        <f t="shared" si="12"/>
        <v>134</v>
      </c>
      <c r="B145" s="14"/>
      <c r="C145" s="24">
        <f t="shared" si="13"/>
        <v>186184.6155019695</v>
      </c>
      <c r="D145" s="24">
        <f t="shared" si="14"/>
        <v>543.03846188074442</v>
      </c>
      <c r="E145" s="25">
        <f t="shared" si="10"/>
        <v>579.57153811925548</v>
      </c>
      <c r="F145" s="18"/>
      <c r="G145" s="24">
        <f t="shared" si="11"/>
        <v>185605.04396385024</v>
      </c>
    </row>
    <row r="146" spans="1:7" x14ac:dyDescent="0.25">
      <c r="A146" s="23">
        <f t="shared" si="12"/>
        <v>135</v>
      </c>
      <c r="B146" s="14"/>
      <c r="C146" s="24">
        <f t="shared" si="13"/>
        <v>185605.04396385024</v>
      </c>
      <c r="D146" s="24">
        <f t="shared" si="14"/>
        <v>541.34804489456326</v>
      </c>
      <c r="E146" s="25">
        <f t="shared" si="10"/>
        <v>581.26195510543664</v>
      </c>
      <c r="F146" s="18"/>
      <c r="G146" s="24">
        <f t="shared" si="11"/>
        <v>185023.78200874481</v>
      </c>
    </row>
    <row r="147" spans="1:7" x14ac:dyDescent="0.25">
      <c r="A147" s="23">
        <f t="shared" si="12"/>
        <v>136</v>
      </c>
      <c r="B147" s="14"/>
      <c r="C147" s="24">
        <f t="shared" si="13"/>
        <v>185023.78200874481</v>
      </c>
      <c r="D147" s="24">
        <f t="shared" si="14"/>
        <v>539.65269752550569</v>
      </c>
      <c r="E147" s="25">
        <f t="shared" si="10"/>
        <v>582.95730247449421</v>
      </c>
      <c r="F147" s="18"/>
      <c r="G147" s="24">
        <f t="shared" si="11"/>
        <v>184440.8247062703</v>
      </c>
    </row>
    <row r="148" spans="1:7" x14ac:dyDescent="0.25">
      <c r="A148" s="23">
        <f t="shared" si="12"/>
        <v>137</v>
      </c>
      <c r="B148" s="14"/>
      <c r="C148" s="24">
        <f t="shared" si="13"/>
        <v>184440.8247062703</v>
      </c>
      <c r="D148" s="24">
        <f t="shared" si="14"/>
        <v>537.95240539328836</v>
      </c>
      <c r="E148" s="25">
        <f t="shared" si="10"/>
        <v>584.65759460671154</v>
      </c>
      <c r="F148" s="18"/>
      <c r="G148" s="24">
        <f t="shared" si="11"/>
        <v>183856.16711166358</v>
      </c>
    </row>
    <row r="149" spans="1:7" x14ac:dyDescent="0.25">
      <c r="A149" s="23">
        <f t="shared" si="12"/>
        <v>138</v>
      </c>
      <c r="B149" s="14"/>
      <c r="C149" s="24">
        <f t="shared" si="13"/>
        <v>183856.16711166358</v>
      </c>
      <c r="D149" s="24">
        <f t="shared" si="14"/>
        <v>536.24715407568544</v>
      </c>
      <c r="E149" s="25">
        <f t="shared" si="10"/>
        <v>586.36284592431446</v>
      </c>
      <c r="F149" s="18"/>
      <c r="G149" s="24">
        <f t="shared" si="11"/>
        <v>183269.80426573928</v>
      </c>
    </row>
    <row r="150" spans="1:7" x14ac:dyDescent="0.25">
      <c r="A150" s="23">
        <f t="shared" si="12"/>
        <v>139</v>
      </c>
      <c r="B150" s="14"/>
      <c r="C150" s="24">
        <f t="shared" si="13"/>
        <v>183269.80426573928</v>
      </c>
      <c r="D150" s="24">
        <f t="shared" si="14"/>
        <v>534.5369291084063</v>
      </c>
      <c r="E150" s="25">
        <f t="shared" si="10"/>
        <v>588.0730708915936</v>
      </c>
      <c r="F150" s="18"/>
      <c r="G150" s="24">
        <f t="shared" si="11"/>
        <v>182681.7311948477</v>
      </c>
    </row>
    <row r="151" spans="1:7" x14ac:dyDescent="0.25">
      <c r="A151" s="23">
        <f t="shared" si="12"/>
        <v>140</v>
      </c>
      <c r="B151" s="14"/>
      <c r="C151" s="24">
        <f t="shared" si="13"/>
        <v>182681.7311948477</v>
      </c>
      <c r="D151" s="24">
        <f t="shared" si="14"/>
        <v>532.82171598497246</v>
      </c>
      <c r="E151" s="25">
        <f t="shared" si="10"/>
        <v>589.78828401502744</v>
      </c>
      <c r="F151" s="18"/>
      <c r="G151" s="24">
        <f t="shared" si="11"/>
        <v>182091.94291083267</v>
      </c>
    </row>
    <row r="152" spans="1:7" x14ac:dyDescent="0.25">
      <c r="A152" s="23">
        <f t="shared" si="12"/>
        <v>141</v>
      </c>
      <c r="B152" s="14"/>
      <c r="C152" s="24">
        <f t="shared" si="13"/>
        <v>182091.94291083267</v>
      </c>
      <c r="D152" s="24">
        <f t="shared" si="14"/>
        <v>531.10150015659531</v>
      </c>
      <c r="E152" s="25">
        <f t="shared" si="10"/>
        <v>591.50849984340459</v>
      </c>
      <c r="F152" s="18"/>
      <c r="G152" s="24">
        <f t="shared" si="11"/>
        <v>181500.43441098926</v>
      </c>
    </row>
    <row r="153" spans="1:7" x14ac:dyDescent="0.25">
      <c r="A153" s="23">
        <f t="shared" si="12"/>
        <v>142</v>
      </c>
      <c r="B153" s="14"/>
      <c r="C153" s="24">
        <f t="shared" si="13"/>
        <v>181500.43441098926</v>
      </c>
      <c r="D153" s="24">
        <f t="shared" si="14"/>
        <v>529.37626703205206</v>
      </c>
      <c r="E153" s="25">
        <f t="shared" si="10"/>
        <v>593.23373296794784</v>
      </c>
      <c r="F153" s="18"/>
      <c r="G153" s="24">
        <f t="shared" si="11"/>
        <v>180907.2006780213</v>
      </c>
    </row>
    <row r="154" spans="1:7" x14ac:dyDescent="0.25">
      <c r="A154" s="23">
        <f t="shared" si="12"/>
        <v>143</v>
      </c>
      <c r="B154" s="14"/>
      <c r="C154" s="24">
        <f t="shared" si="13"/>
        <v>180907.2006780213</v>
      </c>
      <c r="D154" s="24">
        <f t="shared" si="14"/>
        <v>527.64600197756215</v>
      </c>
      <c r="E154" s="25">
        <f t="shared" si="10"/>
        <v>594.96399802243775</v>
      </c>
      <c r="F154" s="18"/>
      <c r="G154" s="24">
        <f t="shared" si="11"/>
        <v>180312.23667999887</v>
      </c>
    </row>
    <row r="155" spans="1:7" x14ac:dyDescent="0.25">
      <c r="A155" s="23">
        <f t="shared" si="12"/>
        <v>144</v>
      </c>
      <c r="B155" s="14"/>
      <c r="C155" s="24">
        <f t="shared" si="13"/>
        <v>180312.23667999887</v>
      </c>
      <c r="D155" s="24">
        <f t="shared" si="14"/>
        <v>525.91069031666336</v>
      </c>
      <c r="E155" s="25">
        <f t="shared" si="10"/>
        <v>596.69930968333654</v>
      </c>
      <c r="F155" s="18"/>
      <c r="G155" s="24">
        <f t="shared" si="11"/>
        <v>179715.53737031552</v>
      </c>
    </row>
    <row r="156" spans="1:7" x14ac:dyDescent="0.25">
      <c r="A156" s="23">
        <f t="shared" si="12"/>
        <v>145</v>
      </c>
      <c r="B156" s="14"/>
      <c r="C156" s="24">
        <f t="shared" si="13"/>
        <v>179715.53737031552</v>
      </c>
      <c r="D156" s="24">
        <f t="shared" si="14"/>
        <v>524.17031733008696</v>
      </c>
      <c r="E156" s="25">
        <f t="shared" si="10"/>
        <v>598.43968266991294</v>
      </c>
      <c r="F156" s="18"/>
      <c r="G156" s="24">
        <f t="shared" si="11"/>
        <v>179117.09768764561</v>
      </c>
    </row>
    <row r="157" spans="1:7" x14ac:dyDescent="0.25">
      <c r="A157" s="23">
        <f t="shared" si="12"/>
        <v>146</v>
      </c>
      <c r="B157" s="14"/>
      <c r="C157" s="24">
        <f t="shared" si="13"/>
        <v>179117.09768764561</v>
      </c>
      <c r="D157" s="24">
        <f t="shared" si="14"/>
        <v>522.4248682556331</v>
      </c>
      <c r="E157" s="25">
        <f t="shared" si="10"/>
        <v>600.1851317443668</v>
      </c>
      <c r="F157" s="18"/>
      <c r="G157" s="24">
        <f t="shared" si="11"/>
        <v>178516.91255590125</v>
      </c>
    </row>
    <row r="158" spans="1:7" x14ac:dyDescent="0.25">
      <c r="A158" s="23">
        <f t="shared" si="12"/>
        <v>147</v>
      </c>
      <c r="B158" s="14"/>
      <c r="C158" s="24">
        <f t="shared" si="13"/>
        <v>178516.91255590125</v>
      </c>
      <c r="D158" s="24">
        <f t="shared" si="14"/>
        <v>520.67432828804533</v>
      </c>
      <c r="E158" s="25">
        <f t="shared" si="10"/>
        <v>601.93567171195457</v>
      </c>
      <c r="F158" s="18"/>
      <c r="G158" s="24">
        <f t="shared" si="11"/>
        <v>177914.97688418929</v>
      </c>
    </row>
    <row r="159" spans="1:7" x14ac:dyDescent="0.25">
      <c r="A159" s="23">
        <f t="shared" si="12"/>
        <v>148</v>
      </c>
      <c r="B159" s="14"/>
      <c r="C159" s="24">
        <f t="shared" si="13"/>
        <v>177914.97688418929</v>
      </c>
      <c r="D159" s="24">
        <f t="shared" si="14"/>
        <v>518.91868257888552</v>
      </c>
      <c r="E159" s="25">
        <f t="shared" si="10"/>
        <v>603.69131742111438</v>
      </c>
      <c r="F159" s="18"/>
      <c r="G159" s="24">
        <f t="shared" si="11"/>
        <v>177311.28556676817</v>
      </c>
    </row>
    <row r="160" spans="1:7" x14ac:dyDescent="0.25">
      <c r="A160" s="23">
        <f t="shared" si="12"/>
        <v>149</v>
      </c>
      <c r="B160" s="14"/>
      <c r="C160" s="24">
        <f t="shared" si="13"/>
        <v>177311.28556676817</v>
      </c>
      <c r="D160" s="24">
        <f t="shared" si="14"/>
        <v>517.15791623640723</v>
      </c>
      <c r="E160" s="25">
        <f t="shared" si="10"/>
        <v>605.45208376359267</v>
      </c>
      <c r="F160" s="18"/>
      <c r="G160" s="24">
        <f t="shared" si="11"/>
        <v>176705.83348300459</v>
      </c>
    </row>
    <row r="161" spans="1:7" x14ac:dyDescent="0.25">
      <c r="A161" s="23">
        <f t="shared" si="12"/>
        <v>150</v>
      </c>
      <c r="B161" s="14"/>
      <c r="C161" s="24">
        <f t="shared" si="13"/>
        <v>176705.83348300459</v>
      </c>
      <c r="D161" s="24">
        <f t="shared" si="14"/>
        <v>515.39201432543007</v>
      </c>
      <c r="E161" s="25">
        <f t="shared" si="10"/>
        <v>607.21798567456983</v>
      </c>
      <c r="F161" s="18"/>
      <c r="G161" s="24">
        <f t="shared" si="11"/>
        <v>176098.61549733003</v>
      </c>
    </row>
    <row r="162" spans="1:7" x14ac:dyDescent="0.25">
      <c r="A162" s="23">
        <f t="shared" si="12"/>
        <v>151</v>
      </c>
      <c r="B162" s="14"/>
      <c r="C162" s="24">
        <f t="shared" si="13"/>
        <v>176098.61549733003</v>
      </c>
      <c r="D162" s="24">
        <f t="shared" si="14"/>
        <v>513.6209618672126</v>
      </c>
      <c r="E162" s="25">
        <f t="shared" si="10"/>
        <v>608.9890381327873</v>
      </c>
      <c r="F162" s="18"/>
      <c r="G162" s="24">
        <f t="shared" si="11"/>
        <v>175489.62645919723</v>
      </c>
    </row>
    <row r="163" spans="1:7" x14ac:dyDescent="0.25">
      <c r="A163" s="23">
        <f t="shared" si="12"/>
        <v>152</v>
      </c>
      <c r="B163" s="14"/>
      <c r="C163" s="24">
        <f t="shared" si="13"/>
        <v>175489.62645919723</v>
      </c>
      <c r="D163" s="24">
        <f t="shared" si="14"/>
        <v>511.84474383932525</v>
      </c>
      <c r="E163" s="25">
        <f t="shared" si="10"/>
        <v>610.76525616067465</v>
      </c>
      <c r="F163" s="18"/>
      <c r="G163" s="24">
        <f t="shared" si="11"/>
        <v>174878.86120303656</v>
      </c>
    </row>
    <row r="164" spans="1:7" x14ac:dyDescent="0.25">
      <c r="A164" s="23">
        <f t="shared" si="12"/>
        <v>153</v>
      </c>
      <c r="B164" s="14"/>
      <c r="C164" s="24">
        <f t="shared" si="13"/>
        <v>174878.86120303656</v>
      </c>
      <c r="D164" s="24">
        <f t="shared" si="14"/>
        <v>510.06334517552335</v>
      </c>
      <c r="E164" s="25">
        <f t="shared" si="10"/>
        <v>612.54665482447649</v>
      </c>
      <c r="F164" s="18"/>
      <c r="G164" s="24">
        <f t="shared" si="11"/>
        <v>174266.31454821207</v>
      </c>
    </row>
    <row r="165" spans="1:7" x14ac:dyDescent="0.25">
      <c r="A165" s="23">
        <f t="shared" si="12"/>
        <v>154</v>
      </c>
      <c r="B165" s="14"/>
      <c r="C165" s="24">
        <f t="shared" si="13"/>
        <v>174266.31454821207</v>
      </c>
      <c r="D165" s="24">
        <f t="shared" si="14"/>
        <v>508.2767507656186</v>
      </c>
      <c r="E165" s="25">
        <f t="shared" si="10"/>
        <v>614.33324923438136</v>
      </c>
      <c r="F165" s="18"/>
      <c r="G165" s="24">
        <f t="shared" si="11"/>
        <v>173651.98129897768</v>
      </c>
    </row>
    <row r="166" spans="1:7" x14ac:dyDescent="0.25">
      <c r="A166" s="23">
        <f t="shared" si="12"/>
        <v>155</v>
      </c>
      <c r="B166" s="14"/>
      <c r="C166" s="24">
        <f t="shared" si="13"/>
        <v>173651.98129897768</v>
      </c>
      <c r="D166" s="24">
        <f t="shared" si="14"/>
        <v>506.48494545535158</v>
      </c>
      <c r="E166" s="25">
        <f t="shared" si="10"/>
        <v>616.12505454464826</v>
      </c>
      <c r="F166" s="18"/>
      <c r="G166" s="24">
        <f t="shared" si="11"/>
        <v>173035.85624443303</v>
      </c>
    </row>
    <row r="167" spans="1:7" x14ac:dyDescent="0.25">
      <c r="A167" s="23">
        <f t="shared" si="12"/>
        <v>156</v>
      </c>
      <c r="B167" s="14"/>
      <c r="C167" s="24">
        <f t="shared" si="13"/>
        <v>173035.85624443303</v>
      </c>
      <c r="D167" s="24">
        <f t="shared" si="14"/>
        <v>504.68791404626302</v>
      </c>
      <c r="E167" s="25">
        <f t="shared" si="10"/>
        <v>617.92208595373688</v>
      </c>
      <c r="F167" s="18"/>
      <c r="G167" s="24">
        <f t="shared" si="11"/>
        <v>172417.9341584793</v>
      </c>
    </row>
    <row r="168" spans="1:7" x14ac:dyDescent="0.25">
      <c r="A168" s="23">
        <f t="shared" si="12"/>
        <v>157</v>
      </c>
      <c r="B168" s="14"/>
      <c r="C168" s="24">
        <f t="shared" si="13"/>
        <v>172417.9341584793</v>
      </c>
      <c r="D168" s="24">
        <f t="shared" si="14"/>
        <v>502.88564129556465</v>
      </c>
      <c r="E168" s="25">
        <f t="shared" si="10"/>
        <v>619.72435870443519</v>
      </c>
      <c r="F168" s="18"/>
      <c r="G168" s="24">
        <f t="shared" si="11"/>
        <v>171798.20979977486</v>
      </c>
    </row>
    <row r="169" spans="1:7" x14ac:dyDescent="0.25">
      <c r="A169" s="23">
        <f t="shared" si="12"/>
        <v>158</v>
      </c>
      <c r="B169" s="14"/>
      <c r="C169" s="24">
        <f t="shared" si="13"/>
        <v>171798.20979977486</v>
      </c>
      <c r="D169" s="24">
        <f t="shared" si="14"/>
        <v>501.07811191601002</v>
      </c>
      <c r="E169" s="25">
        <f t="shared" si="10"/>
        <v>621.53188808398988</v>
      </c>
      <c r="F169" s="18"/>
      <c r="G169" s="24">
        <f t="shared" si="11"/>
        <v>171176.67791169087</v>
      </c>
    </row>
    <row r="170" spans="1:7" x14ac:dyDescent="0.25">
      <c r="A170" s="23">
        <f t="shared" si="12"/>
        <v>159</v>
      </c>
      <c r="B170" s="14"/>
      <c r="C170" s="24">
        <f t="shared" si="13"/>
        <v>171176.67791169087</v>
      </c>
      <c r="D170" s="24">
        <f t="shared" si="14"/>
        <v>499.26531057576506</v>
      </c>
      <c r="E170" s="25">
        <f t="shared" si="10"/>
        <v>623.34468942423484</v>
      </c>
      <c r="F170" s="18"/>
      <c r="G170" s="24">
        <f t="shared" si="11"/>
        <v>170553.33322226664</v>
      </c>
    </row>
    <row r="171" spans="1:7" x14ac:dyDescent="0.25">
      <c r="A171" s="23">
        <f t="shared" si="12"/>
        <v>160</v>
      </c>
      <c r="B171" s="14"/>
      <c r="C171" s="24">
        <f t="shared" si="13"/>
        <v>170553.33322226664</v>
      </c>
      <c r="D171" s="24">
        <f t="shared" si="14"/>
        <v>497.44722189827769</v>
      </c>
      <c r="E171" s="25">
        <f t="shared" si="10"/>
        <v>625.16277810172221</v>
      </c>
      <c r="F171" s="18"/>
      <c r="G171" s="24">
        <f t="shared" si="11"/>
        <v>169928.17044416492</v>
      </c>
    </row>
    <row r="172" spans="1:7" x14ac:dyDescent="0.25">
      <c r="A172" s="23">
        <f t="shared" si="12"/>
        <v>161</v>
      </c>
      <c r="B172" s="14"/>
      <c r="C172" s="24">
        <f t="shared" si="13"/>
        <v>169928.17044416492</v>
      </c>
      <c r="D172" s="24">
        <f t="shared" si="14"/>
        <v>495.62383046214768</v>
      </c>
      <c r="E172" s="25">
        <f t="shared" si="10"/>
        <v>626.98616953785222</v>
      </c>
      <c r="F172" s="18"/>
      <c r="G172" s="24">
        <f t="shared" si="11"/>
        <v>169301.18427462707</v>
      </c>
    </row>
    <row r="173" spans="1:7" x14ac:dyDescent="0.25">
      <c r="A173" s="23">
        <f t="shared" si="12"/>
        <v>162</v>
      </c>
      <c r="B173" s="14"/>
      <c r="C173" s="24">
        <f t="shared" si="13"/>
        <v>169301.18427462707</v>
      </c>
      <c r="D173" s="24">
        <f t="shared" si="14"/>
        <v>493.79512080099562</v>
      </c>
      <c r="E173" s="25">
        <f t="shared" si="10"/>
        <v>628.81487919900428</v>
      </c>
      <c r="F173" s="18"/>
      <c r="G173" s="24">
        <f t="shared" si="11"/>
        <v>168672.36939542808</v>
      </c>
    </row>
    <row r="174" spans="1:7" x14ac:dyDescent="0.25">
      <c r="A174" s="23">
        <f t="shared" si="12"/>
        <v>163</v>
      </c>
      <c r="B174" s="14"/>
      <c r="C174" s="24">
        <f t="shared" si="13"/>
        <v>168672.36939542808</v>
      </c>
      <c r="D174" s="24">
        <f t="shared" si="14"/>
        <v>491.9610774033319</v>
      </c>
      <c r="E174" s="25">
        <f t="shared" si="10"/>
        <v>630.64892259666794</v>
      </c>
      <c r="F174" s="18"/>
      <c r="G174" s="24">
        <f t="shared" si="11"/>
        <v>168041.7204728314</v>
      </c>
    </row>
    <row r="175" spans="1:7" x14ac:dyDescent="0.25">
      <c r="A175" s="23">
        <f t="shared" si="12"/>
        <v>164</v>
      </c>
      <c r="B175" s="14"/>
      <c r="C175" s="24">
        <f t="shared" si="13"/>
        <v>168041.7204728314</v>
      </c>
      <c r="D175" s="24">
        <f t="shared" si="14"/>
        <v>490.12168471242495</v>
      </c>
      <c r="E175" s="25">
        <f t="shared" si="10"/>
        <v>632.48831528757501</v>
      </c>
      <c r="F175" s="18"/>
      <c r="G175" s="24">
        <f t="shared" si="11"/>
        <v>167409.23215754383</v>
      </c>
    </row>
    <row r="176" spans="1:7" x14ac:dyDescent="0.25">
      <c r="A176" s="23">
        <f t="shared" si="12"/>
        <v>165</v>
      </c>
      <c r="B176" s="14"/>
      <c r="C176" s="24">
        <f t="shared" si="13"/>
        <v>167409.23215754383</v>
      </c>
      <c r="D176" s="24">
        <f t="shared" si="14"/>
        <v>488.27692712616954</v>
      </c>
      <c r="E176" s="25">
        <f t="shared" si="10"/>
        <v>634.33307287383036</v>
      </c>
      <c r="F176" s="18"/>
      <c r="G176" s="24">
        <f t="shared" si="11"/>
        <v>166774.89908467</v>
      </c>
    </row>
    <row r="177" spans="1:7" x14ac:dyDescent="0.25">
      <c r="A177" s="23">
        <f t="shared" si="12"/>
        <v>166</v>
      </c>
      <c r="B177" s="14"/>
      <c r="C177" s="24">
        <f t="shared" si="13"/>
        <v>166774.89908467</v>
      </c>
      <c r="D177" s="24">
        <f t="shared" si="14"/>
        <v>486.4267889969542</v>
      </c>
      <c r="E177" s="25">
        <f t="shared" si="10"/>
        <v>636.1832110030457</v>
      </c>
      <c r="F177" s="18"/>
      <c r="G177" s="24">
        <f t="shared" si="11"/>
        <v>166138.71587366695</v>
      </c>
    </row>
    <row r="178" spans="1:7" x14ac:dyDescent="0.25">
      <c r="A178" s="23">
        <f t="shared" si="12"/>
        <v>167</v>
      </c>
      <c r="B178" s="14"/>
      <c r="C178" s="24">
        <f t="shared" si="13"/>
        <v>166138.71587366695</v>
      </c>
      <c r="D178" s="24">
        <f t="shared" si="14"/>
        <v>484.57125463152863</v>
      </c>
      <c r="E178" s="25">
        <f t="shared" si="10"/>
        <v>638.03874536847127</v>
      </c>
      <c r="F178" s="18"/>
      <c r="G178" s="24">
        <f t="shared" si="11"/>
        <v>165500.67712829847</v>
      </c>
    </row>
    <row r="179" spans="1:7" x14ac:dyDescent="0.25">
      <c r="A179" s="23">
        <f t="shared" si="12"/>
        <v>168</v>
      </c>
      <c r="B179" s="14"/>
      <c r="C179" s="24">
        <f t="shared" si="13"/>
        <v>165500.67712829847</v>
      </c>
      <c r="D179" s="24">
        <f t="shared" si="14"/>
        <v>482.71030829087056</v>
      </c>
      <c r="E179" s="25">
        <f t="shared" si="10"/>
        <v>639.89969170912934</v>
      </c>
      <c r="F179" s="18"/>
      <c r="G179" s="24">
        <f t="shared" si="11"/>
        <v>164860.77743658933</v>
      </c>
    </row>
    <row r="180" spans="1:7" x14ac:dyDescent="0.25">
      <c r="A180" s="23">
        <f t="shared" si="12"/>
        <v>169</v>
      </c>
      <c r="B180" s="14"/>
      <c r="C180" s="24">
        <f t="shared" si="13"/>
        <v>164860.77743658933</v>
      </c>
      <c r="D180" s="24">
        <f t="shared" si="14"/>
        <v>480.84393419005221</v>
      </c>
      <c r="E180" s="25">
        <f t="shared" si="10"/>
        <v>641.76606580994769</v>
      </c>
      <c r="F180" s="18"/>
      <c r="G180" s="24">
        <f t="shared" si="11"/>
        <v>164219.01137077939</v>
      </c>
    </row>
    <row r="181" spans="1:7" x14ac:dyDescent="0.25">
      <c r="A181" s="23">
        <f t="shared" si="12"/>
        <v>170</v>
      </c>
      <c r="B181" s="14"/>
      <c r="C181" s="24">
        <f t="shared" si="13"/>
        <v>164219.01137077939</v>
      </c>
      <c r="D181" s="24">
        <f t="shared" si="14"/>
        <v>478.97211649810657</v>
      </c>
      <c r="E181" s="25">
        <f t="shared" si="10"/>
        <v>643.63788350189338</v>
      </c>
      <c r="F181" s="18"/>
      <c r="G181" s="24">
        <f t="shared" si="11"/>
        <v>163575.37348727751</v>
      </c>
    </row>
    <row r="182" spans="1:7" x14ac:dyDescent="0.25">
      <c r="A182" s="23">
        <f t="shared" si="12"/>
        <v>171</v>
      </c>
      <c r="B182" s="14"/>
      <c r="C182" s="24">
        <f t="shared" si="13"/>
        <v>163575.37348727751</v>
      </c>
      <c r="D182" s="24">
        <f t="shared" si="14"/>
        <v>477.09483933789278</v>
      </c>
      <c r="E182" s="25">
        <f t="shared" si="10"/>
        <v>645.51516066210706</v>
      </c>
      <c r="F182" s="18"/>
      <c r="G182" s="24">
        <f t="shared" si="11"/>
        <v>162929.85832661542</v>
      </c>
    </row>
    <row r="183" spans="1:7" x14ac:dyDescent="0.25">
      <c r="A183" s="23">
        <f t="shared" si="12"/>
        <v>172</v>
      </c>
      <c r="B183" s="14"/>
      <c r="C183" s="24">
        <f t="shared" si="13"/>
        <v>162929.85832661542</v>
      </c>
      <c r="D183" s="24">
        <f t="shared" si="14"/>
        <v>475.21208678596167</v>
      </c>
      <c r="E183" s="25">
        <f t="shared" si="10"/>
        <v>647.39791321403823</v>
      </c>
      <c r="F183" s="18"/>
      <c r="G183" s="24">
        <f t="shared" si="11"/>
        <v>162282.46041340136</v>
      </c>
    </row>
    <row r="184" spans="1:7" x14ac:dyDescent="0.25">
      <c r="A184" s="23">
        <f t="shared" si="12"/>
        <v>173</v>
      </c>
      <c r="B184" s="14"/>
      <c r="C184" s="24">
        <f t="shared" si="13"/>
        <v>162282.46041340136</v>
      </c>
      <c r="D184" s="24">
        <f t="shared" si="14"/>
        <v>473.32384287242064</v>
      </c>
      <c r="E184" s="25">
        <f t="shared" si="10"/>
        <v>649.28615712757926</v>
      </c>
      <c r="F184" s="18"/>
      <c r="G184" s="24">
        <f t="shared" si="11"/>
        <v>161633.17425627378</v>
      </c>
    </row>
    <row r="185" spans="1:7" x14ac:dyDescent="0.25">
      <c r="A185" s="23">
        <f t="shared" si="12"/>
        <v>174</v>
      </c>
      <c r="B185" s="14"/>
      <c r="C185" s="24">
        <f t="shared" si="13"/>
        <v>161633.17425627378</v>
      </c>
      <c r="D185" s="24">
        <f t="shared" si="14"/>
        <v>471.43009158079855</v>
      </c>
      <c r="E185" s="25">
        <f t="shared" si="10"/>
        <v>651.17990841920141</v>
      </c>
      <c r="F185" s="18"/>
      <c r="G185" s="24">
        <f t="shared" si="11"/>
        <v>160981.99434785458</v>
      </c>
    </row>
    <row r="186" spans="1:7" x14ac:dyDescent="0.25">
      <c r="A186" s="23">
        <f t="shared" si="12"/>
        <v>175</v>
      </c>
      <c r="B186" s="14"/>
      <c r="C186" s="24">
        <f t="shared" si="13"/>
        <v>160981.99434785458</v>
      </c>
      <c r="D186" s="24">
        <f t="shared" si="14"/>
        <v>469.53081684790919</v>
      </c>
      <c r="E186" s="25">
        <f t="shared" si="10"/>
        <v>653.07918315209076</v>
      </c>
      <c r="F186" s="18"/>
      <c r="G186" s="24">
        <f t="shared" si="11"/>
        <v>160328.91516470248</v>
      </c>
    </row>
    <row r="187" spans="1:7" x14ac:dyDescent="0.25">
      <c r="A187" s="23">
        <f t="shared" si="12"/>
        <v>176</v>
      </c>
      <c r="B187" s="14"/>
      <c r="C187" s="24">
        <f t="shared" si="13"/>
        <v>160328.91516470248</v>
      </c>
      <c r="D187" s="24">
        <f t="shared" si="14"/>
        <v>467.62600256371559</v>
      </c>
      <c r="E187" s="25">
        <f t="shared" si="10"/>
        <v>654.98399743628431</v>
      </c>
      <c r="F187" s="18"/>
      <c r="G187" s="24">
        <f t="shared" si="11"/>
        <v>159673.93116726619</v>
      </c>
    </row>
    <row r="188" spans="1:7" x14ac:dyDescent="0.25">
      <c r="A188" s="23">
        <f t="shared" si="12"/>
        <v>177</v>
      </c>
      <c r="B188" s="14"/>
      <c r="C188" s="24">
        <f t="shared" si="13"/>
        <v>159673.93116726619</v>
      </c>
      <c r="D188" s="24">
        <f t="shared" si="14"/>
        <v>465.71563257119305</v>
      </c>
      <c r="E188" s="25">
        <f t="shared" si="10"/>
        <v>656.89436742880685</v>
      </c>
      <c r="F188" s="18"/>
      <c r="G188" s="24">
        <f t="shared" si="11"/>
        <v>159017.03679983737</v>
      </c>
    </row>
    <row r="189" spans="1:7" x14ac:dyDescent="0.25">
      <c r="A189" s="23">
        <f t="shared" si="12"/>
        <v>178</v>
      </c>
      <c r="B189" s="14"/>
      <c r="C189" s="24">
        <f t="shared" si="13"/>
        <v>159017.03679983737</v>
      </c>
      <c r="D189" s="24">
        <f t="shared" si="14"/>
        <v>463.79969066619236</v>
      </c>
      <c r="E189" s="25">
        <f t="shared" si="10"/>
        <v>658.81030933380748</v>
      </c>
      <c r="F189" s="18"/>
      <c r="G189" s="24">
        <f t="shared" si="11"/>
        <v>158358.22649050356</v>
      </c>
    </row>
    <row r="190" spans="1:7" x14ac:dyDescent="0.25">
      <c r="A190" s="23">
        <f t="shared" si="12"/>
        <v>179</v>
      </c>
      <c r="B190" s="14"/>
      <c r="C190" s="24">
        <f t="shared" si="13"/>
        <v>158358.22649050356</v>
      </c>
      <c r="D190" s="24">
        <f t="shared" si="14"/>
        <v>461.87816059730204</v>
      </c>
      <c r="E190" s="25">
        <f t="shared" si="10"/>
        <v>660.73183940269791</v>
      </c>
      <c r="F190" s="18"/>
      <c r="G190" s="24">
        <f t="shared" si="11"/>
        <v>157697.49465110086</v>
      </c>
    </row>
    <row r="191" spans="1:7" x14ac:dyDescent="0.25">
      <c r="A191" s="23">
        <f t="shared" si="12"/>
        <v>180</v>
      </c>
      <c r="B191" s="14"/>
      <c r="C191" s="24">
        <f t="shared" si="13"/>
        <v>157697.49465110086</v>
      </c>
      <c r="D191" s="24">
        <f t="shared" si="14"/>
        <v>459.95102606571089</v>
      </c>
      <c r="E191" s="25">
        <f t="shared" si="10"/>
        <v>662.65897393428895</v>
      </c>
      <c r="F191" s="18"/>
      <c r="G191" s="24">
        <f t="shared" si="11"/>
        <v>157034.83567716659</v>
      </c>
    </row>
    <row r="192" spans="1:7" x14ac:dyDescent="0.25">
      <c r="A192" s="23">
        <f t="shared" si="12"/>
        <v>181</v>
      </c>
      <c r="B192" s="14"/>
      <c r="C192" s="24">
        <f t="shared" si="13"/>
        <v>157034.83567716659</v>
      </c>
      <c r="D192" s="24">
        <f t="shared" si="14"/>
        <v>458.01827072506921</v>
      </c>
      <c r="E192" s="25">
        <f t="shared" si="10"/>
        <v>664.59172927493069</v>
      </c>
      <c r="F192" s="18"/>
      <c r="G192" s="24">
        <f t="shared" si="11"/>
        <v>156370.24394789166</v>
      </c>
    </row>
    <row r="193" spans="1:7" x14ac:dyDescent="0.25">
      <c r="A193" s="23">
        <f t="shared" si="12"/>
        <v>182</v>
      </c>
      <c r="B193" s="14"/>
      <c r="C193" s="24">
        <f t="shared" si="13"/>
        <v>156370.24394789166</v>
      </c>
      <c r="D193" s="24">
        <f t="shared" si="14"/>
        <v>456.07987818135069</v>
      </c>
      <c r="E193" s="25">
        <f t="shared" si="10"/>
        <v>666.53012181864915</v>
      </c>
      <c r="F193" s="18"/>
      <c r="G193" s="24">
        <f t="shared" si="11"/>
        <v>155703.71382607301</v>
      </c>
    </row>
    <row r="194" spans="1:7" x14ac:dyDescent="0.25">
      <c r="A194" s="23">
        <f t="shared" si="12"/>
        <v>183</v>
      </c>
      <c r="B194" s="14"/>
      <c r="C194" s="24">
        <f t="shared" si="13"/>
        <v>155703.71382607301</v>
      </c>
      <c r="D194" s="24">
        <f t="shared" si="14"/>
        <v>454.13583199271295</v>
      </c>
      <c r="E194" s="25">
        <f t="shared" si="10"/>
        <v>668.47416800728695</v>
      </c>
      <c r="F194" s="18"/>
      <c r="G194" s="24">
        <f t="shared" si="11"/>
        <v>155035.23965806572</v>
      </c>
    </row>
    <row r="195" spans="1:7" x14ac:dyDescent="0.25">
      <c r="A195" s="23">
        <f t="shared" si="12"/>
        <v>184</v>
      </c>
      <c r="B195" s="14"/>
      <c r="C195" s="24">
        <f t="shared" si="13"/>
        <v>155035.23965806572</v>
      </c>
      <c r="D195" s="24">
        <f t="shared" si="14"/>
        <v>452.1861156693584</v>
      </c>
      <c r="E195" s="25">
        <f t="shared" si="10"/>
        <v>670.4238843306415</v>
      </c>
      <c r="F195" s="18"/>
      <c r="G195" s="24">
        <f t="shared" si="11"/>
        <v>154364.81577373508</v>
      </c>
    </row>
    <row r="196" spans="1:7" x14ac:dyDescent="0.25">
      <c r="A196" s="23">
        <f t="shared" si="12"/>
        <v>185</v>
      </c>
      <c r="B196" s="14"/>
      <c r="C196" s="24">
        <f t="shared" si="13"/>
        <v>154364.81577373508</v>
      </c>
      <c r="D196" s="24">
        <f t="shared" si="14"/>
        <v>450.23071267339401</v>
      </c>
      <c r="E196" s="25">
        <f t="shared" si="10"/>
        <v>672.37928732660589</v>
      </c>
      <c r="F196" s="18"/>
      <c r="G196" s="24">
        <f t="shared" si="11"/>
        <v>153692.43648640849</v>
      </c>
    </row>
    <row r="197" spans="1:7" x14ac:dyDescent="0.25">
      <c r="A197" s="23">
        <f t="shared" si="12"/>
        <v>186</v>
      </c>
      <c r="B197" s="14"/>
      <c r="C197" s="24">
        <f t="shared" si="13"/>
        <v>153692.43648640849</v>
      </c>
      <c r="D197" s="24">
        <f t="shared" si="14"/>
        <v>448.26960641869147</v>
      </c>
      <c r="E197" s="25">
        <f t="shared" si="10"/>
        <v>674.34039358130849</v>
      </c>
      <c r="F197" s="18"/>
      <c r="G197" s="24">
        <f t="shared" si="11"/>
        <v>153018.09609282718</v>
      </c>
    </row>
    <row r="198" spans="1:7" x14ac:dyDescent="0.25">
      <c r="A198" s="23">
        <f t="shared" si="12"/>
        <v>187</v>
      </c>
      <c r="B198" s="14"/>
      <c r="C198" s="24">
        <f t="shared" si="13"/>
        <v>153018.09609282718</v>
      </c>
      <c r="D198" s="24">
        <f t="shared" si="14"/>
        <v>446.30278027074598</v>
      </c>
      <c r="E198" s="25">
        <f t="shared" si="10"/>
        <v>676.30721972925392</v>
      </c>
      <c r="F198" s="18"/>
      <c r="G198" s="24">
        <f t="shared" si="11"/>
        <v>152341.78887309792</v>
      </c>
    </row>
    <row r="199" spans="1:7" x14ac:dyDescent="0.25">
      <c r="A199" s="23">
        <f t="shared" si="12"/>
        <v>188</v>
      </c>
      <c r="B199" s="14"/>
      <c r="C199" s="24">
        <f t="shared" si="13"/>
        <v>152341.78887309792</v>
      </c>
      <c r="D199" s="24">
        <f t="shared" si="14"/>
        <v>444.33021754653561</v>
      </c>
      <c r="E199" s="25">
        <f t="shared" si="10"/>
        <v>678.27978245346435</v>
      </c>
      <c r="F199" s="18"/>
      <c r="G199" s="24">
        <f t="shared" si="11"/>
        <v>151663.50909064445</v>
      </c>
    </row>
    <row r="200" spans="1:7" x14ac:dyDescent="0.25">
      <c r="A200" s="23">
        <f t="shared" si="12"/>
        <v>189</v>
      </c>
      <c r="B200" s="14"/>
      <c r="C200" s="24">
        <f t="shared" si="13"/>
        <v>151663.50909064445</v>
      </c>
      <c r="D200" s="24">
        <f t="shared" si="14"/>
        <v>442.35190151437968</v>
      </c>
      <c r="E200" s="25">
        <f t="shared" si="10"/>
        <v>680.25809848562017</v>
      </c>
      <c r="F200" s="18"/>
      <c r="G200" s="24">
        <f t="shared" si="11"/>
        <v>150983.25099215884</v>
      </c>
    </row>
    <row r="201" spans="1:7" x14ac:dyDescent="0.25">
      <c r="A201" s="23">
        <f t="shared" si="12"/>
        <v>190</v>
      </c>
      <c r="B201" s="14"/>
      <c r="C201" s="24">
        <f t="shared" si="13"/>
        <v>150983.25099215884</v>
      </c>
      <c r="D201" s="24">
        <f t="shared" si="14"/>
        <v>440.3678153937966</v>
      </c>
      <c r="E201" s="25">
        <f t="shared" si="10"/>
        <v>682.2421846062033</v>
      </c>
      <c r="F201" s="18"/>
      <c r="G201" s="24">
        <f t="shared" si="11"/>
        <v>150301.00880755263</v>
      </c>
    </row>
    <row r="202" spans="1:7" x14ac:dyDescent="0.25">
      <c r="A202" s="23">
        <f t="shared" si="12"/>
        <v>191</v>
      </c>
      <c r="B202" s="14"/>
      <c r="C202" s="24">
        <f t="shared" si="13"/>
        <v>150301.00880755263</v>
      </c>
      <c r="D202" s="24">
        <f t="shared" si="14"/>
        <v>438.37794235536188</v>
      </c>
      <c r="E202" s="25">
        <f t="shared" si="10"/>
        <v>684.23205764463796</v>
      </c>
      <c r="F202" s="18"/>
      <c r="G202" s="24">
        <f t="shared" si="11"/>
        <v>149616.77674990799</v>
      </c>
    </row>
    <row r="203" spans="1:7" x14ac:dyDescent="0.25">
      <c r="A203" s="23">
        <f t="shared" si="12"/>
        <v>192</v>
      </c>
      <c r="B203" s="14"/>
      <c r="C203" s="24">
        <f t="shared" si="13"/>
        <v>149616.77674990799</v>
      </c>
      <c r="D203" s="24">
        <f t="shared" si="14"/>
        <v>436.382265520565</v>
      </c>
      <c r="E203" s="25">
        <f t="shared" si="10"/>
        <v>686.22773447943496</v>
      </c>
      <c r="F203" s="18"/>
      <c r="G203" s="24">
        <f t="shared" si="11"/>
        <v>148930.54901542855</v>
      </c>
    </row>
    <row r="204" spans="1:7" x14ac:dyDescent="0.25">
      <c r="A204" s="23">
        <f t="shared" si="12"/>
        <v>193</v>
      </c>
      <c r="B204" s="14"/>
      <c r="C204" s="24">
        <f t="shared" si="13"/>
        <v>148930.54901542855</v>
      </c>
      <c r="D204" s="24">
        <f t="shared" si="14"/>
        <v>434.38076796166661</v>
      </c>
      <c r="E204" s="25">
        <f t="shared" ref="E204:E267" si="15">IF(C204&gt;$B$6,ROUND($B$6,2)-D204,C204-D204)</f>
        <v>688.22923203833329</v>
      </c>
      <c r="F204" s="18"/>
      <c r="G204" s="24">
        <f t="shared" ref="G204:G267" si="16">C204-E204-F204</f>
        <v>148242.31978339021</v>
      </c>
    </row>
    <row r="205" spans="1:7" x14ac:dyDescent="0.25">
      <c r="A205" s="23">
        <f t="shared" ref="A205:A268" si="17">A204 + 1</f>
        <v>194</v>
      </c>
      <c r="B205" s="14"/>
      <c r="C205" s="24">
        <f t="shared" ref="C205:C268" si="18">G204</f>
        <v>148242.31978339021</v>
      </c>
      <c r="D205" s="24">
        <f t="shared" ref="D205:D268" si="19">C205*$B$4</f>
        <v>432.3734327015548</v>
      </c>
      <c r="E205" s="25">
        <f t="shared" si="15"/>
        <v>690.23656729844515</v>
      </c>
      <c r="F205" s="18"/>
      <c r="G205" s="24">
        <f t="shared" si="16"/>
        <v>147552.08321609176</v>
      </c>
    </row>
    <row r="206" spans="1:7" x14ac:dyDescent="0.25">
      <c r="A206" s="23">
        <f t="shared" si="17"/>
        <v>195</v>
      </c>
      <c r="B206" s="14"/>
      <c r="C206" s="24">
        <f t="shared" si="18"/>
        <v>147552.08321609176</v>
      </c>
      <c r="D206" s="24">
        <f t="shared" si="19"/>
        <v>430.360242713601</v>
      </c>
      <c r="E206" s="25">
        <f t="shared" si="15"/>
        <v>692.2497572863989</v>
      </c>
      <c r="F206" s="18"/>
      <c r="G206" s="24">
        <f t="shared" si="16"/>
        <v>146859.83345880537</v>
      </c>
    </row>
    <row r="207" spans="1:7" x14ac:dyDescent="0.25">
      <c r="A207" s="23">
        <f t="shared" si="17"/>
        <v>196</v>
      </c>
      <c r="B207" s="14"/>
      <c r="C207" s="24">
        <f t="shared" si="18"/>
        <v>146859.83345880537</v>
      </c>
      <c r="D207" s="24">
        <f t="shared" si="19"/>
        <v>428.34118092151567</v>
      </c>
      <c r="E207" s="25">
        <f t="shared" si="15"/>
        <v>694.26881907848428</v>
      </c>
      <c r="F207" s="18"/>
      <c r="G207" s="24">
        <f t="shared" si="16"/>
        <v>146165.56463972689</v>
      </c>
    </row>
    <row r="208" spans="1:7" x14ac:dyDescent="0.25">
      <c r="A208" s="23">
        <f t="shared" si="17"/>
        <v>197</v>
      </c>
      <c r="B208" s="14"/>
      <c r="C208" s="24">
        <f t="shared" si="18"/>
        <v>146165.56463972689</v>
      </c>
      <c r="D208" s="24">
        <f t="shared" si="19"/>
        <v>426.31623019920346</v>
      </c>
      <c r="E208" s="25">
        <f t="shared" si="15"/>
        <v>696.29376980079644</v>
      </c>
      <c r="F208" s="18"/>
      <c r="G208" s="24">
        <f t="shared" si="16"/>
        <v>145469.27086992608</v>
      </c>
    </row>
    <row r="209" spans="1:7" x14ac:dyDescent="0.25">
      <c r="A209" s="23">
        <f t="shared" si="17"/>
        <v>198</v>
      </c>
      <c r="B209" s="14"/>
      <c r="C209" s="24">
        <f t="shared" si="18"/>
        <v>145469.27086992608</v>
      </c>
      <c r="D209" s="24">
        <f t="shared" si="19"/>
        <v>424.28537337061778</v>
      </c>
      <c r="E209" s="25">
        <f t="shared" si="15"/>
        <v>698.32462662938212</v>
      </c>
      <c r="F209" s="18"/>
      <c r="G209" s="24">
        <f t="shared" si="16"/>
        <v>144770.9462432967</v>
      </c>
    </row>
    <row r="210" spans="1:7" x14ac:dyDescent="0.25">
      <c r="A210" s="23">
        <f t="shared" si="17"/>
        <v>199</v>
      </c>
      <c r="B210" s="14"/>
      <c r="C210" s="24">
        <f t="shared" si="18"/>
        <v>144770.9462432967</v>
      </c>
      <c r="D210" s="24">
        <f t="shared" si="19"/>
        <v>422.24859320961536</v>
      </c>
      <c r="E210" s="25">
        <f t="shared" si="15"/>
        <v>700.36140679038454</v>
      </c>
      <c r="F210" s="18"/>
      <c r="G210" s="24">
        <f t="shared" si="16"/>
        <v>144070.58483650631</v>
      </c>
    </row>
    <row r="211" spans="1:7" x14ac:dyDescent="0.25">
      <c r="A211" s="23">
        <f t="shared" si="17"/>
        <v>200</v>
      </c>
      <c r="B211" s="14"/>
      <c r="C211" s="24">
        <f t="shared" si="18"/>
        <v>144070.58483650631</v>
      </c>
      <c r="D211" s="24">
        <f t="shared" si="19"/>
        <v>420.20587243981009</v>
      </c>
      <c r="E211" s="25">
        <f t="shared" si="15"/>
        <v>702.40412756018986</v>
      </c>
      <c r="F211" s="18"/>
      <c r="G211" s="24">
        <f t="shared" si="16"/>
        <v>143368.18070894614</v>
      </c>
    </row>
    <row r="212" spans="1:7" x14ac:dyDescent="0.25">
      <c r="A212" s="23">
        <f t="shared" si="17"/>
        <v>201</v>
      </c>
      <c r="B212" s="14"/>
      <c r="C212" s="24">
        <f t="shared" si="18"/>
        <v>143368.18070894614</v>
      </c>
      <c r="D212" s="24">
        <f t="shared" si="19"/>
        <v>418.15719373442624</v>
      </c>
      <c r="E212" s="25">
        <f t="shared" si="15"/>
        <v>704.4528062655736</v>
      </c>
      <c r="F212" s="18"/>
      <c r="G212" s="24">
        <f t="shared" si="16"/>
        <v>142663.72790268058</v>
      </c>
    </row>
    <row r="213" spans="1:7" x14ac:dyDescent="0.25">
      <c r="A213" s="23">
        <f t="shared" si="17"/>
        <v>202</v>
      </c>
      <c r="B213" s="14"/>
      <c r="C213" s="24">
        <f t="shared" si="18"/>
        <v>142663.72790268058</v>
      </c>
      <c r="D213" s="24">
        <f t="shared" si="19"/>
        <v>416.10253971615168</v>
      </c>
      <c r="E213" s="25">
        <f t="shared" si="15"/>
        <v>706.50746028384822</v>
      </c>
      <c r="F213" s="18"/>
      <c r="G213" s="24">
        <f t="shared" si="16"/>
        <v>141957.22044239673</v>
      </c>
    </row>
    <row r="214" spans="1:7" x14ac:dyDescent="0.25">
      <c r="A214" s="23">
        <f t="shared" si="17"/>
        <v>203</v>
      </c>
      <c r="B214" s="14"/>
      <c r="C214" s="24">
        <f t="shared" si="18"/>
        <v>141957.22044239673</v>
      </c>
      <c r="D214" s="24">
        <f t="shared" si="19"/>
        <v>414.04189295699047</v>
      </c>
      <c r="E214" s="25">
        <f t="shared" si="15"/>
        <v>708.56810704300938</v>
      </c>
      <c r="F214" s="18"/>
      <c r="G214" s="24">
        <f t="shared" si="16"/>
        <v>141248.65233535372</v>
      </c>
    </row>
    <row r="215" spans="1:7" x14ac:dyDescent="0.25">
      <c r="A215" s="23">
        <f t="shared" si="17"/>
        <v>204</v>
      </c>
      <c r="B215" s="14"/>
      <c r="C215" s="24">
        <f t="shared" si="18"/>
        <v>141248.65233535372</v>
      </c>
      <c r="D215" s="24">
        <f t="shared" si="19"/>
        <v>411.97523597811505</v>
      </c>
      <c r="E215" s="25">
        <f t="shared" si="15"/>
        <v>710.63476402188485</v>
      </c>
      <c r="F215" s="18"/>
      <c r="G215" s="24">
        <f t="shared" si="16"/>
        <v>140538.01757133185</v>
      </c>
    </row>
    <row r="216" spans="1:7" x14ac:dyDescent="0.25">
      <c r="A216" s="23">
        <f t="shared" si="17"/>
        <v>205</v>
      </c>
      <c r="B216" s="14"/>
      <c r="C216" s="24">
        <f t="shared" si="18"/>
        <v>140538.01757133185</v>
      </c>
      <c r="D216" s="24">
        <f t="shared" si="19"/>
        <v>409.90255124971793</v>
      </c>
      <c r="E216" s="25">
        <f t="shared" si="15"/>
        <v>712.70744875028197</v>
      </c>
      <c r="F216" s="18"/>
      <c r="G216" s="24">
        <f t="shared" si="16"/>
        <v>139825.31012258158</v>
      </c>
    </row>
    <row r="217" spans="1:7" x14ac:dyDescent="0.25">
      <c r="A217" s="23">
        <f t="shared" si="17"/>
        <v>206</v>
      </c>
      <c r="B217" s="14"/>
      <c r="C217" s="24">
        <f t="shared" si="18"/>
        <v>139825.31012258158</v>
      </c>
      <c r="D217" s="24">
        <f t="shared" si="19"/>
        <v>407.82382119086293</v>
      </c>
      <c r="E217" s="25">
        <f t="shared" si="15"/>
        <v>714.78617880913703</v>
      </c>
      <c r="F217" s="18"/>
      <c r="G217" s="24">
        <f t="shared" si="16"/>
        <v>139110.52394377245</v>
      </c>
    </row>
    <row r="218" spans="1:7" x14ac:dyDescent="0.25">
      <c r="A218" s="23">
        <f t="shared" si="17"/>
        <v>207</v>
      </c>
      <c r="B218" s="14"/>
      <c r="C218" s="24">
        <f t="shared" si="18"/>
        <v>139110.52394377245</v>
      </c>
      <c r="D218" s="24">
        <f t="shared" si="19"/>
        <v>405.73902816933634</v>
      </c>
      <c r="E218" s="25">
        <f t="shared" si="15"/>
        <v>716.87097183066362</v>
      </c>
      <c r="F218" s="18"/>
      <c r="G218" s="24">
        <f t="shared" si="16"/>
        <v>138393.6529719418</v>
      </c>
    </row>
    <row r="219" spans="1:7" x14ac:dyDescent="0.25">
      <c r="A219" s="23">
        <f t="shared" si="17"/>
        <v>208</v>
      </c>
      <c r="B219" s="14"/>
      <c r="C219" s="24">
        <f t="shared" si="18"/>
        <v>138393.6529719418</v>
      </c>
      <c r="D219" s="24">
        <f t="shared" si="19"/>
        <v>403.64815450149695</v>
      </c>
      <c r="E219" s="25">
        <f t="shared" si="15"/>
        <v>718.96184549850295</v>
      </c>
      <c r="F219" s="18"/>
      <c r="G219" s="24">
        <f t="shared" si="16"/>
        <v>137674.6911264433</v>
      </c>
    </row>
    <row r="220" spans="1:7" x14ac:dyDescent="0.25">
      <c r="A220" s="23">
        <f t="shared" si="17"/>
        <v>209</v>
      </c>
      <c r="B220" s="14"/>
      <c r="C220" s="24">
        <f t="shared" si="18"/>
        <v>137674.6911264433</v>
      </c>
      <c r="D220" s="24">
        <f t="shared" si="19"/>
        <v>401.55118245212628</v>
      </c>
      <c r="E220" s="25">
        <f t="shared" si="15"/>
        <v>721.05881754787356</v>
      </c>
      <c r="F220" s="18"/>
      <c r="G220" s="24">
        <f t="shared" si="16"/>
        <v>136953.63230889544</v>
      </c>
    </row>
    <row r="221" spans="1:7" x14ac:dyDescent="0.25">
      <c r="A221" s="23">
        <f t="shared" si="17"/>
        <v>210</v>
      </c>
      <c r="B221" s="14"/>
      <c r="C221" s="24">
        <f t="shared" si="18"/>
        <v>136953.63230889544</v>
      </c>
      <c r="D221" s="24">
        <f t="shared" si="19"/>
        <v>399.44809423427836</v>
      </c>
      <c r="E221" s="25">
        <f t="shared" si="15"/>
        <v>723.16190576572149</v>
      </c>
      <c r="F221" s="18"/>
      <c r="G221" s="24">
        <f t="shared" si="16"/>
        <v>136230.47040312973</v>
      </c>
    </row>
    <row r="222" spans="1:7" x14ac:dyDescent="0.25">
      <c r="A222" s="23">
        <f t="shared" si="17"/>
        <v>211</v>
      </c>
      <c r="B222" s="14"/>
      <c r="C222" s="24">
        <f t="shared" si="18"/>
        <v>136230.47040312973</v>
      </c>
      <c r="D222" s="24">
        <f t="shared" si="19"/>
        <v>397.33887200912841</v>
      </c>
      <c r="E222" s="25">
        <f t="shared" si="15"/>
        <v>725.27112799087149</v>
      </c>
      <c r="F222" s="18"/>
      <c r="G222" s="24">
        <f t="shared" si="16"/>
        <v>135505.19927513885</v>
      </c>
    </row>
    <row r="223" spans="1:7" x14ac:dyDescent="0.25">
      <c r="A223" s="23">
        <f t="shared" si="17"/>
        <v>212</v>
      </c>
      <c r="B223" s="14"/>
      <c r="C223" s="24">
        <f t="shared" si="18"/>
        <v>135505.19927513885</v>
      </c>
      <c r="D223" s="24">
        <f t="shared" si="19"/>
        <v>395.22349788582164</v>
      </c>
      <c r="E223" s="25">
        <f t="shared" si="15"/>
        <v>727.38650211417826</v>
      </c>
      <c r="F223" s="18"/>
      <c r="G223" s="24">
        <f t="shared" si="16"/>
        <v>134777.81277302466</v>
      </c>
    </row>
    <row r="224" spans="1:7" x14ac:dyDescent="0.25">
      <c r="A224" s="23">
        <f t="shared" si="17"/>
        <v>213</v>
      </c>
      <c r="B224" s="14"/>
      <c r="C224" s="24">
        <f t="shared" si="18"/>
        <v>134777.81277302466</v>
      </c>
      <c r="D224" s="24">
        <f t="shared" si="19"/>
        <v>393.10195392132198</v>
      </c>
      <c r="E224" s="25">
        <f t="shared" si="15"/>
        <v>729.50804607867792</v>
      </c>
      <c r="F224" s="18"/>
      <c r="G224" s="24">
        <f t="shared" si="16"/>
        <v>134048.30472694599</v>
      </c>
    </row>
    <row r="225" spans="1:7" x14ac:dyDescent="0.25">
      <c r="A225" s="23">
        <f t="shared" si="17"/>
        <v>214</v>
      </c>
      <c r="B225" s="14"/>
      <c r="C225" s="24">
        <f t="shared" si="18"/>
        <v>134048.30472694599</v>
      </c>
      <c r="D225" s="24">
        <f t="shared" si="19"/>
        <v>390.97422212025918</v>
      </c>
      <c r="E225" s="25">
        <f t="shared" si="15"/>
        <v>731.63577787974077</v>
      </c>
      <c r="F225" s="18"/>
      <c r="G225" s="24">
        <f t="shared" si="16"/>
        <v>133316.66894906625</v>
      </c>
    </row>
    <row r="226" spans="1:7" x14ac:dyDescent="0.25">
      <c r="A226" s="23">
        <f t="shared" si="17"/>
        <v>215</v>
      </c>
      <c r="B226" s="14"/>
      <c r="C226" s="24">
        <f t="shared" si="18"/>
        <v>133316.66894906625</v>
      </c>
      <c r="D226" s="24">
        <f t="shared" si="19"/>
        <v>388.84028443477661</v>
      </c>
      <c r="E226" s="25">
        <f t="shared" si="15"/>
        <v>733.76971556522335</v>
      </c>
      <c r="F226" s="18"/>
      <c r="G226" s="24">
        <f t="shared" si="16"/>
        <v>132582.89923350103</v>
      </c>
    </row>
    <row r="227" spans="1:7" x14ac:dyDescent="0.25">
      <c r="A227" s="23">
        <f t="shared" si="17"/>
        <v>216</v>
      </c>
      <c r="B227" s="14"/>
      <c r="C227" s="24">
        <f t="shared" si="18"/>
        <v>132582.89923350103</v>
      </c>
      <c r="D227" s="24">
        <f t="shared" si="19"/>
        <v>386.70012276437802</v>
      </c>
      <c r="E227" s="25">
        <f t="shared" si="15"/>
        <v>735.90987723562193</v>
      </c>
      <c r="F227" s="18"/>
      <c r="G227" s="24">
        <f t="shared" si="16"/>
        <v>131846.9893562654</v>
      </c>
    </row>
    <row r="228" spans="1:7" x14ac:dyDescent="0.25">
      <c r="A228" s="23">
        <f t="shared" si="17"/>
        <v>217</v>
      </c>
      <c r="B228" s="14"/>
      <c r="C228" s="24">
        <f t="shared" si="18"/>
        <v>131846.9893562654</v>
      </c>
      <c r="D228" s="24">
        <f t="shared" si="19"/>
        <v>384.55371895577412</v>
      </c>
      <c r="E228" s="25">
        <f t="shared" si="15"/>
        <v>738.05628104422578</v>
      </c>
      <c r="F228" s="18"/>
      <c r="G228" s="24">
        <f t="shared" si="16"/>
        <v>131108.93307522117</v>
      </c>
    </row>
    <row r="229" spans="1:7" x14ac:dyDescent="0.25">
      <c r="A229" s="23">
        <f t="shared" si="17"/>
        <v>218</v>
      </c>
      <c r="B229" s="14"/>
      <c r="C229" s="24">
        <f t="shared" si="18"/>
        <v>131108.93307522117</v>
      </c>
      <c r="D229" s="24">
        <f t="shared" si="19"/>
        <v>382.40105480272842</v>
      </c>
      <c r="E229" s="25">
        <f t="shared" si="15"/>
        <v>740.20894519727153</v>
      </c>
      <c r="F229" s="18"/>
      <c r="G229" s="24">
        <f t="shared" si="16"/>
        <v>130368.7241300239</v>
      </c>
    </row>
    <row r="230" spans="1:7" x14ac:dyDescent="0.25">
      <c r="A230" s="23">
        <f t="shared" si="17"/>
        <v>219</v>
      </c>
      <c r="B230" s="14"/>
      <c r="C230" s="24">
        <f t="shared" si="18"/>
        <v>130368.7241300239</v>
      </c>
      <c r="D230" s="24">
        <f t="shared" si="19"/>
        <v>380.24211204590307</v>
      </c>
      <c r="E230" s="25">
        <f t="shared" si="15"/>
        <v>742.36788795409689</v>
      </c>
      <c r="F230" s="18"/>
      <c r="G230" s="24">
        <f t="shared" si="16"/>
        <v>129626.3562420698</v>
      </c>
    </row>
    <row r="231" spans="1:7" x14ac:dyDescent="0.25">
      <c r="A231" s="23">
        <f t="shared" si="17"/>
        <v>220</v>
      </c>
      <c r="B231" s="14"/>
      <c r="C231" s="24">
        <f t="shared" si="18"/>
        <v>129626.3562420698</v>
      </c>
      <c r="D231" s="24">
        <f t="shared" si="19"/>
        <v>378.07687237270358</v>
      </c>
      <c r="E231" s="25">
        <f t="shared" si="15"/>
        <v>744.53312762729638</v>
      </c>
      <c r="F231" s="18"/>
      <c r="G231" s="24">
        <f t="shared" si="16"/>
        <v>128881.82311444251</v>
      </c>
    </row>
    <row r="232" spans="1:7" x14ac:dyDescent="0.25">
      <c r="A232" s="23">
        <f t="shared" si="17"/>
        <v>221</v>
      </c>
      <c r="B232" s="14"/>
      <c r="C232" s="24">
        <f t="shared" si="18"/>
        <v>128881.82311444251</v>
      </c>
      <c r="D232" s="24">
        <f t="shared" si="19"/>
        <v>375.90531741712402</v>
      </c>
      <c r="E232" s="25">
        <f t="shared" si="15"/>
        <v>746.70468258287588</v>
      </c>
      <c r="F232" s="18"/>
      <c r="G232" s="24">
        <f t="shared" si="16"/>
        <v>128135.11843185964</v>
      </c>
    </row>
    <row r="233" spans="1:7" x14ac:dyDescent="0.25">
      <c r="A233" s="23">
        <f t="shared" si="17"/>
        <v>222</v>
      </c>
      <c r="B233" s="14"/>
      <c r="C233" s="24">
        <f t="shared" si="18"/>
        <v>128135.11843185964</v>
      </c>
      <c r="D233" s="24">
        <f t="shared" si="19"/>
        <v>373.72742875959062</v>
      </c>
      <c r="E233" s="25">
        <f t="shared" si="15"/>
        <v>748.88257124040933</v>
      </c>
      <c r="F233" s="18"/>
      <c r="G233" s="24">
        <f t="shared" si="16"/>
        <v>127386.23586061923</v>
      </c>
    </row>
    <row r="234" spans="1:7" x14ac:dyDescent="0.25">
      <c r="A234" s="23">
        <f t="shared" si="17"/>
        <v>223</v>
      </c>
      <c r="B234" s="14"/>
      <c r="C234" s="24">
        <f t="shared" si="18"/>
        <v>127386.23586061923</v>
      </c>
      <c r="D234" s="24">
        <f t="shared" si="19"/>
        <v>371.54318792680613</v>
      </c>
      <c r="E234" s="25">
        <f t="shared" si="15"/>
        <v>751.06681207319377</v>
      </c>
      <c r="F234" s="18"/>
      <c r="G234" s="24">
        <f t="shared" si="16"/>
        <v>126635.16904854603</v>
      </c>
    </row>
    <row r="235" spans="1:7" x14ac:dyDescent="0.25">
      <c r="A235" s="23">
        <f t="shared" si="17"/>
        <v>224</v>
      </c>
      <c r="B235" s="14"/>
      <c r="C235" s="24">
        <f t="shared" si="18"/>
        <v>126635.16904854603</v>
      </c>
      <c r="D235" s="24">
        <f t="shared" si="19"/>
        <v>369.35257639159261</v>
      </c>
      <c r="E235" s="25">
        <f t="shared" si="15"/>
        <v>753.25742360840729</v>
      </c>
      <c r="F235" s="18"/>
      <c r="G235" s="24">
        <f t="shared" si="16"/>
        <v>125881.91162493762</v>
      </c>
    </row>
    <row r="236" spans="1:7" x14ac:dyDescent="0.25">
      <c r="A236" s="23">
        <f t="shared" si="17"/>
        <v>225</v>
      </c>
      <c r="B236" s="14"/>
      <c r="C236" s="24">
        <f t="shared" si="18"/>
        <v>125881.91162493762</v>
      </c>
      <c r="D236" s="24">
        <f t="shared" si="19"/>
        <v>367.15557557273473</v>
      </c>
      <c r="E236" s="25">
        <f t="shared" si="15"/>
        <v>755.45442442726517</v>
      </c>
      <c r="F236" s="18"/>
      <c r="G236" s="24">
        <f t="shared" si="16"/>
        <v>125126.45720051035</v>
      </c>
    </row>
    <row r="237" spans="1:7" x14ac:dyDescent="0.25">
      <c r="A237" s="23">
        <f t="shared" si="17"/>
        <v>226</v>
      </c>
      <c r="B237" s="14"/>
      <c r="C237" s="24">
        <f t="shared" si="18"/>
        <v>125126.45720051035</v>
      </c>
      <c r="D237" s="24">
        <f t="shared" si="19"/>
        <v>364.95216683482187</v>
      </c>
      <c r="E237" s="25">
        <f t="shared" si="15"/>
        <v>757.65783316517809</v>
      </c>
      <c r="F237" s="18"/>
      <c r="G237" s="24">
        <f t="shared" si="16"/>
        <v>124368.79936734517</v>
      </c>
    </row>
    <row r="238" spans="1:7" x14ac:dyDescent="0.25">
      <c r="A238" s="23">
        <f t="shared" si="17"/>
        <v>227</v>
      </c>
      <c r="B238" s="14"/>
      <c r="C238" s="24">
        <f t="shared" si="18"/>
        <v>124368.79936734517</v>
      </c>
      <c r="D238" s="24">
        <f t="shared" si="19"/>
        <v>362.74233148809009</v>
      </c>
      <c r="E238" s="25">
        <f t="shared" si="15"/>
        <v>759.86766851190987</v>
      </c>
      <c r="F238" s="18"/>
      <c r="G238" s="24">
        <f t="shared" si="16"/>
        <v>123608.93169883326</v>
      </c>
    </row>
    <row r="239" spans="1:7" x14ac:dyDescent="0.25">
      <c r="A239" s="23">
        <f t="shared" si="17"/>
        <v>228</v>
      </c>
      <c r="B239" s="14"/>
      <c r="C239" s="24">
        <f t="shared" si="18"/>
        <v>123608.93169883326</v>
      </c>
      <c r="D239" s="24">
        <f t="shared" si="19"/>
        <v>360.52605078826366</v>
      </c>
      <c r="E239" s="25">
        <f t="shared" si="15"/>
        <v>762.08394921173624</v>
      </c>
      <c r="F239" s="18"/>
      <c r="G239" s="24">
        <f t="shared" si="16"/>
        <v>122846.84774962152</v>
      </c>
    </row>
    <row r="240" spans="1:7" x14ac:dyDescent="0.25">
      <c r="A240" s="23">
        <f t="shared" si="17"/>
        <v>229</v>
      </c>
      <c r="B240" s="14"/>
      <c r="C240" s="24">
        <f t="shared" si="18"/>
        <v>122846.84774962152</v>
      </c>
      <c r="D240" s="24">
        <f t="shared" si="19"/>
        <v>358.3033059363961</v>
      </c>
      <c r="E240" s="25">
        <f t="shared" si="15"/>
        <v>764.3066940636038</v>
      </c>
      <c r="F240" s="18"/>
      <c r="G240" s="24">
        <f t="shared" si="16"/>
        <v>122082.54105555791</v>
      </c>
    </row>
    <row r="241" spans="1:7" x14ac:dyDescent="0.25">
      <c r="A241" s="23">
        <f t="shared" si="17"/>
        <v>230</v>
      </c>
      <c r="B241" s="14"/>
      <c r="C241" s="24">
        <f t="shared" si="18"/>
        <v>122082.54105555791</v>
      </c>
      <c r="D241" s="24">
        <f t="shared" si="19"/>
        <v>356.07407807871061</v>
      </c>
      <c r="E241" s="25">
        <f t="shared" si="15"/>
        <v>766.53592192128929</v>
      </c>
      <c r="F241" s="18"/>
      <c r="G241" s="24">
        <f t="shared" si="16"/>
        <v>121316.00513363663</v>
      </c>
    </row>
    <row r="242" spans="1:7" x14ac:dyDescent="0.25">
      <c r="A242" s="23">
        <f t="shared" si="17"/>
        <v>231</v>
      </c>
      <c r="B242" s="14"/>
      <c r="C242" s="24">
        <f t="shared" si="18"/>
        <v>121316.00513363663</v>
      </c>
      <c r="D242" s="24">
        <f t="shared" si="19"/>
        <v>353.8383483064402</v>
      </c>
      <c r="E242" s="25">
        <f t="shared" si="15"/>
        <v>768.77165169355976</v>
      </c>
      <c r="F242" s="18"/>
      <c r="G242" s="24">
        <f t="shared" si="16"/>
        <v>120547.23348194307</v>
      </c>
    </row>
    <row r="243" spans="1:7" x14ac:dyDescent="0.25">
      <c r="A243" s="23">
        <f t="shared" si="17"/>
        <v>232</v>
      </c>
      <c r="B243" s="14"/>
      <c r="C243" s="24">
        <f t="shared" si="18"/>
        <v>120547.23348194307</v>
      </c>
      <c r="D243" s="24">
        <f t="shared" si="19"/>
        <v>351.59609765566728</v>
      </c>
      <c r="E243" s="25">
        <f t="shared" si="15"/>
        <v>771.01390234433256</v>
      </c>
      <c r="F243" s="18"/>
      <c r="G243" s="24">
        <f t="shared" si="16"/>
        <v>119776.21957959874</v>
      </c>
    </row>
    <row r="244" spans="1:7" x14ac:dyDescent="0.25">
      <c r="A244" s="23">
        <f t="shared" si="17"/>
        <v>233</v>
      </c>
      <c r="B244" s="14"/>
      <c r="C244" s="24">
        <f t="shared" si="18"/>
        <v>119776.21957959874</v>
      </c>
      <c r="D244" s="24">
        <f t="shared" si="19"/>
        <v>349.34730710716298</v>
      </c>
      <c r="E244" s="25">
        <f t="shared" si="15"/>
        <v>773.26269289283687</v>
      </c>
      <c r="F244" s="18"/>
      <c r="G244" s="24">
        <f t="shared" si="16"/>
        <v>119002.9568867059</v>
      </c>
    </row>
    <row r="245" spans="1:7" x14ac:dyDescent="0.25">
      <c r="A245" s="23">
        <f t="shared" si="17"/>
        <v>234</v>
      </c>
      <c r="B245" s="14"/>
      <c r="C245" s="24">
        <f t="shared" si="18"/>
        <v>119002.9568867059</v>
      </c>
      <c r="D245" s="24">
        <f t="shared" si="19"/>
        <v>347.09195758622553</v>
      </c>
      <c r="E245" s="25">
        <f t="shared" si="15"/>
        <v>775.51804241377431</v>
      </c>
      <c r="F245" s="18"/>
      <c r="G245" s="24">
        <f t="shared" si="16"/>
        <v>118227.43884429212</v>
      </c>
    </row>
    <row r="246" spans="1:7" x14ac:dyDescent="0.25">
      <c r="A246" s="23">
        <f t="shared" si="17"/>
        <v>235</v>
      </c>
      <c r="B246" s="14"/>
      <c r="C246" s="24">
        <f t="shared" si="18"/>
        <v>118227.43884429212</v>
      </c>
      <c r="D246" s="24">
        <f t="shared" si="19"/>
        <v>344.83002996251872</v>
      </c>
      <c r="E246" s="25">
        <f t="shared" si="15"/>
        <v>777.77997003748123</v>
      </c>
      <c r="F246" s="18"/>
      <c r="G246" s="24">
        <f t="shared" si="16"/>
        <v>117449.65887425464</v>
      </c>
    </row>
    <row r="247" spans="1:7" x14ac:dyDescent="0.25">
      <c r="A247" s="23">
        <f t="shared" si="17"/>
        <v>236</v>
      </c>
      <c r="B247" s="14"/>
      <c r="C247" s="24">
        <f t="shared" si="18"/>
        <v>117449.65887425464</v>
      </c>
      <c r="D247" s="24">
        <f t="shared" si="19"/>
        <v>342.56150504990939</v>
      </c>
      <c r="E247" s="25">
        <f t="shared" si="15"/>
        <v>780.04849495009057</v>
      </c>
      <c r="F247" s="18"/>
      <c r="G247" s="24">
        <f t="shared" si="16"/>
        <v>116669.61037930455</v>
      </c>
    </row>
    <row r="248" spans="1:7" x14ac:dyDescent="0.25">
      <c r="A248" s="23">
        <f t="shared" si="17"/>
        <v>237</v>
      </c>
      <c r="B248" s="14"/>
      <c r="C248" s="24">
        <f t="shared" si="18"/>
        <v>116669.61037930455</v>
      </c>
      <c r="D248" s="24">
        <f t="shared" si="19"/>
        <v>340.28636360630497</v>
      </c>
      <c r="E248" s="25">
        <f t="shared" si="15"/>
        <v>782.32363639369487</v>
      </c>
      <c r="F248" s="18"/>
      <c r="G248" s="24">
        <f t="shared" si="16"/>
        <v>115887.28674291086</v>
      </c>
    </row>
    <row r="249" spans="1:7" x14ac:dyDescent="0.25">
      <c r="A249" s="23">
        <f t="shared" si="17"/>
        <v>238</v>
      </c>
      <c r="B249" s="14"/>
      <c r="C249" s="24">
        <f t="shared" si="18"/>
        <v>115887.28674291086</v>
      </c>
      <c r="D249" s="24">
        <f t="shared" si="19"/>
        <v>338.00458633349001</v>
      </c>
      <c r="E249" s="25">
        <f t="shared" si="15"/>
        <v>784.60541366650989</v>
      </c>
      <c r="F249" s="18"/>
      <c r="G249" s="24">
        <f t="shared" si="16"/>
        <v>115102.68132924435</v>
      </c>
    </row>
    <row r="250" spans="1:7" x14ac:dyDescent="0.25">
      <c r="A250" s="23">
        <f t="shared" si="17"/>
        <v>239</v>
      </c>
      <c r="B250" s="14"/>
      <c r="C250" s="24">
        <f t="shared" si="18"/>
        <v>115102.68132924435</v>
      </c>
      <c r="D250" s="24">
        <f t="shared" si="19"/>
        <v>335.71615387696272</v>
      </c>
      <c r="E250" s="25">
        <f t="shared" si="15"/>
        <v>786.89384612303718</v>
      </c>
      <c r="F250" s="18"/>
      <c r="G250" s="24">
        <f t="shared" si="16"/>
        <v>114315.78748312131</v>
      </c>
    </row>
    <row r="251" spans="1:7" x14ac:dyDescent="0.25">
      <c r="A251" s="23">
        <f t="shared" si="17"/>
        <v>240</v>
      </c>
      <c r="B251" s="14"/>
      <c r="C251" s="24">
        <f t="shared" si="18"/>
        <v>114315.78748312131</v>
      </c>
      <c r="D251" s="24">
        <f t="shared" si="19"/>
        <v>333.42104682577053</v>
      </c>
      <c r="E251" s="25">
        <f t="shared" si="15"/>
        <v>789.18895317422937</v>
      </c>
      <c r="F251" s="18"/>
      <c r="G251" s="24">
        <f t="shared" si="16"/>
        <v>113526.59852994708</v>
      </c>
    </row>
    <row r="252" spans="1:7" x14ac:dyDescent="0.25">
      <c r="A252" s="23">
        <f t="shared" si="17"/>
        <v>241</v>
      </c>
      <c r="B252" s="14"/>
      <c r="C252" s="24">
        <f t="shared" si="18"/>
        <v>113526.59852994708</v>
      </c>
      <c r="D252" s="24">
        <f t="shared" si="19"/>
        <v>331.11924571234567</v>
      </c>
      <c r="E252" s="25">
        <f t="shared" si="15"/>
        <v>791.49075428765423</v>
      </c>
      <c r="F252" s="18"/>
      <c r="G252" s="24">
        <f t="shared" si="16"/>
        <v>112735.10777565942</v>
      </c>
    </row>
    <row r="253" spans="1:7" x14ac:dyDescent="0.25">
      <c r="A253" s="23">
        <f t="shared" si="17"/>
        <v>242</v>
      </c>
      <c r="B253" s="14"/>
      <c r="C253" s="24">
        <f t="shared" si="18"/>
        <v>112735.10777565942</v>
      </c>
      <c r="D253" s="24">
        <f t="shared" si="19"/>
        <v>328.81073101234</v>
      </c>
      <c r="E253" s="25">
        <f t="shared" si="15"/>
        <v>793.79926898765984</v>
      </c>
      <c r="F253" s="18"/>
      <c r="G253" s="24">
        <f t="shared" si="16"/>
        <v>111941.30850667176</v>
      </c>
    </row>
    <row r="254" spans="1:7" x14ac:dyDescent="0.25">
      <c r="A254" s="23">
        <f t="shared" si="17"/>
        <v>243</v>
      </c>
      <c r="B254" s="14"/>
      <c r="C254" s="24">
        <f t="shared" si="18"/>
        <v>111941.30850667176</v>
      </c>
      <c r="D254" s="24">
        <f t="shared" si="19"/>
        <v>326.49548314445934</v>
      </c>
      <c r="E254" s="25">
        <f t="shared" si="15"/>
        <v>796.11451685554061</v>
      </c>
      <c r="F254" s="18"/>
      <c r="G254" s="24">
        <f t="shared" si="16"/>
        <v>111145.19398981622</v>
      </c>
    </row>
    <row r="255" spans="1:7" x14ac:dyDescent="0.25">
      <c r="A255" s="23">
        <f t="shared" si="17"/>
        <v>244</v>
      </c>
      <c r="B255" s="14"/>
      <c r="C255" s="24">
        <f t="shared" si="18"/>
        <v>111145.19398981622</v>
      </c>
      <c r="D255" s="24">
        <f t="shared" si="19"/>
        <v>324.17348247029736</v>
      </c>
      <c r="E255" s="25">
        <f t="shared" si="15"/>
        <v>798.43651752970254</v>
      </c>
      <c r="F255" s="18"/>
      <c r="G255" s="24">
        <f t="shared" si="16"/>
        <v>110346.75747228652</v>
      </c>
    </row>
    <row r="256" spans="1:7" x14ac:dyDescent="0.25">
      <c r="A256" s="23">
        <f t="shared" si="17"/>
        <v>245</v>
      </c>
      <c r="B256" s="14"/>
      <c r="C256" s="24">
        <f t="shared" si="18"/>
        <v>110346.75747228652</v>
      </c>
      <c r="D256" s="24">
        <f t="shared" si="19"/>
        <v>321.84470929416904</v>
      </c>
      <c r="E256" s="25">
        <f t="shared" si="15"/>
        <v>800.76529070583092</v>
      </c>
      <c r="F256" s="18"/>
      <c r="G256" s="24">
        <f t="shared" si="16"/>
        <v>109545.99218158069</v>
      </c>
    </row>
    <row r="257" spans="1:7" x14ac:dyDescent="0.25">
      <c r="A257" s="23">
        <f t="shared" si="17"/>
        <v>246</v>
      </c>
      <c r="B257" s="14"/>
      <c r="C257" s="24">
        <f t="shared" si="18"/>
        <v>109545.99218158069</v>
      </c>
      <c r="D257" s="24">
        <f t="shared" si="19"/>
        <v>319.50914386294369</v>
      </c>
      <c r="E257" s="25">
        <f t="shared" si="15"/>
        <v>803.10085613705621</v>
      </c>
      <c r="F257" s="18"/>
      <c r="G257" s="24">
        <f t="shared" si="16"/>
        <v>108742.89132544363</v>
      </c>
    </row>
    <row r="258" spans="1:7" x14ac:dyDescent="0.25">
      <c r="A258" s="23">
        <f t="shared" si="17"/>
        <v>247</v>
      </c>
      <c r="B258" s="14"/>
      <c r="C258" s="24">
        <f t="shared" si="18"/>
        <v>108742.89132544363</v>
      </c>
      <c r="D258" s="24">
        <f t="shared" si="19"/>
        <v>317.16676636587727</v>
      </c>
      <c r="E258" s="25">
        <f t="shared" si="15"/>
        <v>805.44323363412263</v>
      </c>
      <c r="F258" s="18"/>
      <c r="G258" s="24">
        <f t="shared" si="16"/>
        <v>107937.44809180951</v>
      </c>
    </row>
    <row r="259" spans="1:7" x14ac:dyDescent="0.25">
      <c r="A259" s="23">
        <f t="shared" si="17"/>
        <v>248</v>
      </c>
      <c r="B259" s="14"/>
      <c r="C259" s="24">
        <f t="shared" si="18"/>
        <v>107937.44809180951</v>
      </c>
      <c r="D259" s="24">
        <f t="shared" si="19"/>
        <v>314.81755693444438</v>
      </c>
      <c r="E259" s="25">
        <f t="shared" si="15"/>
        <v>807.79244306555552</v>
      </c>
      <c r="F259" s="18"/>
      <c r="G259" s="24">
        <f t="shared" si="16"/>
        <v>107129.65564874395</v>
      </c>
    </row>
    <row r="260" spans="1:7" x14ac:dyDescent="0.25">
      <c r="A260" s="23">
        <f t="shared" si="17"/>
        <v>249</v>
      </c>
      <c r="B260" s="14"/>
      <c r="C260" s="24">
        <f t="shared" si="18"/>
        <v>107129.65564874395</v>
      </c>
      <c r="D260" s="24">
        <f t="shared" si="19"/>
        <v>312.46149564216989</v>
      </c>
      <c r="E260" s="25">
        <f t="shared" si="15"/>
        <v>810.14850435783001</v>
      </c>
      <c r="F260" s="18"/>
      <c r="G260" s="24">
        <f t="shared" si="16"/>
        <v>106319.50714438612</v>
      </c>
    </row>
    <row r="261" spans="1:7" x14ac:dyDescent="0.25">
      <c r="A261" s="23">
        <f t="shared" si="17"/>
        <v>250</v>
      </c>
      <c r="B261" s="14"/>
      <c r="C261" s="24">
        <f t="shared" si="18"/>
        <v>106319.50714438612</v>
      </c>
      <c r="D261" s="24">
        <f t="shared" si="19"/>
        <v>310.09856250445955</v>
      </c>
      <c r="E261" s="25">
        <f t="shared" si="15"/>
        <v>812.51143749554035</v>
      </c>
      <c r="F261" s="18"/>
      <c r="G261" s="24">
        <f t="shared" si="16"/>
        <v>105506.99570689058</v>
      </c>
    </row>
    <row r="262" spans="1:7" x14ac:dyDescent="0.25">
      <c r="A262" s="23">
        <f t="shared" si="17"/>
        <v>251</v>
      </c>
      <c r="B262" s="14"/>
      <c r="C262" s="24">
        <f t="shared" si="18"/>
        <v>105506.99570689058</v>
      </c>
      <c r="D262" s="24">
        <f t="shared" si="19"/>
        <v>307.72873747843084</v>
      </c>
      <c r="E262" s="25">
        <f t="shared" si="15"/>
        <v>814.88126252156906</v>
      </c>
      <c r="F262" s="18"/>
      <c r="G262" s="24">
        <f t="shared" si="16"/>
        <v>104692.11444436901</v>
      </c>
    </row>
    <row r="263" spans="1:7" x14ac:dyDescent="0.25">
      <c r="A263" s="23">
        <f t="shared" si="17"/>
        <v>252</v>
      </c>
      <c r="B263" s="14"/>
      <c r="C263" s="24">
        <f t="shared" si="18"/>
        <v>104692.11444436901</v>
      </c>
      <c r="D263" s="24">
        <f t="shared" si="19"/>
        <v>305.35200046274298</v>
      </c>
      <c r="E263" s="25">
        <f t="shared" si="15"/>
        <v>817.25799953725686</v>
      </c>
      <c r="F263" s="18"/>
      <c r="G263" s="24">
        <f t="shared" si="16"/>
        <v>103874.85644483176</v>
      </c>
    </row>
    <row r="264" spans="1:7" x14ac:dyDescent="0.25">
      <c r="A264" s="23">
        <f t="shared" si="17"/>
        <v>253</v>
      </c>
      <c r="B264" s="14"/>
      <c r="C264" s="24">
        <f t="shared" si="18"/>
        <v>103874.85644483176</v>
      </c>
      <c r="D264" s="24">
        <f t="shared" si="19"/>
        <v>302.968331297426</v>
      </c>
      <c r="E264" s="25">
        <f t="shared" si="15"/>
        <v>819.64166870257395</v>
      </c>
      <c r="F264" s="18"/>
      <c r="G264" s="24">
        <f t="shared" si="16"/>
        <v>103055.21477612919</v>
      </c>
    </row>
    <row r="265" spans="1:7" x14ac:dyDescent="0.25">
      <c r="A265" s="23">
        <f t="shared" si="17"/>
        <v>254</v>
      </c>
      <c r="B265" s="14"/>
      <c r="C265" s="24">
        <f t="shared" si="18"/>
        <v>103055.21477612919</v>
      </c>
      <c r="D265" s="24">
        <f t="shared" si="19"/>
        <v>300.57770976371012</v>
      </c>
      <c r="E265" s="25">
        <f t="shared" si="15"/>
        <v>822.03229023628978</v>
      </c>
      <c r="F265" s="18"/>
      <c r="G265" s="24">
        <f t="shared" si="16"/>
        <v>102233.18248589289</v>
      </c>
    </row>
    <row r="266" spans="1:7" x14ac:dyDescent="0.25">
      <c r="A266" s="23">
        <f t="shared" si="17"/>
        <v>255</v>
      </c>
      <c r="B266" s="14"/>
      <c r="C266" s="24">
        <f t="shared" si="18"/>
        <v>102233.18248589289</v>
      </c>
      <c r="D266" s="24">
        <f t="shared" si="19"/>
        <v>298.18011558385427</v>
      </c>
      <c r="E266" s="25">
        <f t="shared" si="15"/>
        <v>824.42988441614557</v>
      </c>
      <c r="F266" s="18"/>
      <c r="G266" s="24">
        <f t="shared" si="16"/>
        <v>101408.75260147675</v>
      </c>
    </row>
    <row r="267" spans="1:7" x14ac:dyDescent="0.25">
      <c r="A267" s="23">
        <f t="shared" si="17"/>
        <v>256</v>
      </c>
      <c r="B267" s="14"/>
      <c r="C267" s="24">
        <f t="shared" si="18"/>
        <v>101408.75260147675</v>
      </c>
      <c r="D267" s="24">
        <f t="shared" si="19"/>
        <v>295.77552842097384</v>
      </c>
      <c r="E267" s="25">
        <f t="shared" si="15"/>
        <v>826.83447157902606</v>
      </c>
      <c r="F267" s="18"/>
      <c r="G267" s="24">
        <f t="shared" si="16"/>
        <v>100581.91812989772</v>
      </c>
    </row>
    <row r="268" spans="1:7" x14ac:dyDescent="0.25">
      <c r="A268" s="23">
        <f t="shared" si="17"/>
        <v>257</v>
      </c>
      <c r="B268" s="14"/>
      <c r="C268" s="24">
        <f t="shared" si="18"/>
        <v>100581.91812989772</v>
      </c>
      <c r="D268" s="24">
        <f t="shared" si="19"/>
        <v>293.36392787886837</v>
      </c>
      <c r="E268" s="25">
        <f t="shared" ref="E268:E274" si="20">IF(C268&gt;$B$6,ROUND($B$6,2)-D268,C268-D268)</f>
        <v>829.24607212113153</v>
      </c>
      <c r="F268" s="18"/>
      <c r="G268" s="24">
        <f t="shared" ref="G268:G273" si="21">C268-E268-F268</f>
        <v>99752.672057776595</v>
      </c>
    </row>
    <row r="269" spans="1:7" x14ac:dyDescent="0.25">
      <c r="A269" s="23">
        <f t="shared" ref="A269:A332" si="22">A268 + 1</f>
        <v>258</v>
      </c>
      <c r="B269" s="14"/>
      <c r="C269" s="24">
        <f t="shared" ref="C269:C332" si="23">G268</f>
        <v>99752.672057776595</v>
      </c>
      <c r="D269" s="24">
        <f t="shared" ref="D269:D332" si="24">C269*$B$4</f>
        <v>290.94529350184843</v>
      </c>
      <c r="E269" s="25">
        <f t="shared" si="20"/>
        <v>831.66470649815142</v>
      </c>
      <c r="F269" s="18"/>
      <c r="G269" s="24">
        <f t="shared" si="21"/>
        <v>98921.007351278444</v>
      </c>
    </row>
    <row r="270" spans="1:7" x14ac:dyDescent="0.25">
      <c r="A270" s="23">
        <f t="shared" si="22"/>
        <v>259</v>
      </c>
      <c r="B270" s="14"/>
      <c r="C270" s="24">
        <f t="shared" si="23"/>
        <v>98921.007351278444</v>
      </c>
      <c r="D270" s="24">
        <f t="shared" si="24"/>
        <v>288.51960477456214</v>
      </c>
      <c r="E270" s="25">
        <f t="shared" si="20"/>
        <v>834.09039522543776</v>
      </c>
      <c r="F270" s="18"/>
      <c r="G270" s="24">
        <f t="shared" si="21"/>
        <v>98086.916956052999</v>
      </c>
    </row>
    <row r="271" spans="1:7" x14ac:dyDescent="0.25">
      <c r="A271" s="23">
        <f t="shared" si="22"/>
        <v>260</v>
      </c>
      <c r="B271" s="14"/>
      <c r="C271" s="24">
        <f t="shared" si="23"/>
        <v>98086.916956052999</v>
      </c>
      <c r="D271" s="24">
        <f t="shared" si="24"/>
        <v>286.08684112182124</v>
      </c>
      <c r="E271" s="25">
        <f t="shared" si="20"/>
        <v>836.52315887817872</v>
      </c>
      <c r="F271" s="18"/>
      <c r="G271" s="24">
        <f t="shared" si="21"/>
        <v>97250.393797174824</v>
      </c>
    </row>
    <row r="272" spans="1:7" x14ac:dyDescent="0.25">
      <c r="A272" s="23">
        <f t="shared" si="22"/>
        <v>261</v>
      </c>
      <c r="B272" s="14"/>
      <c r="C272" s="24">
        <f t="shared" si="23"/>
        <v>97250.393797174824</v>
      </c>
      <c r="D272" s="24">
        <f t="shared" si="24"/>
        <v>283.6469819084266</v>
      </c>
      <c r="E272" s="25">
        <f t="shared" si="20"/>
        <v>838.9630180915733</v>
      </c>
      <c r="F272" s="18"/>
      <c r="G272" s="24">
        <f t="shared" si="21"/>
        <v>96411.430779083254</v>
      </c>
    </row>
    <row r="273" spans="1:7" x14ac:dyDescent="0.25">
      <c r="A273" s="23">
        <f t="shared" si="22"/>
        <v>262</v>
      </c>
      <c r="B273" s="14"/>
      <c r="C273" s="24">
        <f t="shared" si="23"/>
        <v>96411.430779083254</v>
      </c>
      <c r="D273" s="24">
        <f t="shared" si="24"/>
        <v>281.20000643899283</v>
      </c>
      <c r="E273" s="25">
        <f t="shared" si="20"/>
        <v>841.40999356100701</v>
      </c>
      <c r="F273" s="18"/>
      <c r="G273" s="24">
        <f t="shared" si="21"/>
        <v>95570.02078552224</v>
      </c>
    </row>
    <row r="274" spans="1:7" x14ac:dyDescent="0.25">
      <c r="A274" s="23">
        <f t="shared" si="22"/>
        <v>263</v>
      </c>
      <c r="B274" s="14"/>
      <c r="C274" s="24">
        <f t="shared" si="23"/>
        <v>95570.02078552224</v>
      </c>
      <c r="D274" s="24">
        <f t="shared" si="24"/>
        <v>278.74589395777321</v>
      </c>
      <c r="E274" s="25">
        <f t="shared" si="20"/>
        <v>843.86410604222669</v>
      </c>
      <c r="F274" s="18"/>
      <c r="G274" s="24">
        <f t="shared" ref="G274" si="25">C274-E274-F274</f>
        <v>94726.156679480016</v>
      </c>
    </row>
    <row r="275" spans="1:7" x14ac:dyDescent="0.25">
      <c r="A275" s="23">
        <f t="shared" si="22"/>
        <v>264</v>
      </c>
      <c r="B275" s="14"/>
      <c r="C275" s="24">
        <f t="shared" si="23"/>
        <v>94726.156679480016</v>
      </c>
      <c r="D275" s="24">
        <f t="shared" si="24"/>
        <v>276.28462364848338</v>
      </c>
      <c r="E275" s="25">
        <f>IF(C275&gt;$B$6,ROUND($B$6,2)-D275,C275-D275)</f>
        <v>846.32537635151652</v>
      </c>
      <c r="F275" s="18"/>
      <c r="G275" s="24">
        <f>IF(C275&gt;$B$6, C275-E275-F275,0)</f>
        <v>93879.831303128507</v>
      </c>
    </row>
    <row r="276" spans="1:7" x14ac:dyDescent="0.25">
      <c r="A276" s="23">
        <f t="shared" si="22"/>
        <v>265</v>
      </c>
      <c r="B276" s="14"/>
      <c r="C276" s="24">
        <f t="shared" si="23"/>
        <v>93879.831303128507</v>
      </c>
      <c r="D276" s="24">
        <f t="shared" si="24"/>
        <v>273.81617463412482</v>
      </c>
      <c r="E276" s="25">
        <f t="shared" ref="E276:E339" si="26">IF(C276&gt;$B$6,ROUND($B$6,2)-D276,C276-D276)</f>
        <v>848.79382536587514</v>
      </c>
      <c r="F276" s="18"/>
      <c r="G276" s="24">
        <f t="shared" ref="G276:G339" si="27">IF(C276&gt;$B$6, C276-E276-F276,0)</f>
        <v>93031.037477762628</v>
      </c>
    </row>
    <row r="277" spans="1:7" x14ac:dyDescent="0.25">
      <c r="A277" s="23">
        <f t="shared" si="22"/>
        <v>266</v>
      </c>
      <c r="B277" s="14"/>
      <c r="C277" s="24">
        <f t="shared" si="23"/>
        <v>93031.037477762628</v>
      </c>
      <c r="D277" s="24">
        <f t="shared" si="24"/>
        <v>271.34052597680767</v>
      </c>
      <c r="E277" s="25">
        <f t="shared" si="26"/>
        <v>851.26947402319229</v>
      </c>
      <c r="F277" s="18"/>
      <c r="G277" s="24">
        <f t="shared" si="27"/>
        <v>92179.768003739431</v>
      </c>
    </row>
    <row r="278" spans="1:7" x14ac:dyDescent="0.25">
      <c r="A278" s="23">
        <f t="shared" si="22"/>
        <v>267</v>
      </c>
      <c r="B278" s="14"/>
      <c r="C278" s="24">
        <f t="shared" si="23"/>
        <v>92179.768003739431</v>
      </c>
      <c r="D278" s="24">
        <f t="shared" si="24"/>
        <v>268.85765667757335</v>
      </c>
      <c r="E278" s="25">
        <f t="shared" si="26"/>
        <v>853.75234332242655</v>
      </c>
      <c r="F278" s="18"/>
      <c r="G278" s="24">
        <f t="shared" si="27"/>
        <v>91326.015660417004</v>
      </c>
    </row>
    <row r="279" spans="1:7" x14ac:dyDescent="0.25">
      <c r="A279" s="23">
        <f t="shared" si="22"/>
        <v>268</v>
      </c>
      <c r="B279" s="14"/>
      <c r="C279" s="24">
        <f t="shared" si="23"/>
        <v>91326.015660417004</v>
      </c>
      <c r="D279" s="24">
        <f t="shared" si="24"/>
        <v>266.36754567621625</v>
      </c>
      <c r="E279" s="25">
        <f t="shared" si="26"/>
        <v>856.2424543237837</v>
      </c>
      <c r="F279" s="18"/>
      <c r="G279" s="24">
        <f t="shared" si="27"/>
        <v>90469.773206093218</v>
      </c>
    </row>
    <row r="280" spans="1:7" x14ac:dyDescent="0.25">
      <c r="A280" s="23">
        <f t="shared" si="22"/>
        <v>269</v>
      </c>
      <c r="B280" s="14"/>
      <c r="C280" s="24">
        <f t="shared" si="23"/>
        <v>90469.773206093218</v>
      </c>
      <c r="D280" s="24">
        <f t="shared" si="24"/>
        <v>263.87017185110523</v>
      </c>
      <c r="E280" s="25">
        <f t="shared" si="26"/>
        <v>858.73982814889473</v>
      </c>
      <c r="F280" s="18"/>
      <c r="G280" s="24">
        <f t="shared" si="27"/>
        <v>89611.033377944317</v>
      </c>
    </row>
    <row r="281" spans="1:7" x14ac:dyDescent="0.25">
      <c r="A281" s="23">
        <f t="shared" si="22"/>
        <v>270</v>
      </c>
      <c r="B281" s="14"/>
      <c r="C281" s="24">
        <f t="shared" si="23"/>
        <v>89611.033377944317</v>
      </c>
      <c r="D281" s="24">
        <f t="shared" si="24"/>
        <v>261.36551401900425</v>
      </c>
      <c r="E281" s="25">
        <f t="shared" si="26"/>
        <v>861.24448598099571</v>
      </c>
      <c r="F281" s="18"/>
      <c r="G281" s="24">
        <f t="shared" si="27"/>
        <v>88749.788891963326</v>
      </c>
    </row>
    <row r="282" spans="1:7" x14ac:dyDescent="0.25">
      <c r="A282" s="23">
        <f t="shared" si="22"/>
        <v>271</v>
      </c>
      <c r="B282" s="14"/>
      <c r="C282" s="24">
        <f t="shared" si="23"/>
        <v>88749.788891963326</v>
      </c>
      <c r="D282" s="24">
        <f t="shared" si="24"/>
        <v>258.85355093489306</v>
      </c>
      <c r="E282" s="25">
        <f t="shared" si="26"/>
        <v>863.75644906510684</v>
      </c>
      <c r="F282" s="18"/>
      <c r="G282" s="24">
        <f t="shared" si="27"/>
        <v>87886.032442898213</v>
      </c>
    </row>
    <row r="283" spans="1:7" x14ac:dyDescent="0.25">
      <c r="A283" s="23">
        <f t="shared" si="22"/>
        <v>272</v>
      </c>
      <c r="B283" s="14"/>
      <c r="C283" s="24">
        <f t="shared" si="23"/>
        <v>87886.032442898213</v>
      </c>
      <c r="D283" s="24">
        <f t="shared" si="24"/>
        <v>256.33426129178645</v>
      </c>
      <c r="E283" s="25">
        <f t="shared" si="26"/>
        <v>866.27573870821345</v>
      </c>
      <c r="F283" s="18"/>
      <c r="G283" s="24">
        <f t="shared" si="27"/>
        <v>87019.756704190004</v>
      </c>
    </row>
    <row r="284" spans="1:7" x14ac:dyDescent="0.25">
      <c r="A284" s="23">
        <f t="shared" si="22"/>
        <v>273</v>
      </c>
      <c r="B284" s="14"/>
      <c r="C284" s="24">
        <f t="shared" si="23"/>
        <v>87019.756704190004</v>
      </c>
      <c r="D284" s="24">
        <f t="shared" si="24"/>
        <v>253.80762372055418</v>
      </c>
      <c r="E284" s="25">
        <f t="shared" si="26"/>
        <v>868.80237627944575</v>
      </c>
      <c r="F284" s="18"/>
      <c r="G284" s="24">
        <f t="shared" si="27"/>
        <v>86150.954327910556</v>
      </c>
    </row>
    <row r="285" spans="1:7" x14ac:dyDescent="0.25">
      <c r="A285" s="23">
        <f t="shared" si="22"/>
        <v>274</v>
      </c>
      <c r="B285" s="14"/>
      <c r="C285" s="24">
        <f t="shared" si="23"/>
        <v>86150.954327910556</v>
      </c>
      <c r="D285" s="24">
        <f t="shared" si="24"/>
        <v>251.27361678973912</v>
      </c>
      <c r="E285" s="25">
        <f t="shared" si="26"/>
        <v>871.33638321026081</v>
      </c>
      <c r="F285" s="18"/>
      <c r="G285" s="24">
        <f t="shared" si="27"/>
        <v>85279.617944700294</v>
      </c>
    </row>
    <row r="286" spans="1:7" x14ac:dyDescent="0.25">
      <c r="A286" s="23">
        <f t="shared" si="22"/>
        <v>275</v>
      </c>
      <c r="B286" s="14"/>
      <c r="C286" s="24">
        <f t="shared" si="23"/>
        <v>85279.617944700294</v>
      </c>
      <c r="D286" s="24">
        <f t="shared" si="24"/>
        <v>248.73221900537587</v>
      </c>
      <c r="E286" s="25">
        <f t="shared" si="26"/>
        <v>873.877780994624</v>
      </c>
      <c r="F286" s="18"/>
      <c r="G286" s="24">
        <f t="shared" si="27"/>
        <v>84405.740163705676</v>
      </c>
    </row>
    <row r="287" spans="1:7" x14ac:dyDescent="0.25">
      <c r="A287" s="23">
        <f t="shared" si="22"/>
        <v>276</v>
      </c>
      <c r="B287" s="14"/>
      <c r="C287" s="24">
        <f t="shared" si="23"/>
        <v>84405.740163705676</v>
      </c>
      <c r="D287" s="24">
        <f t="shared" si="24"/>
        <v>246.18340881080823</v>
      </c>
      <c r="E287" s="25">
        <f t="shared" si="26"/>
        <v>876.42659118919164</v>
      </c>
      <c r="F287" s="18"/>
      <c r="G287" s="24">
        <f t="shared" si="27"/>
        <v>83529.31357251649</v>
      </c>
    </row>
    <row r="288" spans="1:7" x14ac:dyDescent="0.25">
      <c r="A288" s="23">
        <f t="shared" si="22"/>
        <v>277</v>
      </c>
      <c r="B288" s="14"/>
      <c r="C288" s="24">
        <f t="shared" si="23"/>
        <v>83529.31357251649</v>
      </c>
      <c r="D288" s="24">
        <f t="shared" si="24"/>
        <v>243.62716458650644</v>
      </c>
      <c r="E288" s="25">
        <f t="shared" si="26"/>
        <v>878.98283541349349</v>
      </c>
      <c r="F288" s="18"/>
      <c r="G288" s="24">
        <f t="shared" si="27"/>
        <v>82650.330737102995</v>
      </c>
    </row>
    <row r="289" spans="1:7" x14ac:dyDescent="0.25">
      <c r="A289" s="23">
        <f t="shared" si="22"/>
        <v>278</v>
      </c>
      <c r="B289" s="14"/>
      <c r="C289" s="24">
        <f t="shared" si="23"/>
        <v>82650.330737102995</v>
      </c>
      <c r="D289" s="24">
        <f t="shared" si="24"/>
        <v>241.06346464988374</v>
      </c>
      <c r="E289" s="25">
        <f t="shared" si="26"/>
        <v>881.54653535011619</v>
      </c>
      <c r="F289" s="18"/>
      <c r="G289" s="24">
        <f t="shared" si="27"/>
        <v>81768.784201752875</v>
      </c>
    </row>
    <row r="290" spans="1:7" x14ac:dyDescent="0.25">
      <c r="A290" s="23">
        <f t="shared" si="22"/>
        <v>279</v>
      </c>
      <c r="B290" s="14"/>
      <c r="C290" s="24">
        <f t="shared" si="23"/>
        <v>81768.784201752875</v>
      </c>
      <c r="D290" s="24">
        <f t="shared" si="24"/>
        <v>238.49228725511256</v>
      </c>
      <c r="E290" s="25">
        <f t="shared" si="26"/>
        <v>884.11771274488729</v>
      </c>
      <c r="F290" s="18"/>
      <c r="G290" s="24">
        <f t="shared" si="27"/>
        <v>80884.666489007985</v>
      </c>
    </row>
    <row r="291" spans="1:7" x14ac:dyDescent="0.25">
      <c r="A291" s="23">
        <f t="shared" si="22"/>
        <v>280</v>
      </c>
      <c r="B291" s="14"/>
      <c r="C291" s="24">
        <f t="shared" si="23"/>
        <v>80884.666489007985</v>
      </c>
      <c r="D291" s="24">
        <f t="shared" si="24"/>
        <v>235.91361059293996</v>
      </c>
      <c r="E291" s="25">
        <f t="shared" si="26"/>
        <v>886.69638940706</v>
      </c>
      <c r="F291" s="18"/>
      <c r="G291" s="24">
        <f t="shared" si="27"/>
        <v>79997.97009960092</v>
      </c>
    </row>
    <row r="292" spans="1:7" x14ac:dyDescent="0.25">
      <c r="A292" s="23">
        <f t="shared" si="22"/>
        <v>281</v>
      </c>
      <c r="B292" s="14"/>
      <c r="C292" s="24">
        <f t="shared" si="23"/>
        <v>79997.97009960092</v>
      </c>
      <c r="D292" s="24">
        <f t="shared" si="24"/>
        <v>233.32741279050271</v>
      </c>
      <c r="E292" s="25">
        <f t="shared" si="26"/>
        <v>889.28258720949725</v>
      </c>
      <c r="F292" s="18"/>
      <c r="G292" s="24">
        <f t="shared" si="27"/>
        <v>79108.687512391421</v>
      </c>
    </row>
    <row r="293" spans="1:7" x14ac:dyDescent="0.25">
      <c r="A293" s="23">
        <f t="shared" si="22"/>
        <v>282</v>
      </c>
      <c r="B293" s="14"/>
      <c r="C293" s="24">
        <f t="shared" si="23"/>
        <v>79108.687512391421</v>
      </c>
      <c r="D293" s="24">
        <f t="shared" si="24"/>
        <v>230.73367191114167</v>
      </c>
      <c r="E293" s="25">
        <f t="shared" si="26"/>
        <v>891.87632808885826</v>
      </c>
      <c r="F293" s="18"/>
      <c r="G293" s="24">
        <f t="shared" si="27"/>
        <v>78216.811184302569</v>
      </c>
    </row>
    <row r="294" spans="1:7" x14ac:dyDescent="0.25">
      <c r="A294" s="23">
        <f t="shared" si="22"/>
        <v>283</v>
      </c>
      <c r="B294" s="14"/>
      <c r="C294" s="24">
        <f t="shared" si="23"/>
        <v>78216.811184302569</v>
      </c>
      <c r="D294" s="24">
        <f t="shared" si="24"/>
        <v>228.13236595421583</v>
      </c>
      <c r="E294" s="25">
        <f t="shared" si="26"/>
        <v>894.47763404578404</v>
      </c>
      <c r="F294" s="18"/>
      <c r="G294" s="24">
        <f t="shared" si="27"/>
        <v>77322.333550256779</v>
      </c>
    </row>
    <row r="295" spans="1:7" x14ac:dyDescent="0.25">
      <c r="A295" s="23">
        <f t="shared" si="22"/>
        <v>284</v>
      </c>
      <c r="B295" s="14"/>
      <c r="C295" s="24">
        <f t="shared" si="23"/>
        <v>77322.333550256779</v>
      </c>
      <c r="D295" s="24">
        <f t="shared" si="24"/>
        <v>225.52347285491561</v>
      </c>
      <c r="E295" s="25">
        <f t="shared" si="26"/>
        <v>897.08652714508435</v>
      </c>
      <c r="F295" s="18"/>
      <c r="G295" s="24">
        <f t="shared" si="27"/>
        <v>76425.247023111689</v>
      </c>
    </row>
    <row r="296" spans="1:7" x14ac:dyDescent="0.25">
      <c r="A296" s="23">
        <f t="shared" si="22"/>
        <v>285</v>
      </c>
      <c r="B296" s="14"/>
      <c r="C296" s="24">
        <f t="shared" si="23"/>
        <v>76425.247023111689</v>
      </c>
      <c r="D296" s="24">
        <f t="shared" si="24"/>
        <v>222.90697048407577</v>
      </c>
      <c r="E296" s="25">
        <f t="shared" si="26"/>
        <v>899.70302951592407</v>
      </c>
      <c r="F296" s="18"/>
      <c r="G296" s="24">
        <f t="shared" si="27"/>
        <v>75525.543993595769</v>
      </c>
    </row>
    <row r="297" spans="1:7" x14ac:dyDescent="0.25">
      <c r="A297" s="23">
        <f t="shared" si="22"/>
        <v>286</v>
      </c>
      <c r="B297" s="14"/>
      <c r="C297" s="24">
        <f t="shared" si="23"/>
        <v>75525.543993595769</v>
      </c>
      <c r="D297" s="24">
        <f t="shared" si="24"/>
        <v>220.28283664798766</v>
      </c>
      <c r="E297" s="25">
        <f t="shared" si="26"/>
        <v>902.32716335201224</v>
      </c>
      <c r="F297" s="18"/>
      <c r="G297" s="24">
        <f t="shared" si="27"/>
        <v>74623.216830243764</v>
      </c>
    </row>
    <row r="298" spans="1:7" x14ac:dyDescent="0.25">
      <c r="A298" s="23">
        <f t="shared" si="22"/>
        <v>287</v>
      </c>
      <c r="B298" s="14"/>
      <c r="C298" s="24">
        <f t="shared" si="23"/>
        <v>74623.216830243764</v>
      </c>
      <c r="D298" s="24">
        <f t="shared" si="24"/>
        <v>217.65104908821098</v>
      </c>
      <c r="E298" s="25">
        <f t="shared" si="26"/>
        <v>904.95895091178886</v>
      </c>
      <c r="F298" s="18"/>
      <c r="G298" s="24">
        <f t="shared" si="27"/>
        <v>73718.25787933197</v>
      </c>
    </row>
    <row r="299" spans="1:7" x14ac:dyDescent="0.25">
      <c r="A299" s="23">
        <f t="shared" si="22"/>
        <v>288</v>
      </c>
      <c r="B299" s="14"/>
      <c r="C299" s="24">
        <f t="shared" si="23"/>
        <v>73718.25787933197</v>
      </c>
      <c r="D299" s="24">
        <f t="shared" si="24"/>
        <v>215.01158548138491</v>
      </c>
      <c r="E299" s="25">
        <f t="shared" si="26"/>
        <v>907.59841451861496</v>
      </c>
      <c r="F299" s="18"/>
      <c r="G299" s="24">
        <f t="shared" si="27"/>
        <v>72810.659464813361</v>
      </c>
    </row>
    <row r="300" spans="1:7" x14ac:dyDescent="0.25">
      <c r="A300" s="23">
        <f t="shared" si="22"/>
        <v>289</v>
      </c>
      <c r="B300" s="14"/>
      <c r="C300" s="24">
        <f t="shared" si="23"/>
        <v>72810.659464813361</v>
      </c>
      <c r="D300" s="24">
        <f t="shared" si="24"/>
        <v>212.36442343903897</v>
      </c>
      <c r="E300" s="25">
        <f t="shared" si="26"/>
        <v>910.2455765609609</v>
      </c>
      <c r="F300" s="18"/>
      <c r="G300" s="24">
        <f t="shared" si="27"/>
        <v>71900.413888252398</v>
      </c>
    </row>
    <row r="301" spans="1:7" x14ac:dyDescent="0.25">
      <c r="A301" s="23">
        <f t="shared" si="22"/>
        <v>290</v>
      </c>
      <c r="B301" s="14"/>
      <c r="C301" s="24">
        <f t="shared" si="23"/>
        <v>71900.413888252398</v>
      </c>
      <c r="D301" s="24">
        <f t="shared" si="24"/>
        <v>209.70954050740283</v>
      </c>
      <c r="E301" s="25">
        <f t="shared" si="26"/>
        <v>912.90045949259707</v>
      </c>
      <c r="F301" s="18"/>
      <c r="G301" s="24">
        <f t="shared" si="27"/>
        <v>70987.513428759805</v>
      </c>
    </row>
    <row r="302" spans="1:7" x14ac:dyDescent="0.25">
      <c r="A302" s="23">
        <f t="shared" si="22"/>
        <v>291</v>
      </c>
      <c r="B302" s="14"/>
      <c r="C302" s="24">
        <f t="shared" si="23"/>
        <v>70987.513428759805</v>
      </c>
      <c r="D302" s="24">
        <f t="shared" si="24"/>
        <v>207.0469141672161</v>
      </c>
      <c r="E302" s="25">
        <f t="shared" si="26"/>
        <v>915.56308583278383</v>
      </c>
      <c r="F302" s="18"/>
      <c r="G302" s="24">
        <f t="shared" si="27"/>
        <v>70071.950342927026</v>
      </c>
    </row>
    <row r="303" spans="1:7" x14ac:dyDescent="0.25">
      <c r="A303" s="23">
        <f t="shared" si="22"/>
        <v>292</v>
      </c>
      <c r="B303" s="14"/>
      <c r="C303" s="24">
        <f t="shared" si="23"/>
        <v>70071.950342927026</v>
      </c>
      <c r="D303" s="24">
        <f t="shared" si="24"/>
        <v>204.37652183353717</v>
      </c>
      <c r="E303" s="25">
        <f t="shared" si="26"/>
        <v>918.23347816646276</v>
      </c>
      <c r="F303" s="18"/>
      <c r="G303" s="24">
        <f t="shared" si="27"/>
        <v>69153.716864760558</v>
      </c>
    </row>
    <row r="304" spans="1:7" x14ac:dyDescent="0.25">
      <c r="A304" s="23">
        <f t="shared" si="22"/>
        <v>293</v>
      </c>
      <c r="B304" s="14"/>
      <c r="C304" s="24">
        <f t="shared" si="23"/>
        <v>69153.716864760558</v>
      </c>
      <c r="D304" s="24">
        <f t="shared" si="24"/>
        <v>201.69834085555163</v>
      </c>
      <c r="E304" s="25">
        <f t="shared" si="26"/>
        <v>920.91165914444832</v>
      </c>
      <c r="F304" s="18"/>
      <c r="G304" s="24">
        <f t="shared" si="27"/>
        <v>68232.80520561611</v>
      </c>
    </row>
    <row r="305" spans="1:7" x14ac:dyDescent="0.25">
      <c r="A305" s="23">
        <f t="shared" si="22"/>
        <v>294</v>
      </c>
      <c r="B305" s="14"/>
      <c r="C305" s="24">
        <f t="shared" si="23"/>
        <v>68232.80520561611</v>
      </c>
      <c r="D305" s="24">
        <f t="shared" si="24"/>
        <v>199.01234851638034</v>
      </c>
      <c r="E305" s="25">
        <f t="shared" si="26"/>
        <v>923.59765148361953</v>
      </c>
      <c r="F305" s="18"/>
      <c r="G305" s="24">
        <f t="shared" si="27"/>
        <v>67309.207554132488</v>
      </c>
    </row>
    <row r="306" spans="1:7" x14ac:dyDescent="0.25">
      <c r="A306" s="23">
        <f t="shared" si="22"/>
        <v>295</v>
      </c>
      <c r="B306" s="14"/>
      <c r="C306" s="24">
        <f t="shared" si="23"/>
        <v>67309.207554132488</v>
      </c>
      <c r="D306" s="24">
        <f t="shared" si="24"/>
        <v>196.31852203288642</v>
      </c>
      <c r="E306" s="25">
        <f t="shared" si="26"/>
        <v>926.29147796711345</v>
      </c>
      <c r="F306" s="18"/>
      <c r="G306" s="24">
        <f t="shared" si="27"/>
        <v>66382.916076165377</v>
      </c>
    </row>
    <row r="307" spans="1:7" x14ac:dyDescent="0.25">
      <c r="A307" s="23">
        <f t="shared" si="22"/>
        <v>296</v>
      </c>
      <c r="B307" s="14"/>
      <c r="C307" s="24">
        <f t="shared" si="23"/>
        <v>66382.916076165377</v>
      </c>
      <c r="D307" s="24">
        <f t="shared" si="24"/>
        <v>193.61683855548236</v>
      </c>
      <c r="E307" s="25">
        <f t="shared" si="26"/>
        <v>928.99316144451757</v>
      </c>
      <c r="F307" s="18"/>
      <c r="G307" s="24">
        <f t="shared" si="27"/>
        <v>65453.922914720861</v>
      </c>
    </row>
    <row r="308" spans="1:7" x14ac:dyDescent="0.25">
      <c r="A308" s="23">
        <f t="shared" si="22"/>
        <v>297</v>
      </c>
      <c r="B308" s="14"/>
      <c r="C308" s="24">
        <f t="shared" si="23"/>
        <v>65453.922914720861</v>
      </c>
      <c r="D308" s="24">
        <f t="shared" si="24"/>
        <v>190.90727516793586</v>
      </c>
      <c r="E308" s="25">
        <f t="shared" si="26"/>
        <v>931.70272483206406</v>
      </c>
      <c r="F308" s="18"/>
      <c r="G308" s="24">
        <f t="shared" si="27"/>
        <v>64522.220189888794</v>
      </c>
    </row>
    <row r="309" spans="1:7" x14ac:dyDescent="0.25">
      <c r="A309" s="23">
        <f t="shared" si="22"/>
        <v>298</v>
      </c>
      <c r="B309" s="14"/>
      <c r="C309" s="24">
        <f t="shared" si="23"/>
        <v>64522.220189888794</v>
      </c>
      <c r="D309" s="24">
        <f t="shared" si="24"/>
        <v>188.18980888717567</v>
      </c>
      <c r="E309" s="25">
        <f t="shared" si="26"/>
        <v>934.42019111282423</v>
      </c>
      <c r="F309" s="18"/>
      <c r="G309" s="24">
        <f t="shared" si="27"/>
        <v>63587.799998775969</v>
      </c>
    </row>
    <row r="310" spans="1:7" x14ac:dyDescent="0.25">
      <c r="A310" s="23">
        <f t="shared" si="22"/>
        <v>299</v>
      </c>
      <c r="B310" s="14"/>
      <c r="C310" s="24">
        <f t="shared" si="23"/>
        <v>63587.799998775969</v>
      </c>
      <c r="D310" s="24">
        <f t="shared" si="24"/>
        <v>185.46441666309659</v>
      </c>
      <c r="E310" s="25">
        <f t="shared" si="26"/>
        <v>937.14558333690331</v>
      </c>
      <c r="F310" s="18"/>
      <c r="G310" s="24">
        <f t="shared" si="27"/>
        <v>62650.654415439065</v>
      </c>
    </row>
    <row r="311" spans="1:7" x14ac:dyDescent="0.25">
      <c r="A311" s="23">
        <f t="shared" si="22"/>
        <v>300</v>
      </c>
      <c r="B311" s="14"/>
      <c r="C311" s="24">
        <f t="shared" si="23"/>
        <v>62650.654415439065</v>
      </c>
      <c r="D311" s="24">
        <f t="shared" si="24"/>
        <v>182.73107537836395</v>
      </c>
      <c r="E311" s="25">
        <f t="shared" si="26"/>
        <v>939.87892462163597</v>
      </c>
      <c r="F311" s="18"/>
      <c r="G311" s="24">
        <f t="shared" si="27"/>
        <v>61710.775490817432</v>
      </c>
    </row>
    <row r="312" spans="1:7" x14ac:dyDescent="0.25">
      <c r="A312" s="23">
        <f t="shared" si="22"/>
        <v>301</v>
      </c>
      <c r="B312" s="14"/>
      <c r="C312" s="24">
        <f t="shared" si="23"/>
        <v>61710.775490817432</v>
      </c>
      <c r="D312" s="24">
        <f t="shared" si="24"/>
        <v>179.98976184821751</v>
      </c>
      <c r="E312" s="25">
        <f t="shared" si="26"/>
        <v>942.62023815178236</v>
      </c>
      <c r="F312" s="18"/>
      <c r="G312" s="24">
        <f t="shared" si="27"/>
        <v>60768.155252665652</v>
      </c>
    </row>
    <row r="313" spans="1:7" x14ac:dyDescent="0.25">
      <c r="A313" s="23">
        <f t="shared" si="22"/>
        <v>302</v>
      </c>
      <c r="B313" s="14"/>
      <c r="C313" s="24">
        <f t="shared" si="23"/>
        <v>60768.155252665652</v>
      </c>
      <c r="D313" s="24">
        <f t="shared" si="24"/>
        <v>177.24045282027484</v>
      </c>
      <c r="E313" s="25">
        <f t="shared" si="26"/>
        <v>945.36954717972503</v>
      </c>
      <c r="F313" s="18"/>
      <c r="G313" s="24">
        <f t="shared" si="27"/>
        <v>59822.785705485927</v>
      </c>
    </row>
    <row r="314" spans="1:7" x14ac:dyDescent="0.25">
      <c r="A314" s="23">
        <f t="shared" si="22"/>
        <v>303</v>
      </c>
      <c r="B314" s="14"/>
      <c r="C314" s="24">
        <f t="shared" si="23"/>
        <v>59822.785705485927</v>
      </c>
      <c r="D314" s="24">
        <f t="shared" si="24"/>
        <v>174.48312497433398</v>
      </c>
      <c r="E314" s="25">
        <f t="shared" si="26"/>
        <v>948.12687502566587</v>
      </c>
      <c r="F314" s="18"/>
      <c r="G314" s="24">
        <f t="shared" si="27"/>
        <v>58874.658830460263</v>
      </c>
    </row>
    <row r="315" spans="1:7" x14ac:dyDescent="0.25">
      <c r="A315" s="23">
        <f t="shared" si="22"/>
        <v>304</v>
      </c>
      <c r="B315" s="14"/>
      <c r="C315" s="24">
        <f t="shared" si="23"/>
        <v>58874.658830460263</v>
      </c>
      <c r="D315" s="24">
        <f t="shared" si="24"/>
        <v>171.71775492217577</v>
      </c>
      <c r="E315" s="25">
        <f t="shared" si="26"/>
        <v>950.8922450778241</v>
      </c>
      <c r="F315" s="18"/>
      <c r="G315" s="24">
        <f t="shared" si="27"/>
        <v>57923.766585382436</v>
      </c>
    </row>
    <row r="316" spans="1:7" x14ac:dyDescent="0.25">
      <c r="A316" s="23">
        <f t="shared" si="22"/>
        <v>305</v>
      </c>
      <c r="B316" s="14"/>
      <c r="C316" s="24">
        <f t="shared" si="23"/>
        <v>57923.766585382436</v>
      </c>
      <c r="D316" s="24">
        <f t="shared" si="24"/>
        <v>168.94431920736545</v>
      </c>
      <c r="E316" s="25">
        <f t="shared" si="26"/>
        <v>953.66568079263448</v>
      </c>
      <c r="F316" s="18"/>
      <c r="G316" s="24">
        <f t="shared" si="27"/>
        <v>56970.100904589803</v>
      </c>
    </row>
    <row r="317" spans="1:7" x14ac:dyDescent="0.25">
      <c r="A317" s="23">
        <f t="shared" si="22"/>
        <v>306</v>
      </c>
      <c r="B317" s="14"/>
      <c r="C317" s="24">
        <f t="shared" si="23"/>
        <v>56970.100904589803</v>
      </c>
      <c r="D317" s="24">
        <f t="shared" si="24"/>
        <v>166.16279430505361</v>
      </c>
      <c r="E317" s="25">
        <f t="shared" si="26"/>
        <v>956.44720569494632</v>
      </c>
      <c r="F317" s="18"/>
      <c r="G317" s="24">
        <f t="shared" si="27"/>
        <v>56013.653698894857</v>
      </c>
    </row>
    <row r="318" spans="1:7" x14ac:dyDescent="0.25">
      <c r="A318" s="23">
        <f t="shared" si="22"/>
        <v>307</v>
      </c>
      <c r="B318" s="14"/>
      <c r="C318" s="24">
        <f t="shared" si="23"/>
        <v>56013.653698894857</v>
      </c>
      <c r="D318" s="24">
        <f t="shared" si="24"/>
        <v>163.37315662177667</v>
      </c>
      <c r="E318" s="25">
        <f t="shared" si="26"/>
        <v>959.23684337822328</v>
      </c>
      <c r="F318" s="18"/>
      <c r="G318" s="24">
        <f t="shared" si="27"/>
        <v>55054.416855516632</v>
      </c>
    </row>
    <row r="319" spans="1:7" x14ac:dyDescent="0.25">
      <c r="A319" s="23">
        <f t="shared" si="22"/>
        <v>308</v>
      </c>
      <c r="B319" s="14"/>
      <c r="C319" s="24">
        <f t="shared" si="23"/>
        <v>55054.416855516632</v>
      </c>
      <c r="D319" s="24">
        <f t="shared" si="24"/>
        <v>160.57538249525686</v>
      </c>
      <c r="E319" s="25">
        <f t="shared" si="26"/>
        <v>962.03461750474298</v>
      </c>
      <c r="F319" s="18"/>
      <c r="G319" s="24">
        <f t="shared" si="27"/>
        <v>54092.382238011887</v>
      </c>
    </row>
    <row r="320" spans="1:7" x14ac:dyDescent="0.25">
      <c r="A320" s="23">
        <f t="shared" si="22"/>
        <v>309</v>
      </c>
      <c r="B320" s="14"/>
      <c r="C320" s="24">
        <f t="shared" si="23"/>
        <v>54092.382238011887</v>
      </c>
      <c r="D320" s="24">
        <f t="shared" si="24"/>
        <v>157.76944819420135</v>
      </c>
      <c r="E320" s="25">
        <f t="shared" si="26"/>
        <v>964.84055180579855</v>
      </c>
      <c r="F320" s="18"/>
      <c r="G320" s="24">
        <f t="shared" si="27"/>
        <v>53127.541686206088</v>
      </c>
    </row>
    <row r="321" spans="1:7" x14ac:dyDescent="0.25">
      <c r="A321" s="23">
        <f t="shared" si="22"/>
        <v>310</v>
      </c>
      <c r="B321" s="14"/>
      <c r="C321" s="24">
        <f t="shared" si="23"/>
        <v>53127.541686206088</v>
      </c>
      <c r="D321" s="24">
        <f t="shared" si="24"/>
        <v>154.95532991810109</v>
      </c>
      <c r="E321" s="25">
        <f t="shared" si="26"/>
        <v>967.65467008189876</v>
      </c>
      <c r="F321" s="18"/>
      <c r="G321" s="24">
        <f t="shared" si="27"/>
        <v>52159.887016124187</v>
      </c>
    </row>
    <row r="322" spans="1:7" x14ac:dyDescent="0.25">
      <c r="A322" s="23">
        <f t="shared" si="22"/>
        <v>311</v>
      </c>
      <c r="B322" s="14"/>
      <c r="C322" s="24">
        <f t="shared" si="23"/>
        <v>52159.887016124187</v>
      </c>
      <c r="D322" s="24">
        <f t="shared" si="24"/>
        <v>152.13300379702889</v>
      </c>
      <c r="E322" s="25">
        <f t="shared" si="26"/>
        <v>970.47699620297101</v>
      </c>
      <c r="F322" s="18"/>
      <c r="G322" s="24">
        <f t="shared" si="27"/>
        <v>51189.410019921219</v>
      </c>
    </row>
    <row r="323" spans="1:7" x14ac:dyDescent="0.25">
      <c r="A323" s="23">
        <f t="shared" si="22"/>
        <v>312</v>
      </c>
      <c r="B323" s="14"/>
      <c r="C323" s="24">
        <f t="shared" si="23"/>
        <v>51189.410019921219</v>
      </c>
      <c r="D323" s="24">
        <f t="shared" si="24"/>
        <v>149.30244589143689</v>
      </c>
      <c r="E323" s="25">
        <f t="shared" si="26"/>
        <v>973.30755410856295</v>
      </c>
      <c r="F323" s="18"/>
      <c r="G323" s="24">
        <f t="shared" si="27"/>
        <v>50216.102465812655</v>
      </c>
    </row>
    <row r="324" spans="1:7" x14ac:dyDescent="0.25">
      <c r="A324" s="23">
        <f t="shared" si="22"/>
        <v>313</v>
      </c>
      <c r="B324" s="14"/>
      <c r="C324" s="24">
        <f t="shared" si="23"/>
        <v>50216.102465812655</v>
      </c>
      <c r="D324" s="24">
        <f t="shared" si="24"/>
        <v>146.46363219195359</v>
      </c>
      <c r="E324" s="25">
        <f t="shared" si="26"/>
        <v>976.14636780804631</v>
      </c>
      <c r="F324" s="18"/>
      <c r="G324" s="24">
        <f t="shared" si="27"/>
        <v>49239.956098004608</v>
      </c>
    </row>
    <row r="325" spans="1:7" x14ac:dyDescent="0.25">
      <c r="A325" s="23">
        <f t="shared" si="22"/>
        <v>314</v>
      </c>
      <c r="B325" s="14"/>
      <c r="C325" s="24">
        <f t="shared" si="23"/>
        <v>49239.956098004608</v>
      </c>
      <c r="D325" s="24">
        <f t="shared" si="24"/>
        <v>143.61653861918012</v>
      </c>
      <c r="E325" s="25">
        <f t="shared" si="26"/>
        <v>978.99346138081978</v>
      </c>
      <c r="F325" s="18"/>
      <c r="G325" s="24">
        <f t="shared" si="27"/>
        <v>48260.962636623786</v>
      </c>
    </row>
    <row r="326" spans="1:7" x14ac:dyDescent="0.25">
      <c r="A326" s="23">
        <f t="shared" si="22"/>
        <v>315</v>
      </c>
      <c r="B326" s="14"/>
      <c r="C326" s="24">
        <f t="shared" si="23"/>
        <v>48260.962636623786</v>
      </c>
      <c r="D326" s="24">
        <f t="shared" si="24"/>
        <v>140.76114102348606</v>
      </c>
      <c r="E326" s="25">
        <f t="shared" si="26"/>
        <v>981.84885897651384</v>
      </c>
      <c r="F326" s="18"/>
      <c r="G326" s="24">
        <f t="shared" si="27"/>
        <v>47279.113777647275</v>
      </c>
    </row>
    <row r="327" spans="1:7" x14ac:dyDescent="0.25">
      <c r="A327" s="23">
        <f t="shared" si="22"/>
        <v>316</v>
      </c>
      <c r="B327" s="14"/>
      <c r="C327" s="24">
        <f t="shared" si="23"/>
        <v>47279.113777647275</v>
      </c>
      <c r="D327" s="24">
        <f t="shared" si="24"/>
        <v>137.89741518480457</v>
      </c>
      <c r="E327" s="25">
        <f t="shared" si="26"/>
        <v>984.71258481519533</v>
      </c>
      <c r="F327" s="18"/>
      <c r="G327" s="24">
        <f t="shared" si="27"/>
        <v>46294.401192832083</v>
      </c>
    </row>
    <row r="328" spans="1:7" x14ac:dyDescent="0.25">
      <c r="A328" s="23">
        <f t="shared" si="22"/>
        <v>317</v>
      </c>
      <c r="B328" s="14"/>
      <c r="C328" s="24">
        <f t="shared" si="23"/>
        <v>46294.401192832083</v>
      </c>
      <c r="D328" s="24">
        <f t="shared" si="24"/>
        <v>135.02533681242693</v>
      </c>
      <c r="E328" s="25">
        <f t="shared" si="26"/>
        <v>987.58466318757291</v>
      </c>
      <c r="F328" s="18"/>
      <c r="G328" s="24">
        <f t="shared" si="27"/>
        <v>45306.816529644508</v>
      </c>
    </row>
    <row r="329" spans="1:7" x14ac:dyDescent="0.25">
      <c r="A329" s="23">
        <f t="shared" si="22"/>
        <v>318</v>
      </c>
      <c r="B329" s="14"/>
      <c r="C329" s="24">
        <f t="shared" si="23"/>
        <v>45306.816529644508</v>
      </c>
      <c r="D329" s="24">
        <f t="shared" si="24"/>
        <v>132.14488154479648</v>
      </c>
      <c r="E329" s="25">
        <f t="shared" si="26"/>
        <v>990.46511845520342</v>
      </c>
      <c r="F329" s="18"/>
      <c r="G329" s="24">
        <f t="shared" si="27"/>
        <v>44316.351411189302</v>
      </c>
    </row>
    <row r="330" spans="1:7" x14ac:dyDescent="0.25">
      <c r="A330" s="23">
        <f t="shared" si="22"/>
        <v>319</v>
      </c>
      <c r="B330" s="14"/>
      <c r="C330" s="24">
        <f t="shared" si="23"/>
        <v>44316.351411189302</v>
      </c>
      <c r="D330" s="24">
        <f t="shared" si="24"/>
        <v>129.25602494930214</v>
      </c>
      <c r="E330" s="25">
        <f t="shared" si="26"/>
        <v>993.35397505069773</v>
      </c>
      <c r="F330" s="18"/>
      <c r="G330" s="24">
        <f t="shared" si="27"/>
        <v>43322.997436138605</v>
      </c>
    </row>
    <row r="331" spans="1:7" x14ac:dyDescent="0.25">
      <c r="A331" s="23">
        <f t="shared" si="22"/>
        <v>320</v>
      </c>
      <c r="B331" s="14"/>
      <c r="C331" s="24">
        <f t="shared" si="23"/>
        <v>43322.997436138605</v>
      </c>
      <c r="D331" s="24">
        <f t="shared" si="24"/>
        <v>126.35874252207094</v>
      </c>
      <c r="E331" s="25">
        <f t="shared" si="26"/>
        <v>996.2512574779289</v>
      </c>
      <c r="F331" s="18"/>
      <c r="G331" s="24">
        <f t="shared" si="27"/>
        <v>42326.746178660673</v>
      </c>
    </row>
    <row r="332" spans="1:7" x14ac:dyDescent="0.25">
      <c r="A332" s="23">
        <f t="shared" si="22"/>
        <v>321</v>
      </c>
      <c r="B332" s="14"/>
      <c r="C332" s="24">
        <f t="shared" si="23"/>
        <v>42326.746178660673</v>
      </c>
      <c r="D332" s="24">
        <f t="shared" si="24"/>
        <v>123.4530096877603</v>
      </c>
      <c r="E332" s="25">
        <f t="shared" si="26"/>
        <v>999.1569903122396</v>
      </c>
      <c r="F332" s="18"/>
      <c r="G332" s="24">
        <f t="shared" si="27"/>
        <v>41327.589188348436</v>
      </c>
    </row>
    <row r="333" spans="1:7" x14ac:dyDescent="0.25">
      <c r="A333" s="23">
        <f t="shared" ref="A333:A371" si="28">A332 + 1</f>
        <v>322</v>
      </c>
      <c r="B333" s="14"/>
      <c r="C333" s="24">
        <f t="shared" ref="C333:C371" si="29">G332</f>
        <v>41327.589188348436</v>
      </c>
      <c r="D333" s="24">
        <f t="shared" ref="D333:D371" si="30">C333*$B$4</f>
        <v>120.53880179934961</v>
      </c>
      <c r="E333" s="25">
        <f t="shared" si="26"/>
        <v>1002.0711982006503</v>
      </c>
      <c r="F333" s="18"/>
      <c r="G333" s="24">
        <f t="shared" si="27"/>
        <v>40325.51799014779</v>
      </c>
    </row>
    <row r="334" spans="1:7" x14ac:dyDescent="0.25">
      <c r="A334" s="23">
        <f t="shared" si="28"/>
        <v>323</v>
      </c>
      <c r="B334" s="14"/>
      <c r="C334" s="24">
        <f t="shared" si="29"/>
        <v>40325.51799014779</v>
      </c>
      <c r="D334" s="24">
        <f t="shared" si="30"/>
        <v>117.61609413793106</v>
      </c>
      <c r="E334" s="25">
        <f t="shared" si="26"/>
        <v>1004.9939058620688</v>
      </c>
      <c r="F334" s="18"/>
      <c r="G334" s="24">
        <f t="shared" si="27"/>
        <v>39320.524084285724</v>
      </c>
    </row>
    <row r="335" spans="1:7" x14ac:dyDescent="0.25">
      <c r="A335" s="23">
        <f t="shared" si="28"/>
        <v>324</v>
      </c>
      <c r="B335" s="14"/>
      <c r="C335" s="24">
        <f t="shared" si="29"/>
        <v>39320.524084285724</v>
      </c>
      <c r="D335" s="24">
        <f t="shared" si="30"/>
        <v>114.68486191250004</v>
      </c>
      <c r="E335" s="25">
        <f t="shared" si="26"/>
        <v>1007.9251380874998</v>
      </c>
      <c r="F335" s="18"/>
      <c r="G335" s="24">
        <f t="shared" si="27"/>
        <v>38312.598946198224</v>
      </c>
    </row>
    <row r="336" spans="1:7" x14ac:dyDescent="0.25">
      <c r="A336" s="23">
        <f t="shared" si="28"/>
        <v>325</v>
      </c>
      <c r="B336" s="14"/>
      <c r="C336" s="24">
        <f t="shared" si="29"/>
        <v>38312.598946198224</v>
      </c>
      <c r="D336" s="24">
        <f t="shared" si="30"/>
        <v>111.74508025974482</v>
      </c>
      <c r="E336" s="25">
        <f t="shared" si="26"/>
        <v>1010.8649197402551</v>
      </c>
      <c r="F336" s="18"/>
      <c r="G336" s="24">
        <f t="shared" si="27"/>
        <v>37301.734026457969</v>
      </c>
    </row>
    <row r="337" spans="1:7" x14ac:dyDescent="0.25">
      <c r="A337" s="23">
        <f t="shared" si="28"/>
        <v>326</v>
      </c>
      <c r="B337" s="14"/>
      <c r="C337" s="24">
        <f t="shared" si="29"/>
        <v>37301.734026457969</v>
      </c>
      <c r="D337" s="24">
        <f t="shared" si="30"/>
        <v>108.79672424383575</v>
      </c>
      <c r="E337" s="25">
        <f t="shared" si="26"/>
        <v>1013.8132757561641</v>
      </c>
      <c r="F337" s="18"/>
      <c r="G337" s="24">
        <f t="shared" si="27"/>
        <v>36287.920750701807</v>
      </c>
    </row>
    <row r="338" spans="1:7" x14ac:dyDescent="0.25">
      <c r="A338" s="23">
        <f t="shared" si="28"/>
        <v>327</v>
      </c>
      <c r="B338" s="14"/>
      <c r="C338" s="24">
        <f t="shared" si="29"/>
        <v>36287.920750701807</v>
      </c>
      <c r="D338" s="24">
        <f t="shared" si="30"/>
        <v>105.83976885621361</v>
      </c>
      <c r="E338" s="25">
        <f t="shared" si="26"/>
        <v>1016.7702311437863</v>
      </c>
      <c r="F338" s="18"/>
      <c r="G338" s="24">
        <f t="shared" si="27"/>
        <v>35271.150519558018</v>
      </c>
    </row>
    <row r="339" spans="1:7" x14ac:dyDescent="0.25">
      <c r="A339" s="23">
        <f t="shared" si="28"/>
        <v>328</v>
      </c>
      <c r="B339" s="14"/>
      <c r="C339" s="24">
        <f t="shared" si="29"/>
        <v>35271.150519558018</v>
      </c>
      <c r="D339" s="24">
        <f t="shared" si="30"/>
        <v>102.87418901537755</v>
      </c>
      <c r="E339" s="25">
        <f t="shared" si="26"/>
        <v>1019.7358109846224</v>
      </c>
      <c r="F339" s="18"/>
      <c r="G339" s="24">
        <f t="shared" si="27"/>
        <v>34251.414708573393</v>
      </c>
    </row>
    <row r="340" spans="1:7" x14ac:dyDescent="0.25">
      <c r="A340" s="23">
        <f t="shared" si="28"/>
        <v>329</v>
      </c>
      <c r="B340" s="14"/>
      <c r="C340" s="24">
        <f t="shared" si="29"/>
        <v>34251.414708573393</v>
      </c>
      <c r="D340" s="24">
        <f t="shared" si="30"/>
        <v>99.899959566672408</v>
      </c>
      <c r="E340" s="25">
        <f t="shared" ref="E340:E371" si="31">IF(C340&gt;$B$6,ROUND($B$6,2)-D340,C340-D340)</f>
        <v>1022.7100404333275</v>
      </c>
      <c r="F340" s="18"/>
      <c r="G340" s="24">
        <f t="shared" ref="G340:G371" si="32">IF(C340&gt;$B$6, C340-E340-F340,0)</f>
        <v>33228.704668140068</v>
      </c>
    </row>
    <row r="341" spans="1:7" x14ac:dyDescent="0.25">
      <c r="A341" s="23">
        <f t="shared" si="28"/>
        <v>330</v>
      </c>
      <c r="B341" s="14"/>
      <c r="C341" s="24">
        <f t="shared" si="29"/>
        <v>33228.704668140068</v>
      </c>
      <c r="D341" s="24">
        <f t="shared" si="30"/>
        <v>96.917055282075196</v>
      </c>
      <c r="E341" s="25">
        <f t="shared" si="31"/>
        <v>1025.6929447179248</v>
      </c>
      <c r="F341" s="18"/>
      <c r="G341" s="24">
        <f t="shared" si="32"/>
        <v>32203.011723422143</v>
      </c>
    </row>
    <row r="342" spans="1:7" x14ac:dyDescent="0.25">
      <c r="A342" s="23">
        <f t="shared" si="28"/>
        <v>331</v>
      </c>
      <c r="B342" s="14"/>
      <c r="C342" s="24">
        <f t="shared" si="29"/>
        <v>32203.011723422143</v>
      </c>
      <c r="D342" s="24">
        <f t="shared" si="30"/>
        <v>93.925450859981254</v>
      </c>
      <c r="E342" s="25">
        <f t="shared" si="31"/>
        <v>1028.6845491400186</v>
      </c>
      <c r="F342" s="18"/>
      <c r="G342" s="24">
        <f t="shared" si="32"/>
        <v>31174.327174282123</v>
      </c>
    </row>
    <row r="343" spans="1:7" x14ac:dyDescent="0.25">
      <c r="A343" s="23">
        <f t="shared" si="28"/>
        <v>332</v>
      </c>
      <c r="B343" s="14"/>
      <c r="C343" s="24">
        <f t="shared" si="29"/>
        <v>31174.327174282123</v>
      </c>
      <c r="D343" s="24">
        <f t="shared" si="30"/>
        <v>90.925120924989528</v>
      </c>
      <c r="E343" s="25">
        <f t="shared" si="31"/>
        <v>1031.6848790750105</v>
      </c>
      <c r="F343" s="18"/>
      <c r="G343" s="24">
        <f t="shared" si="32"/>
        <v>30142.642295207112</v>
      </c>
    </row>
    <row r="344" spans="1:7" x14ac:dyDescent="0.25">
      <c r="A344" s="23">
        <f t="shared" si="28"/>
        <v>333</v>
      </c>
      <c r="B344" s="14"/>
      <c r="C344" s="24">
        <f t="shared" si="29"/>
        <v>30142.642295207112</v>
      </c>
      <c r="D344" s="24">
        <f t="shared" si="30"/>
        <v>87.916040027687416</v>
      </c>
      <c r="E344" s="25">
        <f t="shared" si="31"/>
        <v>1034.6939599723125</v>
      </c>
      <c r="F344" s="18"/>
      <c r="G344" s="24">
        <f t="shared" si="32"/>
        <v>29107.9483352348</v>
      </c>
    </row>
    <row r="345" spans="1:7" x14ac:dyDescent="0.25">
      <c r="A345" s="23">
        <f t="shared" si="28"/>
        <v>334</v>
      </c>
      <c r="B345" s="14"/>
      <c r="C345" s="24">
        <f t="shared" si="29"/>
        <v>29107.9483352348</v>
      </c>
      <c r="D345" s="24">
        <f t="shared" si="30"/>
        <v>84.89818264443484</v>
      </c>
      <c r="E345" s="25">
        <f t="shared" si="31"/>
        <v>1037.711817355565</v>
      </c>
      <c r="F345" s="18"/>
      <c r="G345" s="24">
        <f t="shared" si="32"/>
        <v>28070.236517879235</v>
      </c>
    </row>
    <row r="346" spans="1:7" x14ac:dyDescent="0.25">
      <c r="A346" s="23">
        <f t="shared" si="28"/>
        <v>335</v>
      </c>
      <c r="B346" s="14"/>
      <c r="C346" s="24">
        <f t="shared" si="29"/>
        <v>28070.236517879235</v>
      </c>
      <c r="D346" s="24">
        <f t="shared" si="30"/>
        <v>81.871523177147779</v>
      </c>
      <c r="E346" s="25">
        <f t="shared" si="31"/>
        <v>1040.7384768228521</v>
      </c>
      <c r="F346" s="18"/>
      <c r="G346" s="24">
        <f t="shared" si="32"/>
        <v>27029.498041056384</v>
      </c>
    </row>
    <row r="347" spans="1:7" x14ac:dyDescent="0.25">
      <c r="A347" s="23">
        <f t="shared" si="28"/>
        <v>336</v>
      </c>
      <c r="B347" s="14"/>
      <c r="C347" s="24">
        <f t="shared" si="29"/>
        <v>27029.498041056384</v>
      </c>
      <c r="D347" s="24">
        <f t="shared" si="30"/>
        <v>78.836035953081122</v>
      </c>
      <c r="E347" s="25">
        <f t="shared" si="31"/>
        <v>1043.7739640469188</v>
      </c>
      <c r="F347" s="18"/>
      <c r="G347" s="24">
        <f t="shared" si="32"/>
        <v>25985.724077009465</v>
      </c>
    </row>
    <row r="348" spans="1:7" x14ac:dyDescent="0.25">
      <c r="A348" s="23">
        <f t="shared" si="28"/>
        <v>337</v>
      </c>
      <c r="B348" s="14"/>
      <c r="C348" s="24">
        <f t="shared" si="29"/>
        <v>25985.724077009465</v>
      </c>
      <c r="D348" s="24">
        <f t="shared" si="30"/>
        <v>75.791695224610947</v>
      </c>
      <c r="E348" s="25">
        <f t="shared" si="31"/>
        <v>1046.8183047753889</v>
      </c>
      <c r="F348" s="18"/>
      <c r="G348" s="24">
        <f t="shared" si="32"/>
        <v>24938.905772234077</v>
      </c>
    </row>
    <row r="349" spans="1:7" x14ac:dyDescent="0.25">
      <c r="A349" s="23">
        <f t="shared" si="28"/>
        <v>338</v>
      </c>
      <c r="B349" s="14"/>
      <c r="C349" s="24">
        <f t="shared" si="29"/>
        <v>24938.905772234077</v>
      </c>
      <c r="D349" s="24">
        <f t="shared" si="30"/>
        <v>72.738475169016056</v>
      </c>
      <c r="E349" s="25">
        <f t="shared" si="31"/>
        <v>1049.8715248309838</v>
      </c>
      <c r="F349" s="18"/>
      <c r="G349" s="24">
        <f t="shared" si="32"/>
        <v>23889.034247403091</v>
      </c>
    </row>
    <row r="350" spans="1:7" x14ac:dyDescent="0.25">
      <c r="A350" s="23">
        <f t="shared" si="28"/>
        <v>339</v>
      </c>
      <c r="B350" s="14"/>
      <c r="C350" s="24">
        <f t="shared" si="29"/>
        <v>23889.034247403091</v>
      </c>
      <c r="D350" s="24">
        <f t="shared" si="30"/>
        <v>69.676349888259026</v>
      </c>
      <c r="E350" s="25">
        <f t="shared" si="31"/>
        <v>1052.9336501117409</v>
      </c>
      <c r="F350" s="18"/>
      <c r="G350" s="24">
        <f t="shared" si="32"/>
        <v>22836.100597291352</v>
      </c>
    </row>
    <row r="351" spans="1:7" x14ac:dyDescent="0.25">
      <c r="A351" s="23">
        <f t="shared" si="28"/>
        <v>340</v>
      </c>
      <c r="B351" s="14"/>
      <c r="C351" s="24">
        <f t="shared" si="29"/>
        <v>22836.100597291352</v>
      </c>
      <c r="D351" s="24">
        <f t="shared" si="30"/>
        <v>66.605293408766443</v>
      </c>
      <c r="E351" s="25">
        <f t="shared" si="31"/>
        <v>1056.0047065912336</v>
      </c>
      <c r="F351" s="18"/>
      <c r="G351" s="24">
        <f t="shared" si="32"/>
        <v>21780.095890700119</v>
      </c>
    </row>
    <row r="352" spans="1:7" x14ac:dyDescent="0.25">
      <c r="A352" s="23">
        <f t="shared" si="28"/>
        <v>341</v>
      </c>
      <c r="B352" s="14"/>
      <c r="C352" s="24">
        <f t="shared" si="29"/>
        <v>21780.095890700119</v>
      </c>
      <c r="D352" s="24">
        <f t="shared" si="30"/>
        <v>63.52527968120868</v>
      </c>
      <c r="E352" s="25">
        <f t="shared" si="31"/>
        <v>1059.0847203187911</v>
      </c>
      <c r="F352" s="18"/>
      <c r="G352" s="24">
        <f t="shared" si="32"/>
        <v>20721.011170381327</v>
      </c>
    </row>
    <row r="353" spans="1:7" x14ac:dyDescent="0.25">
      <c r="A353" s="23">
        <f t="shared" si="28"/>
        <v>342</v>
      </c>
      <c r="B353" s="14"/>
      <c r="C353" s="24">
        <f t="shared" si="29"/>
        <v>20721.011170381327</v>
      </c>
      <c r="D353" s="24">
        <f t="shared" si="30"/>
        <v>60.436282580278871</v>
      </c>
      <c r="E353" s="25">
        <f t="shared" si="31"/>
        <v>1062.173717419721</v>
      </c>
      <c r="F353" s="18"/>
      <c r="G353" s="24">
        <f t="shared" si="32"/>
        <v>19658.837452961605</v>
      </c>
    </row>
    <row r="354" spans="1:7" x14ac:dyDescent="0.25">
      <c r="A354" s="23">
        <f t="shared" si="28"/>
        <v>343</v>
      </c>
      <c r="B354" s="14"/>
      <c r="C354" s="24">
        <f t="shared" si="29"/>
        <v>19658.837452961605</v>
      </c>
      <c r="D354" s="24">
        <f t="shared" si="30"/>
        <v>57.338275904471352</v>
      </c>
      <c r="E354" s="25">
        <f t="shared" si="31"/>
        <v>1065.2717240955285</v>
      </c>
      <c r="F354" s="18"/>
      <c r="G354" s="24">
        <f t="shared" si="32"/>
        <v>18593.565728866077</v>
      </c>
    </row>
    <row r="355" spans="1:7" x14ac:dyDescent="0.25">
      <c r="A355" s="23">
        <f t="shared" si="28"/>
        <v>344</v>
      </c>
      <c r="B355" s="14"/>
      <c r="C355" s="24">
        <f t="shared" si="29"/>
        <v>18593.565728866077</v>
      </c>
      <c r="D355" s="24">
        <f t="shared" si="30"/>
        <v>54.231233375859397</v>
      </c>
      <c r="E355" s="25">
        <f t="shared" si="31"/>
        <v>1068.3787666241406</v>
      </c>
      <c r="F355" s="18"/>
      <c r="G355" s="24">
        <f t="shared" si="32"/>
        <v>17525.186962241936</v>
      </c>
    </row>
    <row r="356" spans="1:7" x14ac:dyDescent="0.25">
      <c r="A356" s="23">
        <f t="shared" si="28"/>
        <v>345</v>
      </c>
      <c r="B356" s="14"/>
      <c r="C356" s="24">
        <f t="shared" si="29"/>
        <v>17525.186962241936</v>
      </c>
      <c r="D356" s="24">
        <f t="shared" si="30"/>
        <v>51.115128639872317</v>
      </c>
      <c r="E356" s="25">
        <f t="shared" si="31"/>
        <v>1071.4948713601275</v>
      </c>
      <c r="F356" s="18"/>
      <c r="G356" s="24">
        <f t="shared" si="32"/>
        <v>16453.69209088181</v>
      </c>
    </row>
    <row r="357" spans="1:7" x14ac:dyDescent="0.25">
      <c r="A357" s="23">
        <f t="shared" si="28"/>
        <v>346</v>
      </c>
      <c r="B357" s="14"/>
      <c r="C357" s="24">
        <f t="shared" si="29"/>
        <v>16453.69209088181</v>
      </c>
      <c r="D357" s="24">
        <f t="shared" si="30"/>
        <v>47.989935265071949</v>
      </c>
      <c r="E357" s="25">
        <f t="shared" si="31"/>
        <v>1074.6200647349278</v>
      </c>
      <c r="F357" s="18"/>
      <c r="G357" s="24">
        <f t="shared" si="32"/>
        <v>15379.072026146881</v>
      </c>
    </row>
    <row r="358" spans="1:7" x14ac:dyDescent="0.25">
      <c r="A358" s="23">
        <f t="shared" si="28"/>
        <v>347</v>
      </c>
      <c r="B358" s="14"/>
      <c r="C358" s="24">
        <f t="shared" si="29"/>
        <v>15379.072026146881</v>
      </c>
      <c r="D358" s="24">
        <f t="shared" si="30"/>
        <v>44.855626742928408</v>
      </c>
      <c r="E358" s="25">
        <f t="shared" si="31"/>
        <v>1077.7543732570714</v>
      </c>
      <c r="F358" s="18"/>
      <c r="G358" s="24">
        <f t="shared" si="32"/>
        <v>14301.317652889809</v>
      </c>
    </row>
    <row r="359" spans="1:7" x14ac:dyDescent="0.25">
      <c r="A359" s="23">
        <f t="shared" si="28"/>
        <v>348</v>
      </c>
      <c r="B359" s="14"/>
      <c r="C359" s="24">
        <f t="shared" si="29"/>
        <v>14301.317652889809</v>
      </c>
      <c r="D359" s="24">
        <f t="shared" si="30"/>
        <v>41.712176487595279</v>
      </c>
      <c r="E359" s="25">
        <f t="shared" si="31"/>
        <v>1080.8978235124046</v>
      </c>
      <c r="F359" s="18"/>
      <c r="G359" s="24">
        <f t="shared" si="32"/>
        <v>13220.419829377404</v>
      </c>
    </row>
    <row r="360" spans="1:7" x14ac:dyDescent="0.25">
      <c r="A360" s="23">
        <f t="shared" si="28"/>
        <v>349</v>
      </c>
      <c r="B360" s="14"/>
      <c r="C360" s="24">
        <f t="shared" si="29"/>
        <v>13220.419829377404</v>
      </c>
      <c r="D360" s="24">
        <f t="shared" si="30"/>
        <v>38.559557835684096</v>
      </c>
      <c r="E360" s="25">
        <f t="shared" si="31"/>
        <v>1084.0504421643159</v>
      </c>
      <c r="F360" s="18"/>
      <c r="G360" s="24">
        <f t="shared" si="32"/>
        <v>12136.369387213088</v>
      </c>
    </row>
    <row r="361" spans="1:7" x14ac:dyDescent="0.25">
      <c r="A361" s="23">
        <f t="shared" si="28"/>
        <v>350</v>
      </c>
      <c r="B361" s="14"/>
      <c r="C361" s="24">
        <f t="shared" si="29"/>
        <v>12136.369387213088</v>
      </c>
      <c r="D361" s="24">
        <f t="shared" si="30"/>
        <v>35.397744046038177</v>
      </c>
      <c r="E361" s="25">
        <f t="shared" si="31"/>
        <v>1087.2122559539616</v>
      </c>
      <c r="F361" s="18"/>
      <c r="G361" s="24">
        <f t="shared" si="32"/>
        <v>11049.157131259126</v>
      </c>
    </row>
    <row r="362" spans="1:7" x14ac:dyDescent="0.25">
      <c r="A362" s="23">
        <f t="shared" si="28"/>
        <v>351</v>
      </c>
      <c r="B362" s="14"/>
      <c r="C362" s="24">
        <f t="shared" si="29"/>
        <v>11049.157131259126</v>
      </c>
      <c r="D362" s="24">
        <f t="shared" si="30"/>
        <v>32.226708299505788</v>
      </c>
      <c r="E362" s="25">
        <f t="shared" si="31"/>
        <v>1090.3832917004941</v>
      </c>
      <c r="F362" s="18"/>
      <c r="G362" s="24">
        <f t="shared" si="32"/>
        <v>9958.7738395586312</v>
      </c>
    </row>
    <row r="363" spans="1:7" x14ac:dyDescent="0.25">
      <c r="A363" s="23">
        <f t="shared" si="28"/>
        <v>352</v>
      </c>
      <c r="B363" s="14"/>
      <c r="C363" s="24">
        <f t="shared" si="29"/>
        <v>9958.7738395586312</v>
      </c>
      <c r="D363" s="24">
        <f t="shared" si="30"/>
        <v>29.046423698712676</v>
      </c>
      <c r="E363" s="25">
        <f t="shared" si="31"/>
        <v>1093.5635763012872</v>
      </c>
      <c r="F363" s="18"/>
      <c r="G363" s="24">
        <f t="shared" si="32"/>
        <v>8865.2102632573442</v>
      </c>
    </row>
    <row r="364" spans="1:7" x14ac:dyDescent="0.25">
      <c r="A364" s="23">
        <f t="shared" si="28"/>
        <v>353</v>
      </c>
      <c r="B364" s="14"/>
      <c r="C364" s="24">
        <f t="shared" si="29"/>
        <v>8865.2102632573442</v>
      </c>
      <c r="D364" s="24">
        <f t="shared" si="30"/>
        <v>25.856863267833923</v>
      </c>
      <c r="E364" s="25">
        <f t="shared" si="31"/>
        <v>1096.753136732166</v>
      </c>
      <c r="F364" s="18"/>
      <c r="G364" s="24">
        <f t="shared" si="32"/>
        <v>7768.457126525178</v>
      </c>
    </row>
    <row r="365" spans="1:7" x14ac:dyDescent="0.25">
      <c r="A365" s="23">
        <f t="shared" si="28"/>
        <v>354</v>
      </c>
      <c r="B365" s="14"/>
      <c r="C365" s="24">
        <f t="shared" si="29"/>
        <v>7768.457126525178</v>
      </c>
      <c r="D365" s="24">
        <f t="shared" si="30"/>
        <v>22.657999952365103</v>
      </c>
      <c r="E365" s="25">
        <f t="shared" si="31"/>
        <v>1099.9520000476348</v>
      </c>
      <c r="F365" s="18"/>
      <c r="G365" s="24">
        <f t="shared" si="32"/>
        <v>6668.5051264775429</v>
      </c>
    </row>
    <row r="366" spans="1:7" x14ac:dyDescent="0.25">
      <c r="A366" s="23">
        <f t="shared" si="28"/>
        <v>355</v>
      </c>
      <c r="B366" s="14"/>
      <c r="C366" s="24">
        <f t="shared" si="29"/>
        <v>6668.5051264775429</v>
      </c>
      <c r="D366" s="24">
        <f t="shared" si="30"/>
        <v>19.449806618892836</v>
      </c>
      <c r="E366" s="25">
        <f t="shared" si="31"/>
        <v>1103.1601933811071</v>
      </c>
      <c r="F366" s="18"/>
      <c r="G366" s="24">
        <f t="shared" si="32"/>
        <v>5565.3449330964359</v>
      </c>
    </row>
    <row r="367" spans="1:7" x14ac:dyDescent="0.25">
      <c r="A367" s="23">
        <f t="shared" si="28"/>
        <v>356</v>
      </c>
      <c r="B367" s="14"/>
      <c r="C367" s="24">
        <f t="shared" si="29"/>
        <v>5565.3449330964359</v>
      </c>
      <c r="D367" s="24">
        <f t="shared" si="30"/>
        <v>16.232256054864607</v>
      </c>
      <c r="E367" s="25">
        <f t="shared" si="31"/>
        <v>1106.3777439451353</v>
      </c>
      <c r="F367" s="18"/>
      <c r="G367" s="24">
        <f t="shared" si="32"/>
        <v>4458.9671891513008</v>
      </c>
    </row>
    <row r="368" spans="1:7" x14ac:dyDescent="0.25">
      <c r="A368" s="23">
        <f t="shared" si="28"/>
        <v>357</v>
      </c>
      <c r="B368" s="14"/>
      <c r="C368" s="24">
        <f t="shared" si="29"/>
        <v>4458.9671891513008</v>
      </c>
      <c r="D368" s="24">
        <f t="shared" si="30"/>
        <v>13.005320968357962</v>
      </c>
      <c r="E368" s="25">
        <f t="shared" si="31"/>
        <v>1109.604679031642</v>
      </c>
      <c r="F368" s="18"/>
      <c r="G368" s="24">
        <f t="shared" si="32"/>
        <v>3349.3625101196585</v>
      </c>
    </row>
    <row r="369" spans="1:7" x14ac:dyDescent="0.25">
      <c r="A369" s="23">
        <f t="shared" si="28"/>
        <v>358</v>
      </c>
      <c r="B369" s="14"/>
      <c r="C369" s="24">
        <f t="shared" si="29"/>
        <v>3349.3625101196585</v>
      </c>
      <c r="D369" s="24">
        <f t="shared" si="30"/>
        <v>9.7689739878490052</v>
      </c>
      <c r="E369" s="25">
        <f t="shared" si="31"/>
        <v>1112.8410260121509</v>
      </c>
      <c r="F369" s="18"/>
      <c r="G369" s="24">
        <f t="shared" si="32"/>
        <v>2236.5214841075076</v>
      </c>
    </row>
    <row r="370" spans="1:7" x14ac:dyDescent="0.25">
      <c r="A370" s="23">
        <f t="shared" si="28"/>
        <v>359</v>
      </c>
      <c r="B370" s="14"/>
      <c r="C370" s="24">
        <f t="shared" si="29"/>
        <v>2236.5214841075076</v>
      </c>
      <c r="D370" s="24">
        <f t="shared" si="30"/>
        <v>6.5231876619802307</v>
      </c>
      <c r="E370" s="25">
        <f t="shared" si="31"/>
        <v>1116.0868123380196</v>
      </c>
      <c r="F370" s="18"/>
      <c r="G370" s="24">
        <f t="shared" si="32"/>
        <v>1120.434671769488</v>
      </c>
    </row>
    <row r="371" spans="1:7" x14ac:dyDescent="0.25">
      <c r="A371" s="23">
        <f t="shared" si="28"/>
        <v>360</v>
      </c>
      <c r="B371" s="14"/>
      <c r="C371" s="24">
        <f t="shared" si="29"/>
        <v>1120.434671769488</v>
      </c>
      <c r="D371" s="24">
        <f t="shared" si="30"/>
        <v>3.2679344593276736</v>
      </c>
      <c r="E371" s="25">
        <f t="shared" si="31"/>
        <v>1117.1667373101602</v>
      </c>
      <c r="F371" s="18"/>
      <c r="G371" s="24">
        <f t="shared" si="32"/>
        <v>0</v>
      </c>
    </row>
  </sheetData>
  <sheetProtection algorithmName="SHA-512" hashValue="ttu6hI4aA8iynUXbAZFvt3Bma8S+/XURPr33lb54E9iMI7cKYJe/488ODwtz3dn97pH05mROkYFVJBVW3TanCg==" saltValue="d5QosJeODvCL4mH86Kn/t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C13F-05D4-4335-9261-3BA4F7C861E3}">
  <dimension ref="B2:D11"/>
  <sheetViews>
    <sheetView workbookViewId="0">
      <selection activeCell="C14" sqref="C14"/>
    </sheetView>
  </sheetViews>
  <sheetFormatPr defaultRowHeight="15" x14ac:dyDescent="0.25"/>
  <cols>
    <col min="3" max="3" width="24.42578125" customWidth="1"/>
    <col min="4" max="4" width="49.7109375" customWidth="1"/>
  </cols>
  <sheetData>
    <row r="2" spans="2:4" x14ac:dyDescent="0.25">
      <c r="B2" s="1"/>
      <c r="C2" s="2" t="s">
        <v>23</v>
      </c>
      <c r="D2" s="1"/>
    </row>
    <row r="3" spans="2:4" x14ac:dyDescent="0.25">
      <c r="B3" s="2">
        <v>1</v>
      </c>
      <c r="C3" s="2" t="s">
        <v>11</v>
      </c>
      <c r="D3" s="2" t="s">
        <v>12</v>
      </c>
    </row>
    <row r="4" spans="2:4" x14ac:dyDescent="0.25">
      <c r="B4" s="2">
        <v>2</v>
      </c>
      <c r="C4" s="2" t="s">
        <v>13</v>
      </c>
      <c r="D4" s="2" t="s">
        <v>14</v>
      </c>
    </row>
    <row r="5" spans="2:4" x14ac:dyDescent="0.25">
      <c r="B5" s="2">
        <v>3</v>
      </c>
      <c r="C5" s="2" t="s">
        <v>15</v>
      </c>
      <c r="D5" s="2" t="s">
        <v>5</v>
      </c>
    </row>
    <row r="6" spans="2:4" x14ac:dyDescent="0.25">
      <c r="B6" s="2">
        <v>4</v>
      </c>
      <c r="C6" s="2" t="s">
        <v>16</v>
      </c>
      <c r="D6" s="2" t="s">
        <v>10</v>
      </c>
    </row>
    <row r="7" spans="2:4" x14ac:dyDescent="0.25">
      <c r="B7" s="2">
        <v>5</v>
      </c>
      <c r="C7" s="2" t="s">
        <v>17</v>
      </c>
      <c r="D7" s="2" t="s">
        <v>7</v>
      </c>
    </row>
    <row r="8" spans="2:4" x14ac:dyDescent="0.25">
      <c r="B8" s="2">
        <v>6</v>
      </c>
      <c r="C8" s="2" t="s">
        <v>19</v>
      </c>
      <c r="D8" s="2" t="s">
        <v>18</v>
      </c>
    </row>
    <row r="9" spans="2:4" x14ac:dyDescent="0.25">
      <c r="B9" s="2">
        <v>7</v>
      </c>
      <c r="C9" s="2" t="s">
        <v>20</v>
      </c>
      <c r="D9" s="2" t="s">
        <v>4</v>
      </c>
    </row>
    <row r="10" spans="2:4" x14ac:dyDescent="0.25">
      <c r="B10" s="2">
        <v>8</v>
      </c>
      <c r="C10" s="2" t="s">
        <v>21</v>
      </c>
      <c r="D10" s="2" t="s">
        <v>10</v>
      </c>
    </row>
    <row r="11" spans="2:4" x14ac:dyDescent="0.25">
      <c r="B11" s="2">
        <v>9</v>
      </c>
      <c r="C11" s="2" t="s">
        <v>22</v>
      </c>
      <c r="D11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</dc:creator>
  <cp:lastModifiedBy>Beau</cp:lastModifiedBy>
  <dcterms:created xsi:type="dcterms:W3CDTF">2017-04-24T05:48:59Z</dcterms:created>
  <dcterms:modified xsi:type="dcterms:W3CDTF">2020-02-04T05:43:16Z</dcterms:modified>
</cp:coreProperties>
</file>