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Sonar test data\test.04\"/>
    </mc:Choice>
  </mc:AlternateContent>
  <xr:revisionPtr revIDLastSave="0" documentId="13_ncr:1_{40402841-464B-4A2C-B4BA-E0DC9102F8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1" l="1"/>
  <c r="AG7" i="1"/>
  <c r="AH7" i="1" s="1"/>
  <c r="AF7" i="1"/>
  <c r="AK6" i="1"/>
  <c r="AG6" i="1"/>
  <c r="AH6" i="1" s="1"/>
  <c r="AF6" i="1"/>
  <c r="AK5" i="1"/>
  <c r="AG5" i="1"/>
  <c r="AH5" i="1" s="1"/>
  <c r="AF5" i="1"/>
  <c r="AK4" i="1"/>
  <c r="AG4" i="1"/>
  <c r="AF4" i="1"/>
  <c r="AK3" i="1"/>
  <c r="AG3" i="1"/>
  <c r="AF3" i="1"/>
  <c r="AK2" i="1"/>
  <c r="AG2" i="1"/>
  <c r="AH2" i="1" s="1"/>
  <c r="AF2" i="1"/>
  <c r="AH4" i="1" l="1"/>
  <c r="AH3" i="1"/>
</calcChain>
</file>

<file path=xl/sharedStrings.xml><?xml version="1.0" encoding="utf-8"?>
<sst xmlns="http://schemas.openxmlformats.org/spreadsheetml/2006/main" count="59" uniqueCount="45">
  <si>
    <t>url</t>
  </si>
  <si>
    <t>commit</t>
  </si>
  <si>
    <t>parents</t>
  </si>
  <si>
    <t>java s112</t>
  </si>
  <si>
    <t>java s119</t>
  </si>
  <si>
    <t>java:S106</t>
  </si>
  <si>
    <t>java s1068</t>
  </si>
  <si>
    <t>java s1123</t>
  </si>
  <si>
    <t>java s1133</t>
  </si>
  <si>
    <t>java s1168</t>
  </si>
  <si>
    <t>java s1172</t>
  </si>
  <si>
    <t>java s1181</t>
  </si>
  <si>
    <t>java s1187</t>
  </si>
  <si>
    <t>java s1192</t>
  </si>
  <si>
    <t>java s 1874</t>
  </si>
  <si>
    <t>java s1948</t>
  </si>
  <si>
    <t>java s 2293</t>
  </si>
  <si>
    <t xml:space="preserve">additions </t>
  </si>
  <si>
    <t>deletions</t>
  </si>
  <si>
    <t>Dev</t>
  </si>
  <si>
    <t>https://github.com/apache/flink/pull/2342</t>
  </si>
  <si>
    <t>58165d69fb</t>
  </si>
  <si>
    <t>73c73e92750a</t>
  </si>
  <si>
    <t>https://github.com/apache/flink/pull/5947</t>
  </si>
  <si>
    <t>5ac4d2960984</t>
  </si>
  <si>
    <t>a4afe2fe9</t>
  </si>
  <si>
    <t>https://github.com/apache/flink/pull/470</t>
  </si>
  <si>
    <t>b0b12952c</t>
  </si>
  <si>
    <t>84b04beba</t>
  </si>
  <si>
    <t>https://github.com/apache/flink/commit/a3e2ae47d9</t>
  </si>
  <si>
    <t>a3e2ae47d9</t>
  </si>
  <si>
    <t>4497e96b9</t>
  </si>
  <si>
    <t>https://github.com/apache/flink/commit/42ada8ad9ca28</t>
  </si>
  <si>
    <t>ce345e394df</t>
  </si>
  <si>
    <t>42ada8ad9ca28</t>
  </si>
  <si>
    <t>https://github.com/apache/flink/commit/1162caca85</t>
  </si>
  <si>
    <t>fa75af096f</t>
  </si>
  <si>
    <t>1162caca85</t>
  </si>
  <si>
    <t>time</t>
  </si>
  <si>
    <t>sum_smell_closed</t>
  </si>
  <si>
    <t>remove_smell</t>
  </si>
  <si>
    <t>sum_smells_open_commit</t>
  </si>
  <si>
    <t>open_time</t>
  </si>
  <si>
    <t>closed_time</t>
  </si>
  <si>
    <t>changed_file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</si>
</sst>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m/d/yy\ h:mm\ AM/PM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 Light"/>
      <family val="2"/>
    </font>
    <font>
      <sz val="14"/>
      <name val="Calibri Light"/>
      <family val="2"/>
    </font>
    <font>
      <b/>
      <sz val="11"/>
      <color rgb="FF000000"/>
      <name val="Calibri Light"/>
      <family val="2"/>
    </font>
    <font>
      <b/>
      <sz val="11"/>
      <name val="Calibri Light"/>
      <family val="2"/>
    </font>
    <font>
      <b/>
      <sz val="11"/>
      <color theme="1"/>
      <name val="Calibri Light"/>
      <family val="2"/>
    </font>
    <font>
      <u/>
      <sz val="14"/>
      <color theme="10"/>
      <name val="Calibri Light"/>
      <family val="2"/>
    </font>
    <font>
      <sz val="14"/>
      <color rgb="FF444444"/>
      <name val="Calibri Light"/>
      <family val="2"/>
    </font>
    <font>
      <sz val="14"/>
      <color rgb="FF24292E"/>
      <name val="Calibri Light"/>
      <family val="2"/>
    </font>
    <font>
      <sz val="14"/>
      <color rgb="FF586069"/>
      <name val="Calibri Light"/>
      <family val="2"/>
    </font>
    <font>
      <sz val="14"/>
      <color theme="1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2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1" applyFont="1"/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22" fontId="3" fillId="0" borderId="0" xfId="1" applyNumberFormat="1" applyFont="1" applyFill="1" applyBorder="1" applyAlignment="1">
      <alignment horizontal="center" vertical="center" wrapText="1"/>
    </xf>
    <xf numFmtId="22" fontId="3" fillId="0" borderId="0" xfId="0" applyNumberFormat="1" applyFont="1" applyAlignment="1">
      <alignment horizontal="center" vertical="center"/>
    </xf>
    <xf numFmtId="0" fontId="7" fillId="0" borderId="0" xfId="1" applyFont="1" applyFill="1" applyBorder="1" applyAlignment="1">
      <alignment horizontal="left" wrapText="1"/>
    </xf>
    <xf numFmtId="22" fontId="2" fillId="0" borderId="0" xfId="0" applyNumberFormat="1" applyFont="1" applyAlignment="1">
      <alignment horizontal="center" vertical="center"/>
    </xf>
    <xf numFmtId="22" fontId="11" fillId="0" borderId="0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pache/flink/pull/2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"/>
  <sheetViews>
    <sheetView tabSelected="1" topLeftCell="Y1" workbookViewId="0">
      <selection activeCell="AL1" sqref="AL1"/>
    </sheetView>
  </sheetViews>
  <sheetFormatPr defaultRowHeight="18.5" x14ac:dyDescent="0.45"/>
  <cols>
    <col min="1" max="1" width="66.1796875" style="1" customWidth="1"/>
    <col min="2" max="2" width="19.54296875" style="2" customWidth="1"/>
    <col min="3" max="3" width="18.90625" style="3" customWidth="1"/>
    <col min="4" max="5" width="10.7265625" style="4" customWidth="1"/>
    <col min="6" max="7" width="10.81640625" style="6" customWidth="1"/>
    <col min="8" max="31" width="11.7265625" style="6" customWidth="1"/>
    <col min="32" max="32" width="37.90625" style="6" customWidth="1"/>
    <col min="33" max="33" width="31.08984375" style="6" customWidth="1"/>
    <col min="34" max="34" width="20.81640625" style="6" customWidth="1"/>
    <col min="35" max="35" width="21.6328125" style="2" customWidth="1"/>
    <col min="36" max="36" width="20.81640625" style="2" customWidth="1"/>
    <col min="37" max="37" width="20.81640625" style="7" customWidth="1"/>
    <col min="38" max="38" width="12.1796875" style="2" customWidth="1"/>
    <col min="39" max="39" width="13" style="2" customWidth="1"/>
    <col min="40" max="40" width="11.26953125" style="6" customWidth="1"/>
    <col min="41" max="41" width="14.90625" style="6" customWidth="1"/>
    <col min="42" max="16384" width="8.7265625" style="8"/>
  </cols>
  <sheetData>
    <row r="1" spans="1:41" s="16" customFormat="1" ht="14.5" x14ac:dyDescent="0.35">
      <c r="A1" s="9" t="s">
        <v>0</v>
      </c>
      <c r="B1" s="9" t="s">
        <v>1</v>
      </c>
      <c r="C1" s="10" t="s">
        <v>2</v>
      </c>
      <c r="D1" s="11" t="s">
        <v>3</v>
      </c>
      <c r="E1" s="12" t="s">
        <v>3</v>
      </c>
      <c r="F1" s="13" t="s">
        <v>4</v>
      </c>
      <c r="G1" s="9" t="s">
        <v>4</v>
      </c>
      <c r="H1" s="13" t="s">
        <v>5</v>
      </c>
      <c r="I1" s="9" t="s">
        <v>5</v>
      </c>
      <c r="J1" s="13" t="s">
        <v>6</v>
      </c>
      <c r="K1" s="9" t="s">
        <v>6</v>
      </c>
      <c r="L1" s="13" t="s">
        <v>7</v>
      </c>
      <c r="M1" s="9" t="s">
        <v>7</v>
      </c>
      <c r="N1" s="13" t="s">
        <v>8</v>
      </c>
      <c r="O1" s="9" t="s">
        <v>8</v>
      </c>
      <c r="P1" s="13" t="s">
        <v>9</v>
      </c>
      <c r="Q1" s="9" t="s">
        <v>9</v>
      </c>
      <c r="R1" s="13" t="s">
        <v>10</v>
      </c>
      <c r="S1" s="9" t="s">
        <v>10</v>
      </c>
      <c r="T1" s="13" t="s">
        <v>11</v>
      </c>
      <c r="U1" s="9" t="s">
        <v>11</v>
      </c>
      <c r="V1" s="13" t="s">
        <v>12</v>
      </c>
      <c r="W1" s="9" t="s">
        <v>12</v>
      </c>
      <c r="X1" s="13" t="s">
        <v>13</v>
      </c>
      <c r="Y1" s="9" t="s">
        <v>13</v>
      </c>
      <c r="Z1" s="13" t="s">
        <v>14</v>
      </c>
      <c r="AA1" s="9" t="s">
        <v>14</v>
      </c>
      <c r="AB1" s="13" t="s">
        <v>15</v>
      </c>
      <c r="AC1" s="9" t="s">
        <v>15</v>
      </c>
      <c r="AD1" s="13" t="s">
        <v>16</v>
      </c>
      <c r="AE1" s="9" t="s">
        <v>16</v>
      </c>
      <c r="AF1" s="9" t="s">
        <v>41</v>
      </c>
      <c r="AG1" s="9" t="s">
        <v>39</v>
      </c>
      <c r="AH1" s="9" t="s">
        <v>40</v>
      </c>
      <c r="AI1" s="9" t="s">
        <v>42</v>
      </c>
      <c r="AJ1" s="9" t="s">
        <v>43</v>
      </c>
      <c r="AK1" s="14" t="s">
        <v>38</v>
      </c>
      <c r="AL1" s="9" t="s">
        <v>44</v>
      </c>
      <c r="AM1" s="15" t="s">
        <v>17</v>
      </c>
      <c r="AN1" s="15" t="s">
        <v>18</v>
      </c>
      <c r="AO1" s="15" t="s">
        <v>19</v>
      </c>
    </row>
    <row r="2" spans="1:41" x14ac:dyDescent="0.45">
      <c r="A2" s="17" t="s">
        <v>20</v>
      </c>
      <c r="B2" s="18" t="s">
        <v>21</v>
      </c>
      <c r="C2" s="19" t="s">
        <v>22</v>
      </c>
      <c r="D2" s="20">
        <v>6</v>
      </c>
      <c r="E2" s="21">
        <v>0</v>
      </c>
      <c r="F2" s="22">
        <v>0</v>
      </c>
      <c r="G2" s="6">
        <v>0</v>
      </c>
      <c r="H2" s="22">
        <v>0</v>
      </c>
      <c r="I2" s="6">
        <v>0</v>
      </c>
      <c r="J2" s="22">
        <v>0</v>
      </c>
      <c r="K2" s="6">
        <v>0</v>
      </c>
      <c r="L2" s="22">
        <v>0</v>
      </c>
      <c r="M2" s="6">
        <v>0</v>
      </c>
      <c r="N2" s="22">
        <v>1</v>
      </c>
      <c r="O2" s="6">
        <v>5</v>
      </c>
      <c r="P2" s="22">
        <v>0</v>
      </c>
      <c r="Q2" s="6">
        <v>0</v>
      </c>
      <c r="R2" s="22">
        <v>0</v>
      </c>
      <c r="S2" s="6">
        <v>0</v>
      </c>
      <c r="T2" s="22">
        <v>0</v>
      </c>
      <c r="U2" s="6">
        <v>0</v>
      </c>
      <c r="V2" s="22">
        <v>0</v>
      </c>
      <c r="W2" s="6">
        <v>0</v>
      </c>
      <c r="X2" s="22">
        <v>1</v>
      </c>
      <c r="Y2" s="6">
        <v>0</v>
      </c>
      <c r="Z2" s="22">
        <v>0</v>
      </c>
      <c r="AA2" s="6">
        <v>0</v>
      </c>
      <c r="AB2" s="22">
        <v>0</v>
      </c>
      <c r="AC2" s="6">
        <v>0</v>
      </c>
      <c r="AD2" s="22">
        <v>0</v>
      </c>
      <c r="AE2" s="6">
        <v>0</v>
      </c>
      <c r="AF2" s="6">
        <f>SUM(AD2,AB2,Z2,X2,V2,T2,R2,P2,N2,L2,J2,H2,F2,D2)</f>
        <v>8</v>
      </c>
      <c r="AG2" s="6">
        <f>SUM(AE2,AC2,AA2,Y2,W2,U2,S2,Q2,O2,M2,K2,I2,G2,E2)</f>
        <v>5</v>
      </c>
      <c r="AH2" s="6">
        <f>AG2-AF2</f>
        <v>-3</v>
      </c>
      <c r="AI2" s="23">
        <v>42248.934560185182</v>
      </c>
      <c r="AJ2" s="23">
        <v>42606.714942129627</v>
      </c>
      <c r="AK2" s="24">
        <f>(AJ2-AI2)</f>
        <v>357.78038194444525</v>
      </c>
      <c r="AL2" s="2">
        <v>45</v>
      </c>
      <c r="AM2" s="25">
        <v>429</v>
      </c>
      <c r="AN2" s="26">
        <v>253</v>
      </c>
      <c r="AO2" s="6">
        <v>1</v>
      </c>
    </row>
    <row r="3" spans="1:41" x14ac:dyDescent="0.45">
      <c r="A3" s="27" t="s">
        <v>23</v>
      </c>
      <c r="B3" s="19" t="s">
        <v>24</v>
      </c>
      <c r="C3" s="28" t="s">
        <v>25</v>
      </c>
      <c r="D3" s="20">
        <v>0</v>
      </c>
      <c r="E3" s="21">
        <v>0</v>
      </c>
      <c r="F3" s="22">
        <v>8</v>
      </c>
      <c r="G3" s="6">
        <v>0</v>
      </c>
      <c r="H3" s="22">
        <v>1</v>
      </c>
      <c r="I3" s="6">
        <v>0</v>
      </c>
      <c r="J3" s="22">
        <v>0</v>
      </c>
      <c r="K3" s="6">
        <v>0</v>
      </c>
      <c r="L3" s="22">
        <v>0</v>
      </c>
      <c r="M3" s="6">
        <v>0</v>
      </c>
      <c r="N3" s="22">
        <v>0</v>
      </c>
      <c r="O3" s="6">
        <v>0</v>
      </c>
      <c r="P3" s="22">
        <v>0</v>
      </c>
      <c r="Q3" s="6">
        <v>0</v>
      </c>
      <c r="R3" s="22">
        <v>0</v>
      </c>
      <c r="S3" s="6">
        <v>0</v>
      </c>
      <c r="T3" s="22">
        <v>0</v>
      </c>
      <c r="U3" s="6">
        <v>0</v>
      </c>
      <c r="V3" s="22">
        <v>0</v>
      </c>
      <c r="W3" s="6">
        <v>0</v>
      </c>
      <c r="X3" s="22">
        <v>0</v>
      </c>
      <c r="Y3" s="6">
        <v>0</v>
      </c>
      <c r="Z3" s="22">
        <v>0</v>
      </c>
      <c r="AA3" s="29">
        <v>8</v>
      </c>
      <c r="AB3" s="22">
        <v>0</v>
      </c>
      <c r="AC3" s="6">
        <v>0</v>
      </c>
      <c r="AD3" s="22">
        <v>0</v>
      </c>
      <c r="AE3" s="6">
        <v>0</v>
      </c>
      <c r="AF3" s="6">
        <f t="shared" ref="AF3:AG7" si="0">SUM(AD3,AB3,Z3,X3,V3,T3,R3,P3,N3,L3,J3,H3,F3,D3)</f>
        <v>9</v>
      </c>
      <c r="AG3" s="6">
        <f t="shared" si="0"/>
        <v>8</v>
      </c>
      <c r="AH3" s="6">
        <f t="shared" ref="AH3:AH7" si="1">AG3-AF3</f>
        <v>-1</v>
      </c>
      <c r="AI3" s="30">
        <v>43136.206944444442</v>
      </c>
      <c r="AJ3" s="30">
        <v>43195.879861111112</v>
      </c>
      <c r="AK3" s="24">
        <f t="shared" ref="AK3:AK7" si="2">(AJ3-AI3)</f>
        <v>59.672916666670062</v>
      </c>
      <c r="AL3" s="2">
        <v>15</v>
      </c>
      <c r="AM3" s="2">
        <v>843</v>
      </c>
      <c r="AN3" s="6">
        <v>327</v>
      </c>
      <c r="AO3" s="6">
        <v>2</v>
      </c>
    </row>
    <row r="4" spans="1:41" x14ac:dyDescent="0.45">
      <c r="A4" s="1" t="s">
        <v>26</v>
      </c>
      <c r="B4" s="18" t="s">
        <v>27</v>
      </c>
      <c r="C4" s="18" t="s">
        <v>28</v>
      </c>
      <c r="D4" s="5">
        <v>4</v>
      </c>
      <c r="E4" s="4">
        <v>0</v>
      </c>
      <c r="F4" s="22">
        <v>0</v>
      </c>
      <c r="G4" s="6">
        <v>0</v>
      </c>
      <c r="H4" s="22">
        <v>0</v>
      </c>
      <c r="I4" s="6">
        <v>4</v>
      </c>
      <c r="J4" s="22">
        <v>0</v>
      </c>
      <c r="K4" s="6">
        <v>0</v>
      </c>
      <c r="L4" s="22">
        <v>0</v>
      </c>
      <c r="M4" s="6">
        <v>0</v>
      </c>
      <c r="N4" s="22">
        <v>0</v>
      </c>
      <c r="O4" s="6">
        <v>0</v>
      </c>
      <c r="P4" s="22">
        <v>0</v>
      </c>
      <c r="Q4" s="6">
        <v>0</v>
      </c>
      <c r="R4" s="22">
        <v>0</v>
      </c>
      <c r="S4" s="6">
        <v>0</v>
      </c>
      <c r="T4" s="22">
        <v>0</v>
      </c>
      <c r="U4" s="6">
        <v>0</v>
      </c>
      <c r="V4" s="22">
        <v>0</v>
      </c>
      <c r="W4" s="6">
        <v>0</v>
      </c>
      <c r="X4" s="22">
        <v>0</v>
      </c>
      <c r="Y4" s="6">
        <v>0</v>
      </c>
      <c r="Z4" s="22">
        <v>0</v>
      </c>
      <c r="AA4" s="6">
        <v>0</v>
      </c>
      <c r="AB4" s="22">
        <v>3</v>
      </c>
      <c r="AC4" s="6">
        <v>0</v>
      </c>
      <c r="AD4" s="22">
        <v>0</v>
      </c>
      <c r="AE4" s="29">
        <v>3</v>
      </c>
      <c r="AF4" s="6">
        <f t="shared" si="0"/>
        <v>7</v>
      </c>
      <c r="AG4" s="6">
        <f t="shared" si="0"/>
        <v>7</v>
      </c>
      <c r="AH4" s="6">
        <f t="shared" si="1"/>
        <v>0</v>
      </c>
      <c r="AI4" s="23">
        <v>41891.678460648145</v>
      </c>
      <c r="AJ4" s="23">
        <v>42012.986516203702</v>
      </c>
      <c r="AK4" s="24">
        <f t="shared" si="2"/>
        <v>121.30805555555708</v>
      </c>
      <c r="AL4" s="2">
        <v>9</v>
      </c>
      <c r="AM4" s="2">
        <v>326</v>
      </c>
      <c r="AN4" s="6">
        <v>148</v>
      </c>
      <c r="AO4" s="6">
        <v>1</v>
      </c>
    </row>
    <row r="5" spans="1:41" x14ac:dyDescent="0.45">
      <c r="A5" s="17" t="s">
        <v>29</v>
      </c>
      <c r="B5" s="18" t="s">
        <v>30</v>
      </c>
      <c r="C5" s="31" t="s">
        <v>31</v>
      </c>
      <c r="D5" s="5">
        <v>0</v>
      </c>
      <c r="E5" s="4">
        <v>0</v>
      </c>
      <c r="F5" s="5">
        <v>0</v>
      </c>
      <c r="G5" s="6">
        <v>0</v>
      </c>
      <c r="H5" s="5">
        <v>0</v>
      </c>
      <c r="I5" s="4">
        <v>0</v>
      </c>
      <c r="J5" s="5">
        <v>0</v>
      </c>
      <c r="K5" s="4">
        <v>1</v>
      </c>
      <c r="L5" s="5">
        <v>3</v>
      </c>
      <c r="M5" s="4">
        <v>0</v>
      </c>
      <c r="N5" s="5">
        <v>3</v>
      </c>
      <c r="O5" s="6">
        <v>0</v>
      </c>
      <c r="P5" s="22">
        <v>3</v>
      </c>
      <c r="Q5" s="6">
        <v>0</v>
      </c>
      <c r="R5" s="22">
        <v>0</v>
      </c>
      <c r="S5" s="6">
        <v>0</v>
      </c>
      <c r="T5" s="22">
        <v>1</v>
      </c>
      <c r="U5" s="6">
        <v>0</v>
      </c>
      <c r="V5" s="22">
        <v>7</v>
      </c>
      <c r="W5" s="6">
        <v>0</v>
      </c>
      <c r="X5" s="22">
        <v>0</v>
      </c>
      <c r="Y5" s="6">
        <v>0</v>
      </c>
      <c r="Z5" s="22">
        <v>0</v>
      </c>
      <c r="AA5" s="6">
        <v>0</v>
      </c>
      <c r="AB5" s="22">
        <v>0</v>
      </c>
      <c r="AC5" s="6">
        <v>0</v>
      </c>
      <c r="AD5" s="22">
        <v>0</v>
      </c>
      <c r="AE5" s="6">
        <v>0</v>
      </c>
      <c r="AF5" s="6">
        <f t="shared" si="0"/>
        <v>17</v>
      </c>
      <c r="AG5" s="6">
        <f t="shared" si="0"/>
        <v>1</v>
      </c>
      <c r="AH5" s="6">
        <f t="shared" si="1"/>
        <v>-16</v>
      </c>
      <c r="AI5" s="23">
        <v>44271.841967592591</v>
      </c>
      <c r="AJ5" s="23">
        <v>44279.811909722222</v>
      </c>
      <c r="AK5" s="24">
        <f t="shared" si="2"/>
        <v>7.9699421296318178</v>
      </c>
      <c r="AL5" s="2">
        <v>5</v>
      </c>
      <c r="AM5" s="2">
        <v>127</v>
      </c>
      <c r="AN5" s="6">
        <v>79</v>
      </c>
      <c r="AO5" s="6">
        <v>2</v>
      </c>
    </row>
    <row r="6" spans="1:41" x14ac:dyDescent="0.45">
      <c r="A6" s="17" t="s">
        <v>32</v>
      </c>
      <c r="B6" s="18" t="s">
        <v>33</v>
      </c>
      <c r="C6" s="31" t="s">
        <v>34</v>
      </c>
      <c r="D6" s="5">
        <v>2</v>
      </c>
      <c r="E6" s="4">
        <v>3</v>
      </c>
      <c r="F6" s="5">
        <v>0</v>
      </c>
      <c r="G6" s="6">
        <v>8</v>
      </c>
      <c r="H6" s="5">
        <v>0</v>
      </c>
      <c r="I6" s="4">
        <v>0</v>
      </c>
      <c r="J6" s="5">
        <v>0</v>
      </c>
      <c r="K6" s="4">
        <v>0</v>
      </c>
      <c r="L6" s="5">
        <v>0</v>
      </c>
      <c r="M6" s="4">
        <v>0</v>
      </c>
      <c r="N6" s="5">
        <v>0</v>
      </c>
      <c r="O6" s="4">
        <v>0</v>
      </c>
      <c r="P6" s="5">
        <v>0</v>
      </c>
      <c r="Q6" s="6">
        <v>0</v>
      </c>
      <c r="R6" s="22">
        <v>0</v>
      </c>
      <c r="S6" s="6">
        <v>3</v>
      </c>
      <c r="T6" s="22">
        <v>0</v>
      </c>
      <c r="U6" s="6">
        <v>0</v>
      </c>
      <c r="V6" s="22">
        <v>0</v>
      </c>
      <c r="W6" s="6">
        <v>0</v>
      </c>
      <c r="X6" s="22">
        <v>0</v>
      </c>
      <c r="Y6" s="6">
        <v>0</v>
      </c>
      <c r="Z6" s="22">
        <v>0</v>
      </c>
      <c r="AA6" s="6">
        <v>0</v>
      </c>
      <c r="AB6" s="22">
        <v>0</v>
      </c>
      <c r="AC6" s="6">
        <v>0</v>
      </c>
      <c r="AD6" s="22">
        <v>0</v>
      </c>
      <c r="AE6" s="6">
        <v>0</v>
      </c>
      <c r="AF6" s="6">
        <f t="shared" si="0"/>
        <v>2</v>
      </c>
      <c r="AG6" s="6">
        <f t="shared" si="0"/>
        <v>14</v>
      </c>
      <c r="AH6" s="6">
        <f t="shared" si="1"/>
        <v>12</v>
      </c>
      <c r="AI6" s="32">
        <v>43290.71</v>
      </c>
      <c r="AJ6" s="32">
        <v>43294.085717592592</v>
      </c>
      <c r="AK6" s="24">
        <f t="shared" si="2"/>
        <v>3.3757175925929914</v>
      </c>
      <c r="AL6" s="2">
        <v>9</v>
      </c>
      <c r="AM6" s="2">
        <v>955</v>
      </c>
      <c r="AN6" s="6">
        <v>36</v>
      </c>
      <c r="AO6" s="6">
        <v>2</v>
      </c>
    </row>
    <row r="7" spans="1:41" x14ac:dyDescent="0.45">
      <c r="A7" s="17" t="s">
        <v>35</v>
      </c>
      <c r="B7" s="18" t="s">
        <v>36</v>
      </c>
      <c r="C7" s="31" t="s">
        <v>37</v>
      </c>
      <c r="D7" s="5">
        <v>10</v>
      </c>
      <c r="E7" s="4">
        <v>0</v>
      </c>
      <c r="F7" s="5">
        <v>0</v>
      </c>
      <c r="G7" s="4">
        <v>0</v>
      </c>
      <c r="H7" s="5">
        <v>0</v>
      </c>
      <c r="I7" s="4">
        <v>0</v>
      </c>
      <c r="J7" s="5">
        <v>0</v>
      </c>
      <c r="K7" s="4">
        <v>0</v>
      </c>
      <c r="L7" s="5">
        <v>0</v>
      </c>
      <c r="M7" s="4">
        <v>0</v>
      </c>
      <c r="N7" s="5">
        <v>0</v>
      </c>
      <c r="O7" s="4">
        <v>1</v>
      </c>
      <c r="P7" s="22">
        <v>0</v>
      </c>
      <c r="Q7" s="6">
        <v>0</v>
      </c>
      <c r="R7" s="22">
        <v>0</v>
      </c>
      <c r="S7" s="6">
        <v>0</v>
      </c>
      <c r="T7" s="22">
        <v>0</v>
      </c>
      <c r="U7" s="6">
        <v>0</v>
      </c>
      <c r="V7" s="22">
        <v>0</v>
      </c>
      <c r="W7" s="6">
        <v>0</v>
      </c>
      <c r="X7" s="22">
        <v>0</v>
      </c>
      <c r="Y7" s="6">
        <v>0</v>
      </c>
      <c r="Z7" s="22">
        <v>0</v>
      </c>
      <c r="AA7" s="6">
        <v>0</v>
      </c>
      <c r="AB7" s="22">
        <v>0</v>
      </c>
      <c r="AC7" s="6">
        <v>0</v>
      </c>
      <c r="AD7" s="22">
        <v>0</v>
      </c>
      <c r="AE7" s="6">
        <v>0</v>
      </c>
      <c r="AF7" s="6">
        <f t="shared" si="0"/>
        <v>10</v>
      </c>
      <c r="AG7" s="6">
        <f t="shared" si="0"/>
        <v>1</v>
      </c>
      <c r="AH7" s="6">
        <f t="shared" si="1"/>
        <v>-9</v>
      </c>
      <c r="AI7" s="33">
        <v>41854.096736111111</v>
      </c>
      <c r="AJ7" s="33">
        <v>41869.890833333331</v>
      </c>
      <c r="AK7" s="24">
        <f t="shared" si="2"/>
        <v>15.794097222220444</v>
      </c>
      <c r="AL7" s="2">
        <v>32</v>
      </c>
      <c r="AM7" s="2">
        <v>249</v>
      </c>
      <c r="AN7" s="6">
        <v>1180</v>
      </c>
      <c r="AO7" s="6">
        <v>2</v>
      </c>
    </row>
    <row r="8" spans="1:41" x14ac:dyDescent="0.45">
      <c r="A8" s="34"/>
      <c r="B8" s="18"/>
      <c r="AI8" s="35"/>
      <c r="AJ8" s="35"/>
    </row>
    <row r="9" spans="1:41" x14ac:dyDescent="0.45">
      <c r="A9" s="17"/>
      <c r="B9" s="18"/>
      <c r="AI9" s="36"/>
      <c r="AJ9" s="36"/>
      <c r="AK9" s="37"/>
    </row>
    <row r="10" spans="1:41" x14ac:dyDescent="0.45">
      <c r="B10" s="18"/>
      <c r="AI10" s="35"/>
      <c r="AJ10" s="35"/>
    </row>
    <row r="11" spans="1:41" x14ac:dyDescent="0.45">
      <c r="B11" s="18"/>
      <c r="AI11" s="35"/>
      <c r="AJ11" s="35"/>
    </row>
  </sheetData>
  <hyperlinks>
    <hyperlink ref="A2" r:id="rId1" xr:uid="{9711BB42-8D63-4A54-8557-ECA1134C59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2021-08-31T01:38:50Z</dcterms:modified>
</cp:coreProperties>
</file>