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A7B077EA-2493-4B0C-B986-7284A25FF4C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oan" sheetId="3" r:id="rId1"/>
    <sheet name="income_trh" sheetId="5" r:id="rId2"/>
    <sheet name="discount_condition" sheetId="2" r:id="rId3"/>
    <sheet name="discount_value" sheetId="4" r:id="rId4"/>
    <sheet name="insurance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A3" i="4"/>
  <c r="A4" i="4"/>
  <c r="A5" i="4"/>
  <c r="A6" i="4"/>
  <c r="A7" i="4"/>
  <c r="A8" i="4"/>
  <c r="A9" i="4"/>
  <c r="A10" i="4"/>
  <c r="A11" i="4"/>
  <c r="A12" i="4"/>
  <c r="A2" i="4"/>
  <c r="E3" i="3"/>
</calcChain>
</file>

<file path=xl/sharedStrings.xml><?xml version="1.0" encoding="utf-8"?>
<sst xmlns="http://schemas.openxmlformats.org/spreadsheetml/2006/main" count="118" uniqueCount="48">
  <si>
    <t>bank</t>
  </si>
  <si>
    <t>UniCredit</t>
  </si>
  <si>
    <t>interest_rate</t>
  </si>
  <si>
    <t>total_loan_fee_ind</t>
  </si>
  <si>
    <t>interest_period</t>
  </si>
  <si>
    <t>discount_name</t>
  </si>
  <si>
    <t>UniCredit Aktív-kamat</t>
  </si>
  <si>
    <t>money_transfer_condition</t>
  </si>
  <si>
    <t>payment_condition</t>
  </si>
  <si>
    <t>UniCredit Prémium Aktív-kamat</t>
  </si>
  <si>
    <t>UniCredit TOP Prémium</t>
  </si>
  <si>
    <t>loan_type</t>
  </si>
  <si>
    <t>housing loan</t>
  </si>
  <si>
    <t>free purpose</t>
  </si>
  <si>
    <t>discount_rate</t>
  </si>
  <si>
    <t>No</t>
  </si>
  <si>
    <t>term_max</t>
  </si>
  <si>
    <t>term_min</t>
  </si>
  <si>
    <t>insurance_possible</t>
  </si>
  <si>
    <t>Yes</t>
  </si>
  <si>
    <t>term_trh_low</t>
  </si>
  <si>
    <t>term_trh_upper</t>
  </si>
  <si>
    <t>basic</t>
  </si>
  <si>
    <t>full</t>
  </si>
  <si>
    <t>insurance_rate</t>
  </si>
  <si>
    <t>K&amp;H</t>
  </si>
  <si>
    <t>UniCredit Piaci kamatozású lakáshitel 10 éves kamatperiódussal</t>
  </si>
  <si>
    <t>UniCredit Stabil Kamat hitel lakáscélra 6-8</t>
  </si>
  <si>
    <t>UniCredit Stabil Kamat hitel lakáscélra 9-10</t>
  </si>
  <si>
    <t>UniCredit Stabil Kamat hitel lakáscélra 11-13</t>
  </si>
  <si>
    <t>UniCredit Stabil Kamat hitel lakáscélra 14-20</t>
  </si>
  <si>
    <t>UniCredit Piaci kamatozású lakáshitel 5 éves kamatperiódussal</t>
  </si>
  <si>
    <t>UniCredit Személyikölcsön (incorrect)</t>
  </si>
  <si>
    <t>K&amp;H basic</t>
  </si>
  <si>
    <t>K&amp;H full</t>
  </si>
  <si>
    <t>K&amp;H Személyikölcsön</t>
  </si>
  <si>
    <t>loan_name</t>
  </si>
  <si>
    <t>insurance_coverage_type</t>
  </si>
  <si>
    <t>upper_limit</t>
  </si>
  <si>
    <t>income_min</t>
  </si>
  <si>
    <t>income_max</t>
  </si>
  <si>
    <t>interest_period_min</t>
  </si>
  <si>
    <t>interest_period_max</t>
  </si>
  <si>
    <t>discount_rate_id</t>
  </si>
  <si>
    <t>insurance_rate_id</t>
  </si>
  <si>
    <t>income_rule_id</t>
  </si>
  <si>
    <t>discount_eligible</t>
  </si>
  <si>
    <t>discount_name_id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</si>
</sst>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3" borderId="0" xfId="0" applyFont="1" applyFill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3" borderId="1" xfId="0" applyNumberFormat="1" applyFill="1" applyBorder="1"/>
    <xf numFmtId="0" fontId="2" fillId="2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9D72-88E2-4D6B-9C44-71F745FA9B96}">
  <dimension ref="A1:J9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defaultRowHeight="15" x14ac:dyDescent="0.25"/>
  <cols>
    <col min="1" max="1" width="9.42578125" style="2" bestFit="1" customWidth="1"/>
    <col min="2" max="2" width="58.7109375" style="2" bestFit="1" customWidth="1"/>
    <col min="3" max="3" width="9.7109375" style="2" bestFit="1" customWidth="1"/>
    <col min="4" max="4" width="10" style="2" bestFit="1" customWidth="1"/>
    <col min="5" max="5" width="12.5703125" style="2" bestFit="1" customWidth="1"/>
    <col min="6" max="6" width="15" style="2" bestFit="1" customWidth="1"/>
    <col min="7" max="7" width="18.140625" style="2" bestFit="1" customWidth="1"/>
    <col min="8" max="8" width="16.85546875" style="2" bestFit="1" customWidth="1"/>
    <col min="9" max="9" width="12.42578125" style="2" bestFit="1" customWidth="1"/>
    <col min="10" max="10" width="18.28515625" style="2" bestFit="1" customWidth="1"/>
    <col min="11" max="16384" width="9.140625" style="2"/>
  </cols>
  <sheetData>
    <row r="1" spans="1:10" x14ac:dyDescent="0.25">
      <c r="A1" s="4" t="s">
        <v>0</v>
      </c>
      <c r="B1" s="1" t="s">
        <v>36</v>
      </c>
      <c r="C1" s="2" t="s">
        <v>17</v>
      </c>
      <c r="D1" s="2" t="s">
        <v>16</v>
      </c>
      <c r="E1" s="2" t="s">
        <v>2</v>
      </c>
      <c r="F1" s="2" t="s">
        <v>4</v>
      </c>
      <c r="G1" s="2" t="s">
        <v>3</v>
      </c>
      <c r="H1" s="2" t="s">
        <v>46</v>
      </c>
      <c r="I1" s="2" t="s">
        <v>11</v>
      </c>
      <c r="J1" s="2" t="s">
        <v>18</v>
      </c>
    </row>
    <row r="2" spans="1:10" x14ac:dyDescent="0.25">
      <c r="A2" s="2" t="s">
        <v>1</v>
      </c>
      <c r="B2" s="2" t="s">
        <v>26</v>
      </c>
      <c r="C2" s="2">
        <v>10</v>
      </c>
      <c r="D2" s="2">
        <v>20</v>
      </c>
      <c r="E2" s="2">
        <v>7.49</v>
      </c>
      <c r="F2" s="2">
        <v>10</v>
      </c>
      <c r="G2" s="2">
        <v>8.76</v>
      </c>
      <c r="H2" s="2" t="s">
        <v>19</v>
      </c>
      <c r="I2" s="2" t="s">
        <v>12</v>
      </c>
      <c r="J2" s="2" t="s">
        <v>19</v>
      </c>
    </row>
    <row r="3" spans="1:10" x14ac:dyDescent="0.25">
      <c r="A3" s="2" t="s">
        <v>1</v>
      </c>
      <c r="B3" s="2" t="s">
        <v>31</v>
      </c>
      <c r="C3" s="2">
        <v>5</v>
      </c>
      <c r="D3" s="2">
        <v>20</v>
      </c>
      <c r="E3" s="2">
        <f>9.45+1.3</f>
        <v>10.75</v>
      </c>
      <c r="F3" s="2">
        <v>5</v>
      </c>
      <c r="G3" s="2">
        <v>10.65</v>
      </c>
      <c r="H3" s="2" t="s">
        <v>19</v>
      </c>
      <c r="I3" s="2" t="s">
        <v>12</v>
      </c>
      <c r="J3" s="2" t="s">
        <v>19</v>
      </c>
    </row>
    <row r="4" spans="1:10" x14ac:dyDescent="0.25">
      <c r="A4" s="2" t="s">
        <v>1</v>
      </c>
      <c r="B4" s="2" t="s">
        <v>27</v>
      </c>
      <c r="C4" s="2">
        <v>6</v>
      </c>
      <c r="D4" s="2">
        <v>9</v>
      </c>
      <c r="E4" s="2">
        <v>6.92</v>
      </c>
      <c r="F4" s="2">
        <v>-1</v>
      </c>
      <c r="G4" s="2">
        <v>8.32</v>
      </c>
      <c r="H4" s="2" t="s">
        <v>15</v>
      </c>
      <c r="I4" s="2" t="s">
        <v>12</v>
      </c>
      <c r="J4" s="2" t="s">
        <v>19</v>
      </c>
    </row>
    <row r="5" spans="1:10" x14ac:dyDescent="0.25">
      <c r="A5" s="2" t="s">
        <v>1</v>
      </c>
      <c r="B5" s="2" t="s">
        <v>28</v>
      </c>
      <c r="C5" s="2">
        <v>9</v>
      </c>
      <c r="D5" s="2">
        <v>11</v>
      </c>
      <c r="E5" s="2">
        <v>7.49</v>
      </c>
      <c r="F5" s="2">
        <v>-1</v>
      </c>
      <c r="G5" s="2">
        <v>8.76</v>
      </c>
      <c r="H5" s="2" t="s">
        <v>15</v>
      </c>
      <c r="I5" s="2" t="s">
        <v>12</v>
      </c>
      <c r="J5" s="2" t="s">
        <v>19</v>
      </c>
    </row>
    <row r="6" spans="1:10" x14ac:dyDescent="0.25">
      <c r="A6" s="2" t="s">
        <v>1</v>
      </c>
      <c r="B6" s="2" t="s">
        <v>29</v>
      </c>
      <c r="C6" s="2">
        <v>11</v>
      </c>
      <c r="D6" s="2">
        <v>14</v>
      </c>
      <c r="E6" s="2">
        <v>6.94</v>
      </c>
      <c r="F6" s="2">
        <v>-1</v>
      </c>
      <c r="G6" s="2">
        <v>7.98</v>
      </c>
      <c r="H6" s="2" t="s">
        <v>15</v>
      </c>
      <c r="I6" s="2" t="s">
        <v>12</v>
      </c>
      <c r="J6" s="2" t="s">
        <v>19</v>
      </c>
    </row>
    <row r="7" spans="1:10" x14ac:dyDescent="0.25">
      <c r="A7" s="2" t="s">
        <v>1</v>
      </c>
      <c r="B7" s="2" t="s">
        <v>30</v>
      </c>
      <c r="C7" s="2">
        <v>14</v>
      </c>
      <c r="D7" s="2">
        <v>20</v>
      </c>
      <c r="E7" s="2">
        <v>6.95</v>
      </c>
      <c r="F7" s="2">
        <v>-1</v>
      </c>
      <c r="G7" s="2">
        <v>7.79</v>
      </c>
      <c r="H7" s="2" t="s">
        <v>15</v>
      </c>
      <c r="I7" s="2" t="s">
        <v>12</v>
      </c>
      <c r="J7" s="2" t="s">
        <v>19</v>
      </c>
    </row>
    <row r="8" spans="1:10" x14ac:dyDescent="0.25">
      <c r="A8" s="2" t="s">
        <v>1</v>
      </c>
      <c r="B8" s="2" t="s">
        <v>32</v>
      </c>
      <c r="C8" s="2">
        <v>2</v>
      </c>
      <c r="D8" s="2">
        <v>10</v>
      </c>
      <c r="E8" s="2">
        <v>16.010000000000002</v>
      </c>
      <c r="F8" s="2">
        <v>-1</v>
      </c>
      <c r="G8" s="2">
        <v>18.010000000000002</v>
      </c>
      <c r="H8" s="2" t="s">
        <v>19</v>
      </c>
      <c r="I8" s="2" t="s">
        <v>13</v>
      </c>
      <c r="J8" s="2" t="s">
        <v>19</v>
      </c>
    </row>
    <row r="9" spans="1:10" x14ac:dyDescent="0.25">
      <c r="A9" s="2" t="s">
        <v>25</v>
      </c>
      <c r="B9" s="2" t="s">
        <v>35</v>
      </c>
      <c r="C9" s="2">
        <v>2</v>
      </c>
      <c r="D9" s="2">
        <v>10</v>
      </c>
      <c r="E9" s="2">
        <v>12.79</v>
      </c>
      <c r="F9" s="2">
        <v>-1</v>
      </c>
      <c r="G9" s="2">
        <v>14.5</v>
      </c>
      <c r="H9" s="2" t="s">
        <v>19</v>
      </c>
      <c r="I9" s="2" t="s">
        <v>13</v>
      </c>
      <c r="J9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FE44-2E61-4EB6-84E6-1DE5CD83BBFD}">
  <dimension ref="A1:F9"/>
  <sheetViews>
    <sheetView workbookViewId="0">
      <selection activeCell="C6" sqref="C6"/>
    </sheetView>
  </sheetViews>
  <sheetFormatPr defaultRowHeight="15" x14ac:dyDescent="0.25"/>
  <cols>
    <col min="1" max="1" width="15" style="2" bestFit="1" customWidth="1"/>
    <col min="2" max="2" width="19.5703125" style="2" bestFit="1" customWidth="1"/>
    <col min="3" max="3" width="19.85546875" style="2" bestFit="1" customWidth="1"/>
    <col min="4" max="4" width="12" style="2" bestFit="1" customWidth="1"/>
    <col min="5" max="5" width="12.28515625" style="2" bestFit="1" customWidth="1"/>
    <col min="6" max="6" width="11.42578125" style="3" bestFit="1" customWidth="1"/>
    <col min="7" max="16384" width="9.140625" style="2"/>
  </cols>
  <sheetData>
    <row r="1" spans="1:6" x14ac:dyDescent="0.25">
      <c r="A1" s="1" t="s">
        <v>45</v>
      </c>
      <c r="B1" s="6" t="s">
        <v>41</v>
      </c>
      <c r="C1" s="6" t="s">
        <v>42</v>
      </c>
      <c r="D1" s="6" t="s">
        <v>39</v>
      </c>
      <c r="E1" s="6" t="s">
        <v>40</v>
      </c>
      <c r="F1" s="8" t="s">
        <v>38</v>
      </c>
    </row>
    <row r="2" spans="1:6" x14ac:dyDescent="0.25">
      <c r="A2" s="2">
        <v>0</v>
      </c>
      <c r="B2" s="2">
        <v>0</v>
      </c>
      <c r="C2" s="2">
        <v>5</v>
      </c>
      <c r="D2" s="2">
        <v>0</v>
      </c>
      <c r="E2" s="2">
        <v>600000</v>
      </c>
      <c r="F2" s="3">
        <v>0.25</v>
      </c>
    </row>
    <row r="3" spans="1:6" x14ac:dyDescent="0.25">
      <c r="A3" s="2">
        <v>1</v>
      </c>
      <c r="B3" s="2">
        <v>0</v>
      </c>
      <c r="C3" s="2">
        <v>5</v>
      </c>
      <c r="D3" s="2">
        <v>600000</v>
      </c>
      <c r="F3" s="3">
        <v>0.3</v>
      </c>
    </row>
    <row r="4" spans="1:6" x14ac:dyDescent="0.25">
      <c r="A4" s="2">
        <v>2</v>
      </c>
      <c r="B4" s="2">
        <v>5</v>
      </c>
      <c r="C4" s="2">
        <v>10</v>
      </c>
      <c r="D4" s="2">
        <v>0</v>
      </c>
      <c r="E4" s="2">
        <v>600000</v>
      </c>
      <c r="F4" s="3">
        <v>0.35</v>
      </c>
    </row>
    <row r="5" spans="1:6" x14ac:dyDescent="0.25">
      <c r="A5" s="2">
        <v>3</v>
      </c>
      <c r="B5" s="2">
        <v>5</v>
      </c>
      <c r="C5" s="2">
        <v>10</v>
      </c>
      <c r="D5" s="2">
        <v>600000</v>
      </c>
      <c r="F5" s="3">
        <v>0.4</v>
      </c>
    </row>
    <row r="6" spans="1:6" x14ac:dyDescent="0.25">
      <c r="A6" s="2">
        <v>4</v>
      </c>
      <c r="B6" s="2">
        <v>10</v>
      </c>
      <c r="D6" s="2">
        <v>0</v>
      </c>
      <c r="E6" s="2">
        <v>600000</v>
      </c>
      <c r="F6" s="3">
        <v>0.5</v>
      </c>
    </row>
    <row r="7" spans="1:6" x14ac:dyDescent="0.25">
      <c r="A7" s="2">
        <v>5</v>
      </c>
      <c r="B7" s="2">
        <v>10</v>
      </c>
      <c r="D7" s="2">
        <v>600000</v>
      </c>
      <c r="F7" s="3">
        <v>0.6</v>
      </c>
    </row>
    <row r="8" spans="1:6" x14ac:dyDescent="0.25">
      <c r="A8" s="2">
        <v>6</v>
      </c>
      <c r="B8" s="2">
        <v>-10</v>
      </c>
      <c r="C8" s="2">
        <v>0</v>
      </c>
      <c r="D8" s="2">
        <v>0</v>
      </c>
      <c r="E8" s="2">
        <v>600000</v>
      </c>
      <c r="F8" s="3">
        <v>0.5</v>
      </c>
    </row>
    <row r="9" spans="1:6" x14ac:dyDescent="0.25">
      <c r="A9" s="2">
        <v>7</v>
      </c>
      <c r="B9" s="2">
        <v>-10</v>
      </c>
      <c r="C9" s="2">
        <v>0</v>
      </c>
      <c r="D9" s="2">
        <v>600000</v>
      </c>
      <c r="F9" s="3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8891-BDC4-4A5C-9265-DBEA9463D370}">
  <dimension ref="A1:D6"/>
  <sheetViews>
    <sheetView workbookViewId="0">
      <selection activeCell="B1" sqref="B1"/>
    </sheetView>
  </sheetViews>
  <sheetFormatPr defaultRowHeight="15" x14ac:dyDescent="0.25"/>
  <cols>
    <col min="1" max="1" width="9.42578125" style="2" bestFit="1" customWidth="1"/>
    <col min="2" max="2" width="29.7109375" style="2" bestFit="1" customWidth="1"/>
    <col min="3" max="3" width="25" style="2" bestFit="1" customWidth="1"/>
    <col min="4" max="4" width="18.5703125" style="2" bestFit="1" customWidth="1"/>
    <col min="5" max="16384" width="9.140625" style="2"/>
  </cols>
  <sheetData>
    <row r="1" spans="1:4" s="6" customFormat="1" x14ac:dyDescent="0.25">
      <c r="A1" s="7" t="s">
        <v>0</v>
      </c>
      <c r="B1" s="5" t="s">
        <v>5</v>
      </c>
      <c r="C1" s="6" t="s">
        <v>7</v>
      </c>
      <c r="D1" s="6" t="s">
        <v>8</v>
      </c>
    </row>
    <row r="2" spans="1:4" x14ac:dyDescent="0.25">
      <c r="A2" s="2" t="s">
        <v>1</v>
      </c>
      <c r="B2" s="2" t="s">
        <v>6</v>
      </c>
      <c r="C2" s="2">
        <v>200000</v>
      </c>
      <c r="D2" s="2">
        <v>15000</v>
      </c>
    </row>
    <row r="3" spans="1:4" x14ac:dyDescent="0.25">
      <c r="A3" s="2" t="s">
        <v>1</v>
      </c>
      <c r="B3" s="2" t="s">
        <v>9</v>
      </c>
      <c r="C3" s="2">
        <v>350000</v>
      </c>
    </row>
    <row r="4" spans="1:4" x14ac:dyDescent="0.25">
      <c r="A4" s="2" t="s">
        <v>1</v>
      </c>
      <c r="B4" s="2" t="s">
        <v>10</v>
      </c>
      <c r="C4" s="2">
        <v>500000</v>
      </c>
    </row>
    <row r="5" spans="1:4" x14ac:dyDescent="0.25">
      <c r="A5" s="2" t="s">
        <v>25</v>
      </c>
      <c r="B5" s="2" t="s">
        <v>33</v>
      </c>
      <c r="C5" s="2">
        <v>150000</v>
      </c>
    </row>
    <row r="6" spans="1:4" ht="12" customHeight="1" x14ac:dyDescent="0.25">
      <c r="A6" s="2" t="s">
        <v>25</v>
      </c>
      <c r="B6" s="2" t="s">
        <v>34</v>
      </c>
      <c r="C6" s="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0D3D-0E35-4C92-A84E-95520BF369A9}">
  <dimension ref="A1:F13"/>
  <sheetViews>
    <sheetView workbookViewId="0">
      <selection activeCell="A7" sqref="A7"/>
    </sheetView>
  </sheetViews>
  <sheetFormatPr defaultRowHeight="15" x14ac:dyDescent="0.25"/>
  <cols>
    <col min="1" max="1" width="42.5703125" style="2" bestFit="1" customWidth="1"/>
    <col min="2" max="2" width="29.7109375" style="2" bestFit="1" customWidth="1"/>
    <col min="3" max="3" width="12.42578125" style="2" bestFit="1" customWidth="1"/>
    <col min="4" max="4" width="13.28515625" style="2" bestFit="1" customWidth="1"/>
    <col min="5" max="5" width="15.28515625" style="2" bestFit="1" customWidth="1"/>
    <col min="6" max="6" width="13.28515625" style="2" bestFit="1" customWidth="1"/>
    <col min="7" max="16384" width="9.140625" style="2"/>
  </cols>
  <sheetData>
    <row r="1" spans="1:6" s="6" customFormat="1" x14ac:dyDescent="0.25">
      <c r="A1" s="5" t="s">
        <v>43</v>
      </c>
      <c r="B1" s="7" t="s">
        <v>47</v>
      </c>
      <c r="C1" s="6" t="s">
        <v>11</v>
      </c>
      <c r="D1" s="6" t="s">
        <v>20</v>
      </c>
      <c r="E1" s="6" t="s">
        <v>21</v>
      </c>
      <c r="F1" s="6" t="s">
        <v>14</v>
      </c>
    </row>
    <row r="2" spans="1:6" x14ac:dyDescent="0.25">
      <c r="A2" s="2" t="str">
        <f>+B2&amp;"_"&amp;C2</f>
        <v>UniCredit Aktív-kamat_free purpose</v>
      </c>
      <c r="B2" s="2" t="s">
        <v>6</v>
      </c>
      <c r="C2" s="2" t="s">
        <v>13</v>
      </c>
      <c r="D2" s="2">
        <v>5</v>
      </c>
      <c r="E2" s="2">
        <v>10</v>
      </c>
      <c r="F2" s="3">
        <v>0.5</v>
      </c>
    </row>
    <row r="3" spans="1:6" x14ac:dyDescent="0.25">
      <c r="A3" s="2" t="str">
        <f t="shared" ref="A3:A12" si="0">+B3&amp;"_"&amp;C3</f>
        <v>UniCredit Prémium Aktív-kamat_free purpose</v>
      </c>
      <c r="B3" s="2" t="s">
        <v>9</v>
      </c>
      <c r="C3" s="2" t="s">
        <v>13</v>
      </c>
      <c r="D3" s="2">
        <v>5</v>
      </c>
      <c r="E3" s="2">
        <v>10</v>
      </c>
      <c r="F3" s="3">
        <v>1</v>
      </c>
    </row>
    <row r="4" spans="1:6" x14ac:dyDescent="0.25">
      <c r="A4" s="2" t="str">
        <f t="shared" si="0"/>
        <v>UniCredit TOP Prémium_free purpose</v>
      </c>
      <c r="B4" s="2" t="s">
        <v>10</v>
      </c>
      <c r="C4" s="2" t="s">
        <v>13</v>
      </c>
      <c r="D4" s="2">
        <v>5</v>
      </c>
      <c r="E4" s="2">
        <v>10</v>
      </c>
      <c r="F4" s="3">
        <v>1.3</v>
      </c>
    </row>
    <row r="5" spans="1:6" x14ac:dyDescent="0.25">
      <c r="A5" s="2" t="str">
        <f t="shared" si="0"/>
        <v>UniCredit Aktív-kamat_free purpose</v>
      </c>
      <c r="B5" s="2" t="s">
        <v>6</v>
      </c>
      <c r="C5" s="2" t="s">
        <v>13</v>
      </c>
      <c r="D5" s="2">
        <v>11</v>
      </c>
      <c r="E5" s="2">
        <v>15</v>
      </c>
      <c r="F5" s="3">
        <v>0.5</v>
      </c>
    </row>
    <row r="6" spans="1:6" x14ac:dyDescent="0.25">
      <c r="A6" s="2" t="str">
        <f t="shared" si="0"/>
        <v>UniCredit Prémium Aktív-kamat_free purpose</v>
      </c>
      <c r="B6" s="2" t="s">
        <v>9</v>
      </c>
      <c r="C6" s="2" t="s">
        <v>13</v>
      </c>
      <c r="D6" s="2">
        <v>11</v>
      </c>
      <c r="E6" s="2">
        <v>15</v>
      </c>
      <c r="F6" s="3">
        <v>0.7</v>
      </c>
    </row>
    <row r="7" spans="1:6" x14ac:dyDescent="0.25">
      <c r="A7" s="2" t="str">
        <f t="shared" si="0"/>
        <v>UniCredit TOP Prémium_free purpose</v>
      </c>
      <c r="B7" s="2" t="s">
        <v>10</v>
      </c>
      <c r="C7" s="2" t="s">
        <v>13</v>
      </c>
      <c r="D7" s="2">
        <v>11</v>
      </c>
      <c r="E7" s="2">
        <v>15</v>
      </c>
      <c r="F7" s="3">
        <v>0.85</v>
      </c>
    </row>
    <row r="8" spans="1:6" x14ac:dyDescent="0.25">
      <c r="A8" s="2" t="str">
        <f t="shared" si="0"/>
        <v>UniCredit Aktív-kamat_housing loan</v>
      </c>
      <c r="B8" s="2" t="s">
        <v>6</v>
      </c>
      <c r="C8" s="2" t="s">
        <v>12</v>
      </c>
      <c r="D8" s="2">
        <v>5</v>
      </c>
      <c r="E8" s="2">
        <v>30</v>
      </c>
      <c r="F8" s="3">
        <v>0.5</v>
      </c>
    </row>
    <row r="9" spans="1:6" x14ac:dyDescent="0.25">
      <c r="A9" s="2" t="str">
        <f t="shared" si="0"/>
        <v>UniCredit Prémium Aktív-kamat_housing loan</v>
      </c>
      <c r="B9" s="2" t="s">
        <v>9</v>
      </c>
      <c r="C9" s="2" t="s">
        <v>12</v>
      </c>
      <c r="D9" s="2">
        <v>5</v>
      </c>
      <c r="E9" s="2">
        <v>30</v>
      </c>
      <c r="F9" s="3">
        <v>1</v>
      </c>
    </row>
    <row r="10" spans="1:6" x14ac:dyDescent="0.25">
      <c r="A10" s="2" t="str">
        <f t="shared" si="0"/>
        <v>UniCredit TOP Prémium_housing loan</v>
      </c>
      <c r="B10" s="2" t="s">
        <v>10</v>
      </c>
      <c r="C10" s="2" t="s">
        <v>12</v>
      </c>
      <c r="D10" s="2">
        <v>5</v>
      </c>
      <c r="E10" s="2">
        <v>30</v>
      </c>
      <c r="F10" s="3">
        <v>1.3</v>
      </c>
    </row>
    <row r="11" spans="1:6" x14ac:dyDescent="0.25">
      <c r="A11" s="2" t="str">
        <f t="shared" si="0"/>
        <v>K&amp;H basic_free purpose</v>
      </c>
      <c r="B11" s="2" t="s">
        <v>33</v>
      </c>
      <c r="C11" s="2" t="s">
        <v>13</v>
      </c>
      <c r="D11" s="2">
        <v>2</v>
      </c>
      <c r="E11" s="2">
        <v>10</v>
      </c>
      <c r="F11" s="3">
        <v>1</v>
      </c>
    </row>
    <row r="12" spans="1:6" x14ac:dyDescent="0.25">
      <c r="A12" s="2" t="str">
        <f t="shared" si="0"/>
        <v>K&amp;H full_free purpose</v>
      </c>
      <c r="B12" s="2" t="s">
        <v>34</v>
      </c>
      <c r="C12" s="2" t="s">
        <v>13</v>
      </c>
      <c r="D12" s="2">
        <v>2</v>
      </c>
      <c r="E12" s="2">
        <v>10</v>
      </c>
      <c r="F12" s="3">
        <v>2</v>
      </c>
    </row>
    <row r="13" spans="1:6" x14ac:dyDescent="0.25">
      <c r="F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"/>
    </sheetView>
  </sheetViews>
  <sheetFormatPr defaultRowHeight="15" x14ac:dyDescent="0.25"/>
  <cols>
    <col min="1" max="1" width="27.7109375" style="2" bestFit="1" customWidth="1"/>
    <col min="2" max="2" width="9.42578125" style="2" bestFit="1" customWidth="1"/>
    <col min="3" max="3" width="12.42578125" style="2" bestFit="1" customWidth="1"/>
    <col min="4" max="4" width="24" style="2" bestFit="1" customWidth="1"/>
    <col min="5" max="5" width="14.28515625" style="2" bestFit="1" customWidth="1"/>
    <col min="6" max="16384" width="9.140625" style="2"/>
  </cols>
  <sheetData>
    <row r="1" spans="1:5" s="6" customFormat="1" x14ac:dyDescent="0.25">
      <c r="A1" s="9" t="s">
        <v>44</v>
      </c>
      <c r="B1" s="7" t="s">
        <v>0</v>
      </c>
      <c r="C1" s="6" t="s">
        <v>11</v>
      </c>
      <c r="D1" s="6" t="s">
        <v>37</v>
      </c>
      <c r="E1" s="6" t="s">
        <v>24</v>
      </c>
    </row>
    <row r="2" spans="1:5" x14ac:dyDescent="0.25">
      <c r="A2" s="2" t="str">
        <f>+B2&amp;"_"&amp;C2&amp;"_"&amp;D2</f>
        <v>UniCredit_free purpose_full</v>
      </c>
      <c r="B2" s="2" t="s">
        <v>1</v>
      </c>
      <c r="C2" s="2" t="s">
        <v>13</v>
      </c>
      <c r="D2" s="2" t="s">
        <v>23</v>
      </c>
      <c r="E2" s="2">
        <v>6</v>
      </c>
    </row>
    <row r="3" spans="1:5" x14ac:dyDescent="0.25">
      <c r="A3" s="2" t="str">
        <f t="shared" ref="A3:A6" si="0">+B3&amp;"_"&amp;C3&amp;"_"&amp;D3</f>
        <v>UniCredit_housing loan_basic</v>
      </c>
      <c r="B3" s="2" t="s">
        <v>1</v>
      </c>
      <c r="C3" s="2" t="s">
        <v>12</v>
      </c>
      <c r="D3" s="2" t="s">
        <v>22</v>
      </c>
      <c r="E3" s="2">
        <v>3.5</v>
      </c>
    </row>
    <row r="4" spans="1:5" x14ac:dyDescent="0.25">
      <c r="A4" s="2" t="str">
        <f t="shared" si="0"/>
        <v>UniCredit_housing loan_full</v>
      </c>
      <c r="B4" s="2" t="s">
        <v>1</v>
      </c>
      <c r="C4" s="2" t="s">
        <v>12</v>
      </c>
      <c r="D4" s="2" t="s">
        <v>23</v>
      </c>
      <c r="E4" s="2">
        <v>6</v>
      </c>
    </row>
    <row r="5" spans="1:5" x14ac:dyDescent="0.25">
      <c r="A5" s="2" t="str">
        <f t="shared" si="0"/>
        <v>K&amp;H_free purpose_full</v>
      </c>
      <c r="B5" s="2" t="s">
        <v>25</v>
      </c>
      <c r="C5" s="2" t="s">
        <v>13</v>
      </c>
      <c r="D5" s="2" t="s">
        <v>23</v>
      </c>
      <c r="E5" s="2">
        <v>6.4</v>
      </c>
    </row>
    <row r="6" spans="1:5" x14ac:dyDescent="0.25">
      <c r="A6" s="2" t="str">
        <f t="shared" si="0"/>
        <v>K&amp;H_housing loan_full</v>
      </c>
      <c r="B6" s="2" t="s">
        <v>25</v>
      </c>
      <c r="C6" s="2" t="s">
        <v>12</v>
      </c>
      <c r="D6" s="2" t="s">
        <v>23</v>
      </c>
      <c r="E6" s="2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loan</vt:lpstr>
      <vt:lpstr>income_trh</vt:lpstr>
      <vt:lpstr>discount_condition</vt:lpstr>
      <vt:lpstr>discount_value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2024-07-28T16:50:10Z</dcterms:modified>
</cp:coreProperties>
</file>