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  <sheet state="visible" name="Steve Black" sheetId="2" r:id="rId4"/>
    <sheet state="visible" name="Anthony Valencia" sheetId="3" r:id="rId5"/>
    <sheet state="visible" name="Demetrius Glover" sheetId="4" r:id="rId6"/>
    <sheet state="visible" name="Yash Bavishi" sheetId="5" r:id="rId7"/>
    <sheet state="visible" name="Kevin Ding" sheetId="6" r:id="rId8"/>
    <sheet state="visible" name="Bakyt Bakayeva" sheetId="7" r:id="rId9"/>
    <sheet state="visible" name="Kevin Sperling" sheetId="8" r:id="rId10"/>
    <sheet state="visible" name="Totals" sheetId="9" r:id="rId11"/>
    <sheet state="visible" name="Graph" sheetId="10" r:id="rId12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3">
      <text>
        <t xml:space="preserve">This row shows an example
	-Yuting Zhang</t>
      </text>
    </comment>
    <comment authorId="0" ref="A1">
      <text>
        <t xml:space="preserve">Each team member will report your weekly work in a separate sheet.
	-Yuting Zhang</t>
      </text>
    </comment>
  </commentList>
</comments>
</file>

<file path=xl/sharedStrings.xml><?xml version="1.0" encoding="utf-8"?>
<sst xmlns="http://schemas.openxmlformats.org/spreadsheetml/2006/main" count="288" uniqueCount="86">
  <si>
    <t>CS673T1_weeklyreport</t>
  </si>
  <si>
    <t>CS673F16T1_weeklyreport</t>
  </si>
  <si>
    <t>week #
 (from date - end date)</t>
  </si>
  <si>
    <t>Total actual time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</si>
  <si>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</si>
  <si>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</si>
  <si>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</si>
  <si>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</si>
  <si>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</si>
  <si>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</si>
  <si>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</si>
  <si>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</si>
  <si>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</si>
  <si>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
for 
type 0
tasks</t>
  </si>
  <si>
    <t>time for type 6 tasks</t>
  </si>
  <si>
    <t>Estimated tasks for next week</t>
  </si>
  <si>
    <t>time 
for 
type 1
tasks</t>
  </si>
  <si>
    <t>Total estimated time</t>
  </si>
  <si>
    <t>time 
for 
type 2
tasks</t>
  </si>
  <si>
    <t>time 
for 
type 3
tasks</t>
  </si>
  <si>
    <t>time 
for 
type 4
tasks</t>
  </si>
  <si>
    <t>time 
for 
type 5
tasks</t>
  </si>
  <si>
    <t>2 (09/19-09/26)</t>
  </si>
  <si>
    <t>time 
for 
type 6
tasks</t>
  </si>
  <si>
    <t>0 - learning git, django
 1 - discuss project requirement
 5 - team meeting</t>
  </si>
  <si>
    <t>0 - analyze the existing product
3 - fork the repository for existing product
5 - compile and distribute best practices for managing git</t>
  </si>
  <si>
    <t>0 - continue learning djano,python
1 - define project requirements
5 - team meeting</t>
  </si>
  <si>
    <t>3 (9/27-10/3)</t>
  </si>
  <si>
    <t>1 - user stories
2 - feature analysis and planning</t>
  </si>
  <si>
    <t>4 (10/4-10/10)</t>
  </si>
  <si>
    <t>5 (10/11-10/17)</t>
  </si>
  <si>
    <t>0 - learning Django and Docker
2 - designing API w/ Django models
3 - implement initial methods</t>
  </si>
  <si>
    <t>review code</t>
  </si>
  <si>
    <t>6 (10/18-10/24)</t>
  </si>
  <si>
    <t>1 - analyze reqs for iteration 2
2 - design for new reqs
3 - implementation</t>
  </si>
  <si>
    <t>7(10/25-10/31)</t>
  </si>
  <si>
    <t>convert dev/deploy environment from virtualenv to Docker</t>
  </si>
  <si>
    <t>2 - design of remaining API endpoints
5 - group meeting and admin stuff
1 - keep looking at reqs</t>
  </si>
  <si>
    <t>8(11/1-11/7)</t>
  </si>
  <si>
    <t>3 - implement some of the API endpoints</t>
  </si>
  <si>
    <t>9(11/8-11/14)</t>
  </si>
  <si>
    <t>0 - learn about authentication options for the app</t>
  </si>
  <si>
    <t>10(11/15-11/21)</t>
  </si>
  <si>
    <t>remotely host static files (including attachments)</t>
  </si>
  <si>
    <t>0 - learn about how the existing chat client works
2 - design chat client parsing functionality</t>
  </si>
  <si>
    <t>11(11/22-11/28)</t>
  </si>
  <si>
    <t>5 - merge code from other team members
2 - design chat client parsing functionality
4 - free form testing</t>
  </si>
  <si>
    <t>12(11/29-12/5)</t>
  </si>
  <si>
    <t>3 - implement final user stories
5 - compile project documents
4 - test features</t>
  </si>
  <si>
    <t>debug serialization for issue tracker's REST API calls</t>
  </si>
  <si>
    <t>13(12/6-12/12)</t>
  </si>
  <si>
    <t>N/A!</t>
  </si>
  <si>
    <t>N/A
</t>
  </si>
  <si>
    <t>code refactoring, remove unreachable code</t>
  </si>
  <si>
    <t>replace node-based chat application with Django channels-based chat applicatoin</t>
  </si>
  <si>
    <t>12(12/6-12/12)</t>
  </si>
  <si>
    <t>add token-based REST authentication</t>
  </si>
  <si>
    <t>0 - learning git, existing project
 1 - discuss project idea
 5 - team meeting</t>
  </si>
  <si>
    <t>5 - team meeting     6 - working on SPPP</t>
  </si>
  <si>
    <t>5 - team meeting / task allotment
1 - Wrting User stories</t>
  </si>
  <si>
    <t>Weeks</t>
  </si>
  <si>
    <t>Learning</t>
  </si>
  <si>
    <t>Requirement Analysis</t>
  </si>
  <si>
    <t>Design</t>
  </si>
  <si>
    <t>Implementation</t>
  </si>
  <si>
    <t>Testing</t>
  </si>
  <si>
    <t>Communication</t>
  </si>
  <si>
    <t>Unclassified</t>
  </si>
  <si>
    <t>Iteration 0 Totals</t>
  </si>
  <si>
    <t>Iteration 1 Totals</t>
  </si>
  <si>
    <t>Iteration 2 Totals</t>
  </si>
  <si>
    <t>Meeting time</t>
  </si>
  <si>
    <t>09/19-09/26</t>
  </si>
  <si>
    <t>Iteration 3 Totals</t>
  </si>
  <si>
    <t>Total Project Time</t>
  </si>
  <si>
    <t>9/27-10/3</t>
  </si>
  <si>
    <t>10/4-10/10</t>
  </si>
  <si>
    <t>10/11-10/17</t>
  </si>
  <si>
    <t>10/18-10/24</t>
  </si>
  <si>
    <t>10/25-10/31</t>
  </si>
  <si>
    <t>11/1-11/7</t>
  </si>
  <si>
    <t>11/8-11/14</t>
  </si>
  <si>
    <t>11/15-11/21</t>
  </si>
  <si>
    <t>11/22-11/28</t>
  </si>
  <si>
    <t>11/29-12/5</t>
  </si>
  <si>
    <t>12/6-12/12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</si>
</sst>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color rgb="FFFF0000"/>
    </font>
    <font>
      <b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2" numFmtId="0" xfId="0" applyAlignment="1" applyFont="1">
      <alignment/>
    </xf>
    <xf borderId="0" fillId="0" fontId="3" numFmtId="0" xfId="0" applyFont="1"/>
    <xf borderId="0" fillId="0" fontId="2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1" fillId="0" fontId="4" numFmtId="0" xfId="0" applyAlignment="1" applyBorder="1" applyFont="1">
      <alignment/>
    </xf>
    <xf borderId="0" fillId="0" fontId="4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1" fillId="0" fontId="4" numFmtId="0" xfId="0" applyBorder="1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Project Work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Graph!$B$1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Graph!$B$2:$B$13</c:f>
            </c:numRef>
          </c:val>
          <c:smooth val="0"/>
        </c:ser>
        <c:ser>
          <c:idx val="1"/>
          <c:order val="1"/>
          <c:tx>
            <c:strRef>
              <c:f>Graph!$C$1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Graph!$C$2:$C$13</c:f>
            </c:numRef>
          </c:val>
          <c:smooth val="0"/>
        </c:ser>
        <c:ser>
          <c:idx val="2"/>
          <c:order val="2"/>
          <c:tx>
            <c:strRef>
              <c:f>Graph!$D$1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Graph!$D$2:$D$13</c:f>
            </c:numRef>
          </c:val>
          <c:smooth val="0"/>
        </c:ser>
        <c:ser>
          <c:idx val="3"/>
          <c:order val="3"/>
          <c:tx>
            <c:strRef>
              <c:f>Graph!$E$1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Graph!$E$2:$E$13</c:f>
            </c:numRef>
          </c:val>
          <c:smooth val="0"/>
        </c:ser>
        <c:ser>
          <c:idx val="4"/>
          <c:order val="4"/>
          <c:tx>
            <c:strRef>
              <c:f>Graph!$F$1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Graph!$F$2:$F$13</c:f>
            </c:numRef>
          </c:val>
          <c:smooth val="0"/>
        </c:ser>
        <c:ser>
          <c:idx val="5"/>
          <c:order val="5"/>
          <c:tx>
            <c:strRef>
              <c:f>Graph!$G$1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Graph!$G$2:$G$13</c:f>
            </c:numRef>
          </c:val>
          <c:smooth val="0"/>
        </c:ser>
        <c:ser>
          <c:idx val="6"/>
          <c:order val="6"/>
          <c:tx>
            <c:strRef>
              <c:f>Graph!$H$1</c:f>
            </c:strRef>
          </c:tx>
          <c:spPr>
            <a:ln cmpd="sng" w="25400">
              <a:solidFill>
                <a:srgbClr val="DD4477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Graph!$H$2:$H$13</c:f>
            </c:numRef>
          </c:val>
          <c:smooth val="0"/>
        </c:ser>
        <c:ser>
          <c:idx val="7"/>
          <c:order val="7"/>
          <c:tx>
            <c:strRef>
              <c:f>Graph!$I$1</c:f>
            </c:strRef>
          </c:tx>
          <c:spPr>
            <a:ln cmpd="sng" w="25400">
              <a:solidFill>
                <a:srgbClr val="66AA00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Graph!$I$2:$I$13</c:f>
            </c:numRef>
          </c:val>
          <c:smooth val="0"/>
        </c:ser>
        <c:axId val="2048821738"/>
        <c:axId val="858811816"/>
      </c:lineChart>
      <c:catAx>
        <c:axId val="2048821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Dates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858811816"/>
      </c:catAx>
      <c:valAx>
        <c:axId val="858811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48821738"/>
      </c:valAx>
    </c:plotArea>
    <c:legend>
      <c:legendPos val="r"/>
      <c:overlay val="0"/>
    </c:legend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314325</xdr:colOff>
      <xdr:row>15</xdr:row>
      <xdr:rowOff>95250</xdr:rowOff>
    </xdr:from>
    <xdr:to>
      <xdr:col>11</xdr:col>
      <xdr:colOff>676275</xdr:colOff>
      <xdr:row>37</xdr:row>
      <xdr:rowOff>133350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32.43"/>
    <col customWidth="1" min="3" max="3" width="21.71"/>
    <col customWidth="1" min="4" max="4" width="16.14"/>
    <col customWidth="1" min="5" max="5" width="27.57"/>
    <col customWidth="1" min="6" max="12" width="6.0"/>
    <col customWidth="1" min="13" max="13" width="29.0"/>
    <col customWidth="1" min="14" max="14" width="17.57"/>
    <col customWidth="1" min="15" max="15" width="5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16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23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  <c r="B3" s="3">
        <v>5.0</v>
      </c>
      <c r="C3" s="3">
        <v>4.0</v>
      </c>
      <c r="D3" s="3">
        <v>1.0</v>
      </c>
      <c r="E3" s="3" t="s">
        <v>24</v>
      </c>
      <c r="F3" s="3">
        <v>2.0</v>
      </c>
      <c r="G3" s="3"/>
      <c r="H3" s="3"/>
      <c r="K3" s="3"/>
      <c r="L3" s="3"/>
      <c r="M3" s="3" t="s">
        <v>26</v>
      </c>
      <c r="N3" s="3">
        <v>6.0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D4" s="3"/>
      <c r="E4" s="3"/>
      <c r="F4" s="3"/>
      <c r="G4" s="3"/>
      <c r="H4" s="3"/>
      <c r="K4" s="3"/>
      <c r="L4" s="4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3"/>
      <c r="C5" s="3"/>
      <c r="D5" s="3"/>
      <c r="E5" s="3"/>
      <c r="F5" s="3"/>
      <c r="G5" s="3"/>
      <c r="H5" s="3"/>
      <c r="I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4.5" customHeight="1">
      <c r="A7" s="3"/>
      <c r="B7" s="3"/>
      <c r="C7" s="3"/>
      <c r="D7" s="3"/>
      <c r="E7" s="3"/>
      <c r="F7" s="3"/>
      <c r="G7" s="3"/>
      <c r="H7" s="3"/>
      <c r="I7" s="3"/>
      <c r="K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3"/>
      <c r="C8" s="3"/>
      <c r="D8" s="3"/>
      <c r="E8" s="3"/>
      <c r="F8" s="3"/>
      <c r="H8" s="3"/>
      <c r="I8" s="3"/>
      <c r="J8" s="3"/>
      <c r="K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3"/>
      <c r="C12" s="3"/>
      <c r="D12" s="3"/>
      <c r="E12" s="3"/>
      <c r="F12" s="3"/>
      <c r="G12" s="3"/>
      <c r="H12" s="3"/>
      <c r="I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3"/>
      <c r="C14" s="3"/>
      <c r="D14" s="3"/>
      <c r="E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D16" s="3"/>
      <c r="E16" s="3"/>
      <c r="F16" s="3"/>
      <c r="G16" s="3"/>
      <c r="H16" s="3"/>
      <c r="I16" s="3"/>
      <c r="J16" s="3"/>
      <c r="K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G18" s="3"/>
      <c r="H18" s="3"/>
      <c r="I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D19" s="3"/>
      <c r="E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F22" s="3"/>
      <c r="G22" s="3"/>
      <c r="H22" s="3"/>
      <c r="I22" s="3"/>
      <c r="J22" s="3"/>
      <c r="K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G24" s="3"/>
      <c r="H24" s="3"/>
      <c r="I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D25" s="3"/>
      <c r="E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F28" s="3"/>
      <c r="G28" s="3"/>
      <c r="H28" s="3"/>
      <c r="I28" s="3"/>
      <c r="J28" s="3"/>
      <c r="K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G30" s="3"/>
      <c r="H30" s="3"/>
      <c r="I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D31" s="3"/>
      <c r="E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F34" s="3"/>
      <c r="G34" s="3"/>
      <c r="H34" s="3"/>
      <c r="I34" s="3"/>
      <c r="J34" s="3"/>
      <c r="K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G36" s="3"/>
      <c r="H36" s="3"/>
      <c r="I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D37" s="3"/>
      <c r="E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F40" s="3"/>
      <c r="G40" s="3"/>
      <c r="H40" s="3"/>
      <c r="I40" s="3"/>
      <c r="J40" s="3"/>
      <c r="K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G42" s="3"/>
      <c r="H42" s="3"/>
      <c r="I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D43" s="3"/>
      <c r="E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F46" s="3"/>
      <c r="G46" s="3"/>
      <c r="H46" s="3"/>
      <c r="I46" s="3"/>
      <c r="J46" s="3"/>
      <c r="K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G48" s="3"/>
      <c r="H48" s="3"/>
      <c r="I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D49" s="3"/>
      <c r="E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F52" s="3"/>
      <c r="G52" s="3"/>
      <c r="H52" s="3"/>
      <c r="I52" s="3"/>
      <c r="J52" s="3"/>
      <c r="K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G54" s="3"/>
      <c r="H54" s="3"/>
      <c r="I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D55" s="3"/>
      <c r="E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F58" s="3"/>
      <c r="G58" s="3"/>
      <c r="H58" s="3"/>
      <c r="I58" s="3"/>
      <c r="J58" s="3"/>
      <c r="K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G60" s="3"/>
      <c r="H60" s="3"/>
      <c r="I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/>
      <c r="D61" s="3"/>
      <c r="E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2.43"/>
    <col customWidth="1" min="3" max="3" width="21.71"/>
    <col customWidth="1" min="4" max="4" width="16.14"/>
    <col customWidth="1" min="5" max="5" width="27.57"/>
    <col customWidth="1" min="6" max="12" width="17.57"/>
    <col customWidth="1" min="13" max="13" width="40.71"/>
    <col customWidth="1" min="14" max="14" width="17.57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  <c r="B3" s="3">
        <v>3.0</v>
      </c>
      <c r="C3" s="3">
        <v>2.0</v>
      </c>
      <c r="D3" s="3">
        <v>1.0</v>
      </c>
      <c r="G3" s="3">
        <v>1.0</v>
      </c>
      <c r="H3" s="3">
        <v>1.0</v>
      </c>
      <c r="I3" s="3">
        <v>0.0</v>
      </c>
      <c r="J3" s="3">
        <v>0.0</v>
      </c>
      <c r="K3" s="3">
        <v>1.0</v>
      </c>
      <c r="L3" s="3">
        <v>0.0</v>
      </c>
      <c r="M3" s="3" t="s">
        <v>25</v>
      </c>
      <c r="N3" s="3">
        <v>6.0</v>
      </c>
    </row>
    <row r="4">
      <c r="A4" s="3" t="s">
        <v>27</v>
      </c>
      <c r="B4" s="3">
        <v>4.0</v>
      </c>
      <c r="C4" s="3">
        <v>3.0</v>
      </c>
      <c r="D4" s="3">
        <v>1.0</v>
      </c>
      <c r="F4" s="3">
        <v>1.0</v>
      </c>
      <c r="G4" s="3">
        <v>1.0</v>
      </c>
      <c r="H4" s="3">
        <v>1.0</v>
      </c>
      <c r="I4" s="3">
        <v>0.0</v>
      </c>
      <c r="J4" s="3">
        <v>0.0</v>
      </c>
      <c r="L4" s="3">
        <v>0.0</v>
      </c>
      <c r="M4" s="3" t="s">
        <v>28</v>
      </c>
      <c r="N4" s="3">
        <v>5.0</v>
      </c>
    </row>
    <row r="5">
      <c r="A5" s="3" t="s">
        <v>29</v>
      </c>
      <c r="B5" s="3">
        <v>5.0</v>
      </c>
      <c r="C5" s="3">
        <v>4.0</v>
      </c>
      <c r="D5" s="3">
        <v>1.0</v>
      </c>
      <c r="F5" s="3">
        <v>1.0</v>
      </c>
      <c r="G5" s="3">
        <v>1.0</v>
      </c>
      <c r="H5" s="3">
        <v>1.0</v>
      </c>
      <c r="I5" s="3">
        <v>0.0</v>
      </c>
      <c r="J5" s="3">
        <v>0.0</v>
      </c>
      <c r="L5" s="3">
        <v>0.0</v>
      </c>
      <c r="N5" s="3">
        <v>5.0</v>
      </c>
    </row>
    <row r="6">
      <c r="A6" s="3" t="s">
        <v>30</v>
      </c>
      <c r="B6" s="3">
        <v>4.0</v>
      </c>
      <c r="C6" s="3">
        <v>3.0</v>
      </c>
      <c r="D6" s="3">
        <v>1.0</v>
      </c>
      <c r="F6" s="3">
        <v>0.0</v>
      </c>
      <c r="G6" s="3">
        <v>1.0</v>
      </c>
      <c r="H6" s="3">
        <v>1.0</v>
      </c>
      <c r="I6" s="3">
        <v>1.0</v>
      </c>
      <c r="J6" s="3">
        <v>0.0</v>
      </c>
      <c r="L6" s="3">
        <v>0.0</v>
      </c>
      <c r="M6" s="3" t="s">
        <v>31</v>
      </c>
      <c r="N6" s="3">
        <v>5.0</v>
      </c>
    </row>
    <row r="7">
      <c r="A7" s="3" t="s">
        <v>33</v>
      </c>
      <c r="B7" s="3">
        <v>6.0</v>
      </c>
      <c r="C7" s="3">
        <v>6.0</v>
      </c>
      <c r="D7" s="3">
        <v>1.0</v>
      </c>
      <c r="F7" s="3">
        <v>1.0</v>
      </c>
      <c r="G7" s="3">
        <v>0.0</v>
      </c>
      <c r="H7" s="3">
        <v>2.0</v>
      </c>
      <c r="I7" s="3">
        <v>2.0</v>
      </c>
      <c r="J7" s="3">
        <v>0.0</v>
      </c>
      <c r="K7" s="3">
        <v>1.0</v>
      </c>
      <c r="L7" s="3">
        <v>0.0</v>
      </c>
      <c r="M7" s="3" t="s">
        <v>34</v>
      </c>
      <c r="N7" s="3">
        <v>5.0</v>
      </c>
    </row>
    <row r="8">
      <c r="A8" s="3" t="s">
        <v>35</v>
      </c>
      <c r="B8" s="3">
        <v>5.0</v>
      </c>
      <c r="C8" s="3">
        <v>4.0</v>
      </c>
      <c r="D8" s="3">
        <v>1.0</v>
      </c>
      <c r="F8" s="3">
        <v>0.0</v>
      </c>
      <c r="G8" s="3">
        <v>2.0</v>
      </c>
      <c r="H8" s="3">
        <v>2.0</v>
      </c>
      <c r="I8" s="3">
        <v>0.0</v>
      </c>
      <c r="J8" s="3">
        <v>0.0</v>
      </c>
      <c r="K8" s="3">
        <v>1.0</v>
      </c>
      <c r="L8" s="3">
        <v>0.0</v>
      </c>
      <c r="M8" s="3" t="s">
        <v>37</v>
      </c>
      <c r="N8" s="3">
        <v>6.0</v>
      </c>
    </row>
    <row r="9">
      <c r="A9" s="3" t="s">
        <v>38</v>
      </c>
      <c r="B9" s="3">
        <v>5.0</v>
      </c>
      <c r="C9" s="3">
        <v>4.0</v>
      </c>
      <c r="D9" s="3">
        <v>1.0</v>
      </c>
      <c r="F9" s="3">
        <v>0.0</v>
      </c>
      <c r="G9" s="3">
        <v>1.0</v>
      </c>
      <c r="H9" s="3">
        <v>3.0</v>
      </c>
      <c r="I9" s="3">
        <v>0.0</v>
      </c>
      <c r="J9" s="3">
        <v>0.0</v>
      </c>
      <c r="K9" s="3">
        <v>1.0</v>
      </c>
      <c r="L9" s="3">
        <v>0.0</v>
      </c>
      <c r="M9" s="3" t="s">
        <v>39</v>
      </c>
      <c r="N9" s="3">
        <v>6.0</v>
      </c>
    </row>
    <row r="10">
      <c r="A10" s="3" t="s">
        <v>40</v>
      </c>
      <c r="B10" s="3">
        <v>5.0</v>
      </c>
      <c r="C10" s="3">
        <v>4.0</v>
      </c>
      <c r="D10" s="3">
        <v>1.0</v>
      </c>
      <c r="F10" s="3">
        <v>0.0</v>
      </c>
      <c r="G10" s="3">
        <v>1.0</v>
      </c>
      <c r="H10" s="3">
        <v>1.0</v>
      </c>
      <c r="I10" s="3">
        <v>2.0</v>
      </c>
      <c r="J10" s="3">
        <v>0.0</v>
      </c>
      <c r="K10" s="3">
        <v>1.0</v>
      </c>
      <c r="L10" s="3">
        <v>0.0</v>
      </c>
      <c r="M10" s="3" t="s">
        <v>41</v>
      </c>
      <c r="N10" s="3">
        <v>6.0</v>
      </c>
    </row>
    <row r="11">
      <c r="A11" s="3" t="s">
        <v>42</v>
      </c>
      <c r="B11" s="3">
        <v>6.0</v>
      </c>
      <c r="C11" s="3">
        <v>5.0</v>
      </c>
      <c r="D11" s="3">
        <v>1.0</v>
      </c>
      <c r="F11" s="3">
        <v>1.0</v>
      </c>
      <c r="G11" s="3">
        <v>0.0</v>
      </c>
      <c r="H11" s="3">
        <v>2.0</v>
      </c>
      <c r="I11" s="3">
        <v>1.0</v>
      </c>
      <c r="J11" s="3">
        <v>1.0</v>
      </c>
      <c r="K11" s="3">
        <v>1.0</v>
      </c>
      <c r="L11" s="3">
        <v>0.0</v>
      </c>
      <c r="M11" s="3" t="s">
        <v>44</v>
      </c>
      <c r="N11" s="3">
        <v>6.0</v>
      </c>
    </row>
    <row r="12">
      <c r="A12" s="3" t="s">
        <v>45</v>
      </c>
      <c r="B12" s="3">
        <v>5.0</v>
      </c>
      <c r="C12" s="3">
        <v>4.0</v>
      </c>
      <c r="D12" s="3">
        <v>1.0</v>
      </c>
      <c r="F12" s="3">
        <v>1.0</v>
      </c>
      <c r="G12" s="3">
        <v>0.0</v>
      </c>
      <c r="H12" s="3">
        <v>1.0</v>
      </c>
      <c r="I12" s="3">
        <v>1.0</v>
      </c>
      <c r="J12" s="3">
        <v>1.0</v>
      </c>
      <c r="K12" s="3">
        <v>2.0</v>
      </c>
      <c r="L12" s="3">
        <v>0.0</v>
      </c>
      <c r="M12" s="3" t="s">
        <v>46</v>
      </c>
      <c r="N12" s="3">
        <v>6.0</v>
      </c>
    </row>
    <row r="13">
      <c r="A13" s="3" t="s">
        <v>47</v>
      </c>
      <c r="B13" s="3">
        <v>6.0</v>
      </c>
      <c r="C13" s="3">
        <v>3.0</v>
      </c>
      <c r="D13" s="3">
        <v>3.0</v>
      </c>
      <c r="F13" s="3">
        <v>0.0</v>
      </c>
      <c r="G13" s="3">
        <v>1.0</v>
      </c>
      <c r="H13" s="3">
        <v>2.0</v>
      </c>
      <c r="I13" s="3">
        <v>1.0</v>
      </c>
      <c r="J13" s="3">
        <v>1.0</v>
      </c>
      <c r="K13" s="3">
        <v>1.0</v>
      </c>
      <c r="L13" s="3">
        <v>0.0</v>
      </c>
      <c r="M13" s="3" t="s">
        <v>48</v>
      </c>
      <c r="N13" s="3">
        <v>10.0</v>
      </c>
    </row>
    <row r="14">
      <c r="A14" s="3" t="s">
        <v>50</v>
      </c>
      <c r="B14" s="3">
        <v>10.0</v>
      </c>
      <c r="C14" s="3">
        <v>5.0</v>
      </c>
      <c r="D14" s="3">
        <v>5.0</v>
      </c>
      <c r="F14" s="3">
        <v>0.0</v>
      </c>
      <c r="G14" s="3">
        <v>0.0</v>
      </c>
      <c r="H14" s="3">
        <v>1.0</v>
      </c>
      <c r="I14" s="3">
        <v>4.0</v>
      </c>
      <c r="J14" s="3">
        <v>2.0</v>
      </c>
      <c r="K14" s="3">
        <v>3.0</v>
      </c>
      <c r="L14" s="3">
        <v>0.0</v>
      </c>
      <c r="M14" s="3" t="s">
        <v>51</v>
      </c>
      <c r="N14" s="3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2.43"/>
    <col customWidth="1" min="3" max="3" width="21.71"/>
    <col customWidth="1" min="4" max="4" width="16.0"/>
    <col customWidth="1" min="5" max="5" width="27.57"/>
    <col customWidth="1" min="6" max="12" width="17.57"/>
    <col customWidth="1" min="13" max="13" width="68.14"/>
    <col customWidth="1" min="14" max="14" width="17.57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  <c r="B3">
        <f t="shared" ref="B3:B14" si="1">sum(F3:L3)</f>
        <v>5</v>
      </c>
      <c r="C3">
        <f t="shared" ref="C3:C14" si="2">sum(F3:J3)</f>
        <v>4</v>
      </c>
      <c r="D3" s="3">
        <v>0.5</v>
      </c>
      <c r="F3" s="3">
        <v>4.0</v>
      </c>
      <c r="K3" s="3">
        <v>1.0</v>
      </c>
      <c r="M3" s="3" t="s">
        <v>32</v>
      </c>
      <c r="N3" s="3">
        <v>5.0</v>
      </c>
    </row>
    <row r="4">
      <c r="A4" s="3" t="s">
        <v>27</v>
      </c>
      <c r="B4">
        <f t="shared" si="1"/>
        <v>6</v>
      </c>
      <c r="C4">
        <f t="shared" si="2"/>
        <v>6</v>
      </c>
      <c r="D4" s="3">
        <v>0.5</v>
      </c>
      <c r="F4" s="3">
        <v>2.0</v>
      </c>
      <c r="G4" s="3">
        <v>1.0</v>
      </c>
      <c r="H4" s="3">
        <v>1.0</v>
      </c>
      <c r="I4" s="3">
        <v>1.0</v>
      </c>
      <c r="J4" s="3">
        <v>1.0</v>
      </c>
      <c r="M4" s="3" t="s">
        <v>36</v>
      </c>
      <c r="N4" s="3">
        <v>8.0</v>
      </c>
    </row>
    <row r="5">
      <c r="A5" s="3" t="s">
        <v>29</v>
      </c>
      <c r="B5">
        <f t="shared" si="1"/>
        <v>7</v>
      </c>
      <c r="C5">
        <f t="shared" si="2"/>
        <v>5</v>
      </c>
      <c r="D5" s="3">
        <v>1.0</v>
      </c>
      <c r="H5" s="3">
        <v>2.0</v>
      </c>
      <c r="I5" s="3">
        <v>2.0</v>
      </c>
      <c r="J5" s="3">
        <v>1.0</v>
      </c>
      <c r="K5" s="3">
        <v>2.0</v>
      </c>
      <c r="M5" s="3" t="s">
        <v>36</v>
      </c>
      <c r="N5" s="3">
        <v>4.0</v>
      </c>
    </row>
    <row r="6">
      <c r="A6" s="3" t="s">
        <v>30</v>
      </c>
      <c r="B6">
        <f t="shared" si="1"/>
        <v>7</v>
      </c>
      <c r="C6">
        <f t="shared" si="2"/>
        <v>6</v>
      </c>
      <c r="D6" s="3">
        <v>0.5</v>
      </c>
      <c r="F6" s="3">
        <v>2.0</v>
      </c>
      <c r="G6" s="3">
        <v>1.0</v>
      </c>
      <c r="H6" s="3">
        <v>2.0</v>
      </c>
      <c r="I6" s="3">
        <v>1.0</v>
      </c>
      <c r="K6" s="3">
        <v>1.0</v>
      </c>
      <c r="M6" s="3" t="s">
        <v>43</v>
      </c>
      <c r="N6" s="3">
        <v>5.0</v>
      </c>
    </row>
    <row r="7">
      <c r="A7" s="3" t="s">
        <v>33</v>
      </c>
      <c r="B7">
        <f t="shared" si="1"/>
        <v>6</v>
      </c>
      <c r="C7">
        <f t="shared" si="2"/>
        <v>5</v>
      </c>
      <c r="D7" s="3">
        <v>0.5</v>
      </c>
      <c r="G7" s="3"/>
      <c r="H7" s="3">
        <v>2.0</v>
      </c>
      <c r="I7" s="3">
        <v>2.0</v>
      </c>
      <c r="J7" s="3">
        <v>1.0</v>
      </c>
      <c r="K7" s="3">
        <v>1.0</v>
      </c>
      <c r="M7" s="3" t="s">
        <v>43</v>
      </c>
      <c r="N7" s="3">
        <v>3.0</v>
      </c>
    </row>
    <row r="8">
      <c r="A8" s="3" t="s">
        <v>35</v>
      </c>
      <c r="B8">
        <f t="shared" si="1"/>
        <v>8</v>
      </c>
      <c r="C8">
        <f t="shared" si="2"/>
        <v>7</v>
      </c>
      <c r="D8" s="3">
        <v>1.0</v>
      </c>
      <c r="F8" s="3">
        <v>2.0</v>
      </c>
      <c r="G8" s="3">
        <v>1.0</v>
      </c>
      <c r="H8" s="3">
        <v>1.0</v>
      </c>
      <c r="I8" s="3">
        <v>2.0</v>
      </c>
      <c r="J8" s="3">
        <v>1.0</v>
      </c>
      <c r="K8" s="3">
        <v>1.0</v>
      </c>
      <c r="M8" s="3" t="s">
        <v>49</v>
      </c>
      <c r="N8" s="3">
        <v>4.0</v>
      </c>
    </row>
    <row r="9">
      <c r="A9" s="3" t="s">
        <v>38</v>
      </c>
      <c r="B9">
        <f t="shared" si="1"/>
        <v>8</v>
      </c>
      <c r="C9">
        <f t="shared" si="2"/>
        <v>7</v>
      </c>
      <c r="D9" s="3">
        <v>0.5</v>
      </c>
      <c r="F9" s="3">
        <v>3.0</v>
      </c>
      <c r="I9" s="3">
        <v>3.0</v>
      </c>
      <c r="J9" s="3">
        <v>1.0</v>
      </c>
      <c r="K9" s="3">
        <v>1.0</v>
      </c>
      <c r="M9" s="3" t="s">
        <v>53</v>
      </c>
      <c r="N9" s="3">
        <v>8.0</v>
      </c>
    </row>
    <row r="10">
      <c r="A10" s="3" t="s">
        <v>40</v>
      </c>
      <c r="B10">
        <f t="shared" si="1"/>
        <v>8</v>
      </c>
      <c r="C10">
        <f t="shared" si="2"/>
        <v>7</v>
      </c>
      <c r="D10" s="3">
        <v>0.5</v>
      </c>
      <c r="F10" s="3">
        <v>3.0</v>
      </c>
      <c r="I10" s="3">
        <v>3.0</v>
      </c>
      <c r="J10" s="3">
        <v>1.0</v>
      </c>
      <c r="K10" s="3">
        <v>1.0</v>
      </c>
      <c r="M10" s="3" t="s">
        <v>53</v>
      </c>
      <c r="N10" s="3">
        <v>8.0</v>
      </c>
    </row>
    <row r="11">
      <c r="A11" s="3" t="s">
        <v>42</v>
      </c>
      <c r="B11">
        <f t="shared" si="1"/>
        <v>8</v>
      </c>
      <c r="C11">
        <f t="shared" si="2"/>
        <v>7</v>
      </c>
      <c r="D11" s="3">
        <v>0.5</v>
      </c>
      <c r="F11" s="3">
        <v>5.0</v>
      </c>
      <c r="H11" s="3">
        <v>2.0</v>
      </c>
      <c r="K11" s="3">
        <v>1.0</v>
      </c>
      <c r="M11" s="3" t="s">
        <v>54</v>
      </c>
      <c r="N11" s="3">
        <v>10.0</v>
      </c>
    </row>
    <row r="12">
      <c r="A12" s="3" t="s">
        <v>45</v>
      </c>
      <c r="B12">
        <f t="shared" si="1"/>
        <v>6</v>
      </c>
      <c r="C12">
        <f t="shared" si="2"/>
        <v>5</v>
      </c>
      <c r="D12" s="3">
        <v>1.0</v>
      </c>
      <c r="F12" s="3">
        <v>1.0</v>
      </c>
      <c r="H12" s="3">
        <v>2.0</v>
      </c>
      <c r="I12" s="3">
        <v>2.0</v>
      </c>
      <c r="K12" s="3">
        <v>1.0</v>
      </c>
      <c r="M12" s="3" t="s">
        <v>54</v>
      </c>
      <c r="N12" s="3">
        <v>10.0</v>
      </c>
    </row>
    <row r="13">
      <c r="A13" s="3" t="s">
        <v>47</v>
      </c>
      <c r="B13">
        <f t="shared" si="1"/>
        <v>10</v>
      </c>
      <c r="C13">
        <f t="shared" si="2"/>
        <v>9</v>
      </c>
      <c r="D13" s="3">
        <v>1.0</v>
      </c>
      <c r="F13" s="3">
        <v>1.0</v>
      </c>
      <c r="H13" s="3">
        <v>1.0</v>
      </c>
      <c r="I13" s="3">
        <v>5.0</v>
      </c>
      <c r="J13" s="3">
        <v>2.0</v>
      </c>
      <c r="K13" s="3">
        <v>1.0</v>
      </c>
      <c r="M13" s="3" t="s">
        <v>54</v>
      </c>
      <c r="N13" s="3">
        <v>6.0</v>
      </c>
    </row>
    <row r="14">
      <c r="A14" s="3" t="s">
        <v>55</v>
      </c>
      <c r="B14">
        <f t="shared" si="1"/>
        <v>6</v>
      </c>
      <c r="C14">
        <f t="shared" si="2"/>
        <v>5</v>
      </c>
      <c r="D14" s="3">
        <v>2.0</v>
      </c>
      <c r="F14" s="3">
        <v>1.0</v>
      </c>
      <c r="H14" s="3">
        <v>1.0</v>
      </c>
      <c r="I14" s="3">
        <v>2.0</v>
      </c>
      <c r="J14" s="3">
        <v>1.0</v>
      </c>
      <c r="K14" s="3">
        <v>1.0</v>
      </c>
      <c r="M14" s="3" t="s">
        <v>56</v>
      </c>
      <c r="N14" s="3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3.43"/>
    <col customWidth="1" min="5" max="5" width="22.43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  <c r="B3" s="3">
        <v>3.0</v>
      </c>
      <c r="C3" s="3">
        <v>2.0</v>
      </c>
      <c r="D3" s="3">
        <v>1.0</v>
      </c>
      <c r="F3" s="3">
        <v>1.0</v>
      </c>
      <c r="G3" s="3">
        <v>1.0</v>
      </c>
      <c r="K3" s="3">
        <v>1.0</v>
      </c>
      <c r="M3" s="3">
        <v>2.0</v>
      </c>
      <c r="N3" s="3">
        <v>2.0</v>
      </c>
    </row>
    <row r="4">
      <c r="A4" s="3" t="s">
        <v>27</v>
      </c>
      <c r="B4" s="3">
        <v>3.0</v>
      </c>
      <c r="C4" s="3">
        <v>2.0</v>
      </c>
      <c r="D4" s="3">
        <v>1.0</v>
      </c>
      <c r="F4" s="3">
        <v>1.0</v>
      </c>
      <c r="G4" s="3">
        <v>1.0</v>
      </c>
      <c r="H4" s="3"/>
      <c r="K4" s="3">
        <v>1.0</v>
      </c>
      <c r="M4" s="3">
        <v>2.0</v>
      </c>
      <c r="N4" s="3">
        <v>2.0</v>
      </c>
    </row>
    <row r="5">
      <c r="A5" s="3" t="s">
        <v>29</v>
      </c>
      <c r="B5" s="3">
        <v>3.5</v>
      </c>
      <c r="C5" s="3">
        <v>2.5</v>
      </c>
      <c r="D5" s="3">
        <v>1.0</v>
      </c>
      <c r="F5" s="3">
        <v>0.5</v>
      </c>
      <c r="G5" s="3">
        <v>1.0</v>
      </c>
      <c r="H5" s="3">
        <v>1.0</v>
      </c>
      <c r="K5" s="3">
        <v>1.0</v>
      </c>
      <c r="M5" s="3">
        <v>3.0</v>
      </c>
      <c r="N5" s="3">
        <v>2.5</v>
      </c>
    </row>
    <row r="6">
      <c r="A6" s="3" t="s">
        <v>30</v>
      </c>
      <c r="B6" s="3">
        <v>4.0</v>
      </c>
      <c r="C6" s="3">
        <v>4.0</v>
      </c>
      <c r="D6" s="3">
        <v>0.0</v>
      </c>
      <c r="F6" s="3">
        <v>3.0</v>
      </c>
      <c r="G6" s="3">
        <v>1.0</v>
      </c>
      <c r="K6" s="3">
        <v>1.0</v>
      </c>
    </row>
    <row r="7">
      <c r="A7" s="3" t="s">
        <v>33</v>
      </c>
      <c r="B7" s="3">
        <v>4.0</v>
      </c>
      <c r="C7" s="3">
        <v>3.0</v>
      </c>
      <c r="D7" s="3">
        <v>1.0</v>
      </c>
      <c r="F7" s="3">
        <v>3.0</v>
      </c>
      <c r="K7" s="3">
        <v>1.0</v>
      </c>
    </row>
    <row r="8">
      <c r="A8" s="3" t="s">
        <v>35</v>
      </c>
      <c r="B8" s="3">
        <v>4.0</v>
      </c>
      <c r="C8" s="3">
        <v>2.0</v>
      </c>
      <c r="D8" s="3">
        <v>2.0</v>
      </c>
      <c r="F8" s="3">
        <v>1.0</v>
      </c>
      <c r="G8" s="3">
        <v>0.5</v>
      </c>
      <c r="H8" s="3">
        <v>0.5</v>
      </c>
      <c r="K8" s="3">
        <v>1.0</v>
      </c>
    </row>
    <row r="9">
      <c r="A9" s="3" t="s">
        <v>38</v>
      </c>
      <c r="B9" s="3">
        <v>10.0</v>
      </c>
      <c r="C9" s="3">
        <v>4.0</v>
      </c>
      <c r="D9" s="3">
        <v>6.0</v>
      </c>
      <c r="F9" s="3">
        <v>2.0</v>
      </c>
      <c r="H9" s="3">
        <v>1.0</v>
      </c>
      <c r="I9" s="3">
        <v>1.0</v>
      </c>
      <c r="K9" s="3">
        <v>1.0</v>
      </c>
    </row>
    <row r="10">
      <c r="A10" s="3" t="s">
        <v>40</v>
      </c>
      <c r="B10" s="3">
        <v>9.0</v>
      </c>
      <c r="C10" s="3">
        <v>7.0</v>
      </c>
      <c r="D10" s="3">
        <v>2.0</v>
      </c>
      <c r="F10" s="3">
        <v>2.0</v>
      </c>
      <c r="G10" s="3">
        <v>1.0</v>
      </c>
      <c r="H10" s="3">
        <v>2.0</v>
      </c>
      <c r="I10" s="3">
        <v>2.0</v>
      </c>
      <c r="K10" s="3">
        <v>1.0</v>
      </c>
    </row>
    <row r="11">
      <c r="A11" s="3" t="s">
        <v>42</v>
      </c>
      <c r="B11" s="3">
        <v>10.0</v>
      </c>
      <c r="C11" s="3">
        <v>5.0</v>
      </c>
      <c r="D11" s="3">
        <v>5.0</v>
      </c>
      <c r="F11" s="3">
        <v>2.0</v>
      </c>
      <c r="H11" s="3">
        <v>1.0</v>
      </c>
      <c r="I11" s="3">
        <v>2.0</v>
      </c>
      <c r="K11" s="3">
        <v>1.0</v>
      </c>
    </row>
    <row r="12">
      <c r="A12" s="3" t="s">
        <v>45</v>
      </c>
      <c r="B12" s="3">
        <v>9.0</v>
      </c>
      <c r="C12" s="3">
        <v>4.0</v>
      </c>
      <c r="D12" s="3">
        <v>5.0</v>
      </c>
      <c r="F12" s="3">
        <v>2.0</v>
      </c>
      <c r="H12" s="3">
        <v>1.0</v>
      </c>
      <c r="I12" s="3">
        <v>1.0</v>
      </c>
      <c r="K12" s="3">
        <v>1.0</v>
      </c>
    </row>
    <row r="13">
      <c r="A13" s="3" t="s">
        <v>47</v>
      </c>
      <c r="B13" s="3">
        <v>12.0</v>
      </c>
      <c r="C13" s="3">
        <v>7.0</v>
      </c>
      <c r="D13" s="3">
        <v>5.0</v>
      </c>
      <c r="F13" s="3">
        <v>2.0</v>
      </c>
      <c r="H13" s="3">
        <v>2.0</v>
      </c>
      <c r="I13" s="3">
        <v>2.0</v>
      </c>
      <c r="J13" s="3">
        <v>1.0</v>
      </c>
      <c r="K13" s="3">
        <v>1.0</v>
      </c>
    </row>
    <row r="14">
      <c r="A14" s="3" t="s">
        <v>50</v>
      </c>
      <c r="B14" s="3">
        <v>6.0</v>
      </c>
      <c r="C14" s="3">
        <v>1.0</v>
      </c>
      <c r="D14" s="3">
        <v>5.0</v>
      </c>
      <c r="H14" s="3">
        <v>1.0</v>
      </c>
      <c r="K14" s="3">
        <v>0.0</v>
      </c>
    </row>
    <row r="15">
      <c r="A1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  <c r="B3" s="3">
        <v>4.0</v>
      </c>
      <c r="C3" s="3">
        <v>3.0</v>
      </c>
      <c r="D3" s="3">
        <v>1.0</v>
      </c>
      <c r="E3" s="3" t="s">
        <v>57</v>
      </c>
      <c r="F3" s="3">
        <v>2.0</v>
      </c>
      <c r="G3" s="3">
        <v>1.0</v>
      </c>
      <c r="H3" s="3"/>
      <c r="K3" s="3">
        <v>1.0</v>
      </c>
      <c r="L3" s="3"/>
      <c r="M3" s="3" t="s">
        <v>26</v>
      </c>
      <c r="N3" s="3">
        <v>6.0</v>
      </c>
    </row>
    <row r="4">
      <c r="A4" s="3" t="s">
        <v>27</v>
      </c>
      <c r="B4" s="3">
        <v>3.0</v>
      </c>
      <c r="C4" s="3">
        <v>2.0</v>
      </c>
      <c r="D4" s="3">
        <v>1.0</v>
      </c>
      <c r="E4" s="5" t="s">
        <v>58</v>
      </c>
      <c r="K4" s="3">
        <v>1.0</v>
      </c>
      <c r="L4" s="3">
        <v>2.0</v>
      </c>
      <c r="N4" s="3">
        <v>4.0</v>
      </c>
    </row>
    <row r="5">
      <c r="A5" s="3" t="s">
        <v>29</v>
      </c>
      <c r="B5" s="3">
        <v>3.0</v>
      </c>
      <c r="C5" s="3">
        <v>2.0</v>
      </c>
      <c r="D5" s="3">
        <v>1.0</v>
      </c>
      <c r="E5" s="1" t="s">
        <v>59</v>
      </c>
      <c r="G5" s="3">
        <v>2.0</v>
      </c>
      <c r="K5" s="3">
        <v>1.0</v>
      </c>
    </row>
    <row r="6">
      <c r="A6" s="3" t="s">
        <v>30</v>
      </c>
      <c r="B6" s="3">
        <v>3.0</v>
      </c>
      <c r="C6" s="3">
        <v>3.0</v>
      </c>
      <c r="D6" s="3">
        <v>1.0</v>
      </c>
      <c r="F6" s="3">
        <v>2.0</v>
      </c>
      <c r="G6" s="3">
        <v>1.0</v>
      </c>
    </row>
    <row r="7">
      <c r="A7" s="3" t="s">
        <v>33</v>
      </c>
      <c r="B7" s="3">
        <v>5.0</v>
      </c>
      <c r="C7" s="3">
        <v>4.0</v>
      </c>
      <c r="D7" s="3">
        <v>1.0</v>
      </c>
      <c r="F7" s="3">
        <v>4.0</v>
      </c>
      <c r="K7" s="3">
        <v>1.0</v>
      </c>
    </row>
    <row r="8">
      <c r="A8" s="3" t="s">
        <v>35</v>
      </c>
      <c r="B8" s="3">
        <v>3.0</v>
      </c>
      <c r="C8" s="3">
        <v>2.0</v>
      </c>
      <c r="D8" s="3">
        <v>1.0</v>
      </c>
      <c r="F8" s="3">
        <v>2.0</v>
      </c>
      <c r="K8" s="3">
        <v>1.0</v>
      </c>
    </row>
    <row r="9">
      <c r="A9" s="3" t="s">
        <v>38</v>
      </c>
      <c r="B9" s="3">
        <v>10.0</v>
      </c>
      <c r="C9" s="3">
        <v>3.0</v>
      </c>
      <c r="D9" s="3">
        <v>1.0</v>
      </c>
      <c r="F9" s="3">
        <v>6.0</v>
      </c>
      <c r="H9" s="3">
        <v>1.0</v>
      </c>
      <c r="I9" s="3">
        <v>3.0</v>
      </c>
      <c r="K9" s="3">
        <v>0.0</v>
      </c>
    </row>
    <row r="10">
      <c r="A10" s="3" t="s">
        <v>40</v>
      </c>
      <c r="B10" s="3">
        <v>8.0</v>
      </c>
      <c r="C10" s="3">
        <v>3.0</v>
      </c>
      <c r="D10" s="3">
        <v>1.0</v>
      </c>
      <c r="F10" s="3"/>
      <c r="H10" s="3"/>
      <c r="I10" s="3">
        <v>6.0</v>
      </c>
      <c r="J10" s="3">
        <v>1.0</v>
      </c>
      <c r="K10" s="3">
        <v>1.0</v>
      </c>
    </row>
    <row r="11">
      <c r="A11" s="3" t="s">
        <v>42</v>
      </c>
      <c r="B11" s="3">
        <v>5.0</v>
      </c>
      <c r="C11" s="3">
        <v>3.0</v>
      </c>
      <c r="D11" s="3">
        <v>1.0</v>
      </c>
      <c r="F11" s="3">
        <v>1.0</v>
      </c>
      <c r="I11" s="3">
        <v>3.0</v>
      </c>
      <c r="K11" s="3">
        <v>1.0</v>
      </c>
    </row>
    <row r="12">
      <c r="A12" s="3" t="s">
        <v>45</v>
      </c>
      <c r="B12" s="3">
        <v>5.0</v>
      </c>
      <c r="C12" s="3">
        <v>4.0</v>
      </c>
      <c r="D12" s="3">
        <v>1.0</v>
      </c>
      <c r="I12" s="3">
        <v>4.0</v>
      </c>
      <c r="K12" s="3">
        <v>1.0</v>
      </c>
    </row>
    <row r="13">
      <c r="A13" s="3" t="s">
        <v>47</v>
      </c>
      <c r="B13" s="3">
        <v>7.0</v>
      </c>
      <c r="C13" s="3">
        <v>2.0</v>
      </c>
      <c r="D13" s="3">
        <v>1.0</v>
      </c>
      <c r="F13" s="3"/>
      <c r="I13" s="3">
        <v>6.0</v>
      </c>
      <c r="K13" s="3">
        <v>1.0</v>
      </c>
    </row>
    <row r="14">
      <c r="A14" s="3" t="s">
        <v>50</v>
      </c>
      <c r="B14" s="3">
        <v>7.0</v>
      </c>
      <c r="C14" s="3">
        <v>2.0</v>
      </c>
      <c r="D14" s="3">
        <v>1.0</v>
      </c>
      <c r="F14" s="3"/>
      <c r="I14" s="3">
        <v>6.0</v>
      </c>
      <c r="K14" s="3">
        <v>1.0</v>
      </c>
    </row>
    <row r="15">
      <c r="K15" s="3"/>
    </row>
    <row r="16">
      <c r="K16" s="3"/>
    </row>
    <row r="17">
      <c r="K17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14"/>
    <col customWidth="1" min="4" max="4" width="17.57"/>
    <col customWidth="1" min="5" max="5" width="19.43"/>
    <col customWidth="1" min="6" max="6" width="19.71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  <c r="B3" s="3">
        <v>3.0</v>
      </c>
      <c r="C3" s="3">
        <v>2.0</v>
      </c>
      <c r="D3" s="3">
        <v>1.0</v>
      </c>
      <c r="F3" s="3">
        <v>2.0</v>
      </c>
      <c r="G3" s="3">
        <v>1.0</v>
      </c>
    </row>
    <row r="4">
      <c r="A4" s="3" t="s">
        <v>27</v>
      </c>
      <c r="B4" s="3">
        <v>3.0</v>
      </c>
      <c r="C4" s="3">
        <v>2.0</v>
      </c>
      <c r="D4" s="3">
        <v>1.0</v>
      </c>
      <c r="F4" s="3">
        <v>1.5</v>
      </c>
      <c r="G4" s="3">
        <v>1.5</v>
      </c>
    </row>
    <row r="5">
      <c r="A5" s="3" t="s">
        <v>29</v>
      </c>
      <c r="B5" s="3">
        <v>4.0</v>
      </c>
      <c r="C5" s="3">
        <v>2.0</v>
      </c>
      <c r="D5" s="3">
        <v>2.0</v>
      </c>
      <c r="F5" s="3">
        <v>2.0</v>
      </c>
      <c r="G5" s="3">
        <v>2.0</v>
      </c>
    </row>
    <row r="6">
      <c r="A6" s="3" t="s">
        <v>30</v>
      </c>
      <c r="B6" s="3">
        <v>3.0</v>
      </c>
      <c r="C6" s="3">
        <v>2.0</v>
      </c>
      <c r="D6" s="3">
        <v>1.0</v>
      </c>
      <c r="F6" s="3">
        <v>2.0</v>
      </c>
      <c r="G6" s="3">
        <v>1.0</v>
      </c>
    </row>
    <row r="7">
      <c r="A7" s="3" t="s">
        <v>33</v>
      </c>
      <c r="B7" s="3">
        <v>3.0</v>
      </c>
      <c r="C7" s="3">
        <v>2.0</v>
      </c>
      <c r="D7" s="3">
        <v>1.0</v>
      </c>
      <c r="F7" s="3">
        <v>2.0</v>
      </c>
      <c r="G7" s="3">
        <v>1.0</v>
      </c>
    </row>
    <row r="8">
      <c r="A8" s="3" t="s">
        <v>35</v>
      </c>
      <c r="B8" s="3">
        <v>4.0</v>
      </c>
      <c r="C8" s="3">
        <v>2.0</v>
      </c>
      <c r="D8" s="3">
        <v>2.0</v>
      </c>
      <c r="F8" s="3">
        <v>2.0</v>
      </c>
      <c r="G8" s="3">
        <v>2.0</v>
      </c>
    </row>
    <row r="9">
      <c r="A9" s="3" t="s">
        <v>38</v>
      </c>
      <c r="B9" s="3">
        <v>10.0</v>
      </c>
      <c r="C9" s="3">
        <v>8.0</v>
      </c>
      <c r="D9" s="3">
        <v>2.0</v>
      </c>
      <c r="F9" s="3">
        <v>3.0</v>
      </c>
      <c r="H9" s="3">
        <v>2.0</v>
      </c>
      <c r="I9" s="3">
        <v>3.0</v>
      </c>
      <c r="J9" s="3">
        <v>1.0</v>
      </c>
      <c r="K9" s="3">
        <v>1.0</v>
      </c>
    </row>
    <row r="10">
      <c r="A10" s="3" t="s">
        <v>40</v>
      </c>
      <c r="B10" s="3">
        <v>12.0</v>
      </c>
      <c r="C10" s="3">
        <v>7.0</v>
      </c>
      <c r="D10" s="3">
        <v>5.0</v>
      </c>
      <c r="F10" s="3">
        <v>3.0</v>
      </c>
      <c r="I10" s="3">
        <v>4.0</v>
      </c>
      <c r="J10" s="3">
        <v>1.0</v>
      </c>
      <c r="K10" s="3">
        <v>4.0</v>
      </c>
    </row>
    <row r="11">
      <c r="A11" s="3" t="s">
        <v>42</v>
      </c>
      <c r="B11" s="3">
        <v>5.0</v>
      </c>
      <c r="C11" s="3">
        <v>5.0</v>
      </c>
      <c r="D11" s="3">
        <v>0.0</v>
      </c>
      <c r="F11" s="3">
        <v>1.0</v>
      </c>
      <c r="H11" s="3">
        <v>2.0</v>
      </c>
      <c r="I11" s="3">
        <v>2.0</v>
      </c>
    </row>
    <row r="12">
      <c r="A12" s="3" t="s">
        <v>45</v>
      </c>
      <c r="B12" s="3">
        <v>5.0</v>
      </c>
      <c r="C12" s="3">
        <v>5.0</v>
      </c>
      <c r="D12" s="3">
        <v>0.0</v>
      </c>
      <c r="F12" s="3">
        <v>1.0</v>
      </c>
      <c r="H12" s="3">
        <v>1.0</v>
      </c>
      <c r="I12" s="3">
        <v>2.0</v>
      </c>
      <c r="J12" s="3">
        <v>1.0</v>
      </c>
      <c r="K12" s="3"/>
    </row>
    <row r="13">
      <c r="A13" s="3" t="s">
        <v>47</v>
      </c>
      <c r="B13" s="3">
        <v>12.0</v>
      </c>
      <c r="C13" s="3">
        <v>10.0</v>
      </c>
      <c r="D13" s="3">
        <v>2.0</v>
      </c>
      <c r="F13" s="3">
        <v>3.0</v>
      </c>
      <c r="H13" s="3">
        <v>2.0</v>
      </c>
      <c r="I13" s="3">
        <v>3.0</v>
      </c>
      <c r="J13" s="3">
        <v>2.0</v>
      </c>
      <c r="K13" s="3">
        <v>2.0</v>
      </c>
    </row>
    <row r="14">
      <c r="A14" s="3" t="s">
        <v>50</v>
      </c>
      <c r="B14" s="3">
        <v>11.0</v>
      </c>
      <c r="C14" s="3">
        <v>5.0</v>
      </c>
      <c r="D14" s="3">
        <v>5.0</v>
      </c>
      <c r="F14" s="3"/>
      <c r="I14" s="3">
        <v>1.0</v>
      </c>
      <c r="J14" s="3">
        <v>2.0</v>
      </c>
      <c r="K14" s="3">
        <v>5.0</v>
      </c>
      <c r="L14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</row>
    <row r="4">
      <c r="A4" s="3" t="s">
        <v>27</v>
      </c>
    </row>
    <row r="5">
      <c r="A5" s="3" t="s">
        <v>29</v>
      </c>
    </row>
    <row r="6">
      <c r="A6" s="3" t="s">
        <v>30</v>
      </c>
    </row>
    <row r="7">
      <c r="A7" s="3" t="s">
        <v>33</v>
      </c>
    </row>
    <row r="8">
      <c r="A8" s="3" t="s">
        <v>35</v>
      </c>
    </row>
    <row r="9">
      <c r="A9" s="3" t="s">
        <v>38</v>
      </c>
    </row>
    <row r="10">
      <c r="A10" s="3" t="s">
        <v>40</v>
      </c>
    </row>
    <row r="11">
      <c r="A11" s="3" t="s">
        <v>42</v>
      </c>
    </row>
    <row r="12">
      <c r="A12" s="3" t="s">
        <v>45</v>
      </c>
    </row>
    <row r="13">
      <c r="A13" s="3" t="s">
        <v>47</v>
      </c>
    </row>
    <row r="14">
      <c r="A14" s="3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33.14"/>
    <col customWidth="1" min="3" max="3" width="22.0"/>
    <col customWidth="1" min="4" max="4" width="16.29"/>
    <col customWidth="1" min="5" max="5" width="27.57"/>
    <col customWidth="1" min="6" max="12" width="18.14"/>
    <col customWidth="1" min="13" max="13" width="26.29"/>
    <col customWidth="1" min="14" max="14" width="17.86"/>
  </cols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15</v>
      </c>
      <c r="N2" s="1" t="s">
        <v>17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22</v>
      </c>
      <c r="B3" s="3">
        <f>sum(F3:L3)</f>
        <v>2.5</v>
      </c>
      <c r="C3" s="3">
        <v>1.5</v>
      </c>
      <c r="D3" s="3">
        <v>1.0</v>
      </c>
      <c r="F3" s="3">
        <v>1.0</v>
      </c>
      <c r="G3" s="3">
        <v>0.5</v>
      </c>
      <c r="H3" s="3">
        <v>0.0</v>
      </c>
      <c r="I3" s="3">
        <v>0.0</v>
      </c>
      <c r="J3" s="3">
        <v>0.0</v>
      </c>
      <c r="K3" s="3">
        <v>1.0</v>
      </c>
      <c r="L3" s="3">
        <v>0.0</v>
      </c>
      <c r="M3" s="3">
        <v>3.0</v>
      </c>
      <c r="N3" s="3">
        <v>5.0</v>
      </c>
    </row>
    <row r="4">
      <c r="A4" s="3" t="s">
        <v>27</v>
      </c>
      <c r="B4" s="3">
        <v>5.0</v>
      </c>
      <c r="C4" s="3">
        <v>4.0</v>
      </c>
      <c r="D4" s="3">
        <v>1.0</v>
      </c>
      <c r="F4" s="3">
        <v>2.0</v>
      </c>
      <c r="G4" s="3">
        <v>0.0</v>
      </c>
      <c r="H4" s="3">
        <v>0.0</v>
      </c>
      <c r="I4" s="3">
        <v>0.0</v>
      </c>
      <c r="J4" s="3">
        <v>0.0</v>
      </c>
      <c r="K4" s="3">
        <v>1.0</v>
      </c>
      <c r="L4" s="3">
        <v>2.0</v>
      </c>
      <c r="M4" s="3">
        <v>3.0</v>
      </c>
      <c r="N4" s="3">
        <v>5.0</v>
      </c>
    </row>
    <row r="5">
      <c r="A5" s="3" t="s">
        <v>29</v>
      </c>
      <c r="B5" s="3">
        <v>6.0</v>
      </c>
      <c r="C5" s="3">
        <v>5.0</v>
      </c>
      <c r="D5" s="3">
        <v>1.0</v>
      </c>
      <c r="F5" s="3">
        <v>2.0</v>
      </c>
      <c r="G5" s="3">
        <v>2.0</v>
      </c>
      <c r="H5" s="3">
        <v>0.0</v>
      </c>
      <c r="I5" s="3">
        <v>0.0</v>
      </c>
      <c r="J5" s="3">
        <v>0.0</v>
      </c>
      <c r="K5" s="3">
        <v>0.0</v>
      </c>
      <c r="L5" s="3">
        <v>1.0</v>
      </c>
      <c r="M5" s="3">
        <v>3.0</v>
      </c>
      <c r="N5" s="3">
        <v>5.0</v>
      </c>
    </row>
    <row r="6">
      <c r="A6" s="3" t="s">
        <v>30</v>
      </c>
      <c r="B6" s="3">
        <v>2.0</v>
      </c>
      <c r="C6" s="3">
        <v>2.0</v>
      </c>
      <c r="D6" s="3">
        <v>0.0</v>
      </c>
      <c r="F6" s="3">
        <v>1.0</v>
      </c>
      <c r="G6" s="3">
        <v>0.0</v>
      </c>
      <c r="H6" s="3">
        <v>0.0</v>
      </c>
      <c r="I6" s="3">
        <v>1.0</v>
      </c>
      <c r="J6" s="3">
        <v>0.0</v>
      </c>
      <c r="K6" s="3">
        <v>0.0</v>
      </c>
      <c r="L6" s="3">
        <v>0.0</v>
      </c>
      <c r="M6" s="3">
        <v>3.0</v>
      </c>
      <c r="N6" s="3">
        <v>5.0</v>
      </c>
    </row>
    <row r="7">
      <c r="A7" s="3" t="s">
        <v>33</v>
      </c>
      <c r="B7" s="3">
        <v>3.0</v>
      </c>
      <c r="C7" s="3">
        <v>2.0</v>
      </c>
      <c r="D7" s="3">
        <v>1.0</v>
      </c>
      <c r="F7" s="3">
        <v>1.0</v>
      </c>
      <c r="G7" s="3">
        <v>0.0</v>
      </c>
      <c r="H7" s="3">
        <v>0.0</v>
      </c>
      <c r="I7" s="3">
        <v>1.0</v>
      </c>
      <c r="J7" s="3">
        <v>0.0</v>
      </c>
      <c r="K7" s="3">
        <v>0.0</v>
      </c>
      <c r="L7" s="3">
        <v>0.0</v>
      </c>
      <c r="M7" s="3">
        <v>3.0</v>
      </c>
      <c r="N7" s="3">
        <v>5.0</v>
      </c>
    </row>
    <row r="8">
      <c r="A8" s="3" t="s">
        <v>35</v>
      </c>
      <c r="B8" s="3">
        <v>4.0</v>
      </c>
      <c r="C8" s="3">
        <v>3.0</v>
      </c>
      <c r="D8" s="3">
        <v>1.0</v>
      </c>
      <c r="F8" s="3">
        <v>1.0</v>
      </c>
      <c r="G8" s="3">
        <v>0.0</v>
      </c>
      <c r="H8" s="3">
        <v>0.0</v>
      </c>
      <c r="I8" s="3">
        <v>2.0</v>
      </c>
      <c r="J8" s="3">
        <v>0.0</v>
      </c>
      <c r="K8" s="3">
        <v>0.0</v>
      </c>
      <c r="L8" s="3">
        <v>0.0</v>
      </c>
      <c r="M8" s="3">
        <v>3.0</v>
      </c>
      <c r="N8" s="3">
        <v>5.0</v>
      </c>
    </row>
    <row r="9">
      <c r="A9" s="3" t="s">
        <v>38</v>
      </c>
      <c r="B9" s="3">
        <v>4.0</v>
      </c>
      <c r="C9" s="3">
        <v>3.0</v>
      </c>
      <c r="D9" s="3">
        <v>1.0</v>
      </c>
      <c r="F9" s="3">
        <v>1.0</v>
      </c>
      <c r="G9" s="3">
        <v>0.0</v>
      </c>
      <c r="H9" s="3">
        <v>0.0</v>
      </c>
      <c r="I9" s="3">
        <v>2.0</v>
      </c>
      <c r="J9" s="3">
        <v>0.0</v>
      </c>
      <c r="K9" s="3">
        <v>0.0</v>
      </c>
      <c r="L9" s="3">
        <v>0.0</v>
      </c>
      <c r="M9" s="3">
        <v>3.0</v>
      </c>
      <c r="N9" s="3">
        <v>5.0</v>
      </c>
    </row>
    <row r="10">
      <c r="A10" s="3" t="s">
        <v>40</v>
      </c>
      <c r="B10" s="3">
        <v>5.0</v>
      </c>
      <c r="C10" s="3">
        <v>4.0</v>
      </c>
      <c r="D10" s="3">
        <v>1.0</v>
      </c>
      <c r="F10" s="3">
        <v>1.0</v>
      </c>
      <c r="G10" s="3">
        <v>0.0</v>
      </c>
      <c r="H10" s="3">
        <v>0.0</v>
      </c>
      <c r="I10" s="3">
        <v>3.5</v>
      </c>
      <c r="J10" s="3">
        <v>0.5</v>
      </c>
      <c r="K10" s="3">
        <v>0.0</v>
      </c>
      <c r="L10" s="3">
        <v>0.0</v>
      </c>
      <c r="M10" s="3">
        <v>3.0</v>
      </c>
      <c r="N10" s="3">
        <v>5.0</v>
      </c>
    </row>
    <row r="11">
      <c r="A11" s="3" t="s">
        <v>42</v>
      </c>
      <c r="B11" s="3">
        <v>3.0</v>
      </c>
      <c r="C11" s="3">
        <v>3.0</v>
      </c>
      <c r="D11" s="3">
        <v>0.0</v>
      </c>
      <c r="F11" s="3">
        <v>0.0</v>
      </c>
      <c r="G11" s="3">
        <v>0.0</v>
      </c>
      <c r="H11" s="3">
        <v>0.0</v>
      </c>
      <c r="I11" s="3">
        <v>3.0</v>
      </c>
      <c r="J11" s="3">
        <v>0.0</v>
      </c>
      <c r="K11" s="3">
        <v>0.0</v>
      </c>
      <c r="L11" s="3">
        <v>0.0</v>
      </c>
      <c r="M11" s="3">
        <v>3.0</v>
      </c>
      <c r="N11" s="3">
        <v>3.0</v>
      </c>
    </row>
    <row r="12">
      <c r="A12" s="3" t="s">
        <v>45</v>
      </c>
      <c r="B12" s="3">
        <v>3.0</v>
      </c>
      <c r="C12" s="3">
        <v>3.0</v>
      </c>
      <c r="D12" s="3">
        <v>0.0</v>
      </c>
      <c r="F12" s="3">
        <v>0.0</v>
      </c>
      <c r="G12" s="3">
        <v>0.0</v>
      </c>
      <c r="H12" s="3">
        <v>0.0</v>
      </c>
      <c r="I12" s="3">
        <v>3.0</v>
      </c>
      <c r="J12" s="3">
        <v>0.0</v>
      </c>
      <c r="K12" s="3">
        <v>0.0</v>
      </c>
      <c r="L12" s="3">
        <v>0.0</v>
      </c>
      <c r="M12" s="3">
        <v>3.0</v>
      </c>
      <c r="N12" s="3">
        <v>3.0</v>
      </c>
    </row>
    <row r="13">
      <c r="A13" s="3" t="s">
        <v>47</v>
      </c>
      <c r="B13" s="3">
        <v>8.0</v>
      </c>
      <c r="C13" s="3">
        <v>7.5</v>
      </c>
      <c r="D13" s="3">
        <v>0.5</v>
      </c>
      <c r="F13" s="3">
        <v>0.0</v>
      </c>
      <c r="G13" s="3">
        <v>0.0</v>
      </c>
      <c r="H13" s="3">
        <v>0.0</v>
      </c>
      <c r="I13" s="3">
        <v>7.5</v>
      </c>
      <c r="J13" s="3">
        <v>0.0</v>
      </c>
      <c r="K13" s="3">
        <v>0.5</v>
      </c>
      <c r="L13" s="3">
        <v>0.0</v>
      </c>
      <c r="M13" s="3">
        <v>3.0</v>
      </c>
      <c r="N13" s="3">
        <v>8.0</v>
      </c>
    </row>
    <row r="14">
      <c r="A14" s="3" t="s">
        <v>50</v>
      </c>
      <c r="B14" s="3">
        <v>19.0</v>
      </c>
      <c r="C14" s="3">
        <v>14.0</v>
      </c>
      <c r="D14" s="3">
        <v>5.0</v>
      </c>
      <c r="F14" s="3">
        <v>0.0</v>
      </c>
      <c r="G14" s="3">
        <v>0.0</v>
      </c>
      <c r="H14" s="3">
        <v>0.0</v>
      </c>
      <c r="I14" s="3">
        <v>14.0</v>
      </c>
      <c r="J14" s="3">
        <v>0.0</v>
      </c>
      <c r="K14" s="3">
        <v>2.0</v>
      </c>
      <c r="L14" s="3">
        <v>0.0</v>
      </c>
      <c r="M14" s="3">
        <v>0.0</v>
      </c>
      <c r="N14" s="3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2" max="2" width="24.14"/>
    <col customWidth="1" min="3" max="3" width="17.57"/>
    <col customWidth="1" min="4" max="4" width="9.0"/>
    <col customWidth="1" min="5" max="5" width="20.57"/>
    <col customWidth="1" min="6" max="6" width="7.29"/>
    <col customWidth="1" min="7" max="7" width="15.0"/>
    <col customWidth="1" min="8" max="8" width="7.57"/>
    <col customWidth="1" min="9" max="9" width="15.29"/>
    <col customWidth="1" min="10" max="10" width="12.0"/>
    <col customWidth="1" min="11" max="11" width="15.71"/>
    <col customWidth="1" min="12" max="12" width="19.0"/>
  </cols>
  <sheetData>
    <row r="1" ht="28.5" customHeight="1">
      <c r="A1" s="6" t="s">
        <v>60</v>
      </c>
      <c r="B1" s="7" t="s">
        <v>4</v>
      </c>
      <c r="C1" s="7" t="s">
        <v>5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15</v>
      </c>
      <c r="L1" s="7" t="s">
        <v>17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22</v>
      </c>
      <c r="B2" s="3">
        <f>SUM('Kevin Sperling'!C3,'Kevin Ding'!C3,'Yash Bavishi'!C3,'Demetrius Glover'!C3,'Anthony Valencia'!C3,'Steve Black'!C3,'Bakyt Bakayeva'!C3)</f>
        <v>14.5</v>
      </c>
      <c r="C2" s="3">
        <f>SUM('Kevin Sperling'!D3,'Kevin Ding'!D3,'Yash Bavishi'!D3,'Demetrius Glover'!D3,'Anthony Valencia'!D3,'Steve Black'!D3,'Bakyt Bakayeva'!D3)</f>
        <v>5.5</v>
      </c>
      <c r="D2" s="3">
        <f>SUM('Kevin Sperling'!F3,'Kevin Ding'!F3,'Yash Bavishi'!F3,'Demetrius Glover'!F3,'Anthony Valencia'!F3,'Steve Black'!F3,'Bakyt Bakayeva'!F3)</f>
        <v>10</v>
      </c>
      <c r="E2" s="3">
        <f>SUM('Kevin Sperling'!G3,'Kevin Ding'!G3,'Yash Bavishi'!G3,'Demetrius Glover'!G3,'Anthony Valencia'!G3,'Steve Black'!G3,'Bakyt Bakayeva'!G3)</f>
        <v>4.5</v>
      </c>
      <c r="F2" s="3">
        <f>SUM('Kevin Sperling'!H3,'Kevin Ding'!H3,'Yash Bavishi'!H3,'Demetrius Glover'!H3,'Anthony Valencia'!H3,'Steve Black'!H3,'Bakyt Bakayeva'!H3)</f>
        <v>1</v>
      </c>
      <c r="G2" s="3">
        <f>SUM('Kevin Sperling'!I3,'Kevin Ding'!I3,'Yash Bavishi'!I3,'Demetrius Glover'!I3,'Anthony Valencia'!I3,'Steve Black'!I3,'Bakyt Bakayeva'!I3)</f>
        <v>0</v>
      </c>
      <c r="H2" s="3">
        <f>SUM('Kevin Sperling'!J3,'Kevin Ding'!J3,'Yash Bavishi'!J3,'Demetrius Glover'!J3,'Anthony Valencia'!J3,'Steve Black'!J3,'Bakyt Bakayeva'!J3)</f>
        <v>0</v>
      </c>
      <c r="I2" s="3">
        <f>SUM('Kevin Sperling'!K3,'Kevin Ding'!K3,'Yash Bavishi'!K3,'Demetrius Glover'!K3,'Anthony Valencia'!K3,'Steve Black'!K3,'Bakyt Bakayeva'!K3)</f>
        <v>5</v>
      </c>
      <c r="J2" s="3">
        <f>SUM('Kevin Sperling'!L3,'Kevin Ding'!L3,'Yash Bavishi'!L3,'Demetrius Glover'!L3,'Anthony Valencia'!L3,'Steve Black'!L3,'Bakyt Bakayeva'!L3)</f>
        <v>0</v>
      </c>
      <c r="K2" s="3">
        <f>SUM('Kevin Sperling'!M3,'Kevin Ding'!M3,'Yash Bavishi'!M3,'Demetrius Glover'!M3,'Anthony Valencia'!M3,'Steve Black'!M3,'Bakyt Bakayeva'!M3)</f>
        <v>5</v>
      </c>
      <c r="L2" s="3">
        <f>SUM('Kevin Sperling'!N3,'Kevin Ding'!N3,'Yash Bavishi'!N3,'Demetrius Glover'!N3,'Anthony Valencia'!N3,'Steve Black'!N3,'Bakyt Bakayeva'!N3)</f>
        <v>24</v>
      </c>
    </row>
    <row r="3">
      <c r="A3" s="3" t="s">
        <v>27</v>
      </c>
      <c r="B3" s="3">
        <f>SUM('Kevin Sperling'!C4,'Kevin Ding'!C4,'Yash Bavishi'!C4,'Demetrius Glover'!C4,'Anthony Valencia'!C4,'Steve Black'!C4,'Bakyt Bakayeva'!C4)</f>
        <v>19</v>
      </c>
      <c r="C3" s="3">
        <f>SUM('Kevin Sperling'!D4,'Kevin Ding'!D4,'Yash Bavishi'!D4,'Demetrius Glover'!D4,'Anthony Valencia'!D4,'Steve Black'!D4,'Bakyt Bakayeva'!D4)</f>
        <v>5.5</v>
      </c>
      <c r="D3" s="3">
        <f>SUM('Kevin Sperling'!F4,'Kevin Ding'!F4,'Yash Bavishi'!F4,'Demetrius Glover'!F4,'Anthony Valencia'!F4,'Steve Black'!F4,'Bakyt Bakayeva'!F4)</f>
        <v>7.5</v>
      </c>
      <c r="E3" s="3">
        <f>SUM('Kevin Sperling'!G4,'Kevin Ding'!G4,'Yash Bavishi'!G4,'Demetrius Glover'!G4,'Anthony Valencia'!G4,'Steve Black'!G4,'Bakyt Bakayeva'!G4)</f>
        <v>4.5</v>
      </c>
      <c r="F3" s="3">
        <f>SUM('Kevin Sperling'!H4,'Kevin Ding'!H4,'Yash Bavishi'!H4,'Demetrius Glover'!H4,'Anthony Valencia'!H4,'Steve Black'!H4,'Bakyt Bakayeva'!H4)</f>
        <v>2</v>
      </c>
      <c r="G3" s="3">
        <f>SUM('Kevin Sperling'!I4,'Kevin Ding'!I4,'Yash Bavishi'!I4,'Demetrius Glover'!I4,'Anthony Valencia'!I4,'Steve Black'!I4,'Bakyt Bakayeva'!I4)</f>
        <v>1</v>
      </c>
      <c r="H3" s="3">
        <f>SUM('Kevin Sperling'!J4,'Kevin Ding'!J4,'Yash Bavishi'!J4,'Demetrius Glover'!J4,'Anthony Valencia'!J4,'Steve Black'!J4,'Bakyt Bakayeva'!J4)</f>
        <v>1</v>
      </c>
      <c r="I3" s="3">
        <f>SUM('Kevin Sperling'!K4,'Kevin Ding'!K4,'Yash Bavishi'!K4,'Demetrius Glover'!K4,'Anthony Valencia'!K4,'Steve Black'!K4,'Bakyt Bakayeva'!K4)</f>
        <v>3</v>
      </c>
      <c r="J3" s="3">
        <f>SUM('Kevin Sperling'!L4,'Kevin Ding'!L4,'Yash Bavishi'!L4,'Demetrius Glover'!L4,'Anthony Valencia'!L4,'Steve Black'!L4,'Bakyt Bakayeva'!L4)</f>
        <v>4</v>
      </c>
      <c r="K3" s="3">
        <f>SUM('Kevin Sperling'!M4,'Kevin Ding'!M4,'Yash Bavishi'!M4,'Demetrius Glover'!M4,'Anthony Valencia'!M4,'Steve Black'!M4,'Bakyt Bakayeva'!M4)</f>
        <v>5</v>
      </c>
      <c r="L3" s="3">
        <f>SUM('Kevin Sperling'!N4,'Kevin Ding'!N4,'Yash Bavishi'!N4,'Demetrius Glover'!N4,'Anthony Valencia'!N4,'Steve Black'!N4,'Bakyt Bakayeva'!N4)</f>
        <v>24</v>
      </c>
    </row>
    <row r="4">
      <c r="A4" s="9" t="s">
        <v>68</v>
      </c>
      <c r="B4" s="9">
        <f t="shared" ref="B4:L4" si="1">sum(B2:B3)</f>
        <v>33.5</v>
      </c>
      <c r="C4" s="9">
        <f t="shared" si="1"/>
        <v>11</v>
      </c>
      <c r="D4" s="9">
        <f t="shared" si="1"/>
        <v>17.5</v>
      </c>
      <c r="E4" s="9">
        <f t="shared" si="1"/>
        <v>9</v>
      </c>
      <c r="F4" s="9">
        <f t="shared" si="1"/>
        <v>3</v>
      </c>
      <c r="G4" s="9">
        <f t="shared" si="1"/>
        <v>1</v>
      </c>
      <c r="H4" s="9">
        <f t="shared" si="1"/>
        <v>1</v>
      </c>
      <c r="I4" s="9">
        <f t="shared" si="1"/>
        <v>8</v>
      </c>
      <c r="J4" s="9">
        <f t="shared" si="1"/>
        <v>4</v>
      </c>
      <c r="K4" s="9">
        <f t="shared" si="1"/>
        <v>10</v>
      </c>
      <c r="L4" s="9">
        <f t="shared" si="1"/>
        <v>48</v>
      </c>
    </row>
    <row r="5">
      <c r="A5" s="3"/>
      <c r="B5" s="3"/>
      <c r="D5" s="3"/>
      <c r="E5" s="3"/>
      <c r="F5" s="3"/>
      <c r="G5" s="3"/>
      <c r="H5" s="3"/>
      <c r="I5" s="3"/>
      <c r="J5" s="3"/>
      <c r="K5" s="3"/>
      <c r="L5" s="3"/>
    </row>
    <row r="6">
      <c r="A6" s="3" t="s">
        <v>29</v>
      </c>
      <c r="B6" s="3">
        <f>SUM('Kevin Sperling'!C5,'Kevin Ding'!C5,'Yash Bavishi'!C5,'Demetrius Glover'!C5,'Anthony Valencia'!C5,'Steve Black'!C5,'Bakyt Bakayeva'!C5)</f>
        <v>20.5</v>
      </c>
      <c r="C6" s="3">
        <f>SUM('Kevin Sperling'!D5,'Kevin Ding'!D5,'Yash Bavishi'!D5,'Demetrius Glover'!D5,'Anthony Valencia'!D5,'Steve Black'!D5,'Bakyt Bakayeva'!D5)</f>
        <v>7</v>
      </c>
      <c r="D6" s="3">
        <f>SUM('Kevin Sperling'!F5,'Kevin Ding'!F5,'Yash Bavishi'!F5,'Demetrius Glover'!F5,'Anthony Valencia'!F5,'Steve Black'!F5,'Bakyt Bakayeva'!F5)</f>
        <v>5.5</v>
      </c>
      <c r="E6" s="3">
        <f>SUM('Kevin Sperling'!G5,'Kevin Ding'!G5,'Yash Bavishi'!G5,'Demetrius Glover'!G5,'Anthony Valencia'!G5,'Steve Black'!G5,'Bakyt Bakayeva'!G5)</f>
        <v>8</v>
      </c>
      <c r="F6" s="3">
        <f>SUM('Kevin Sperling'!H5,'Kevin Ding'!H5,'Yash Bavishi'!H5,'Demetrius Glover'!H5,'Anthony Valencia'!H5,'Steve Black'!H5,'Bakyt Bakayeva'!H5)</f>
        <v>4</v>
      </c>
      <c r="G6" s="3">
        <f>SUM('Kevin Sperling'!I5,'Kevin Ding'!I5,'Yash Bavishi'!I5,'Demetrius Glover'!I5,'Anthony Valencia'!I5,'Steve Black'!I5,'Bakyt Bakayeva'!I5)</f>
        <v>2</v>
      </c>
      <c r="H6" s="3">
        <f>SUM('Kevin Sperling'!J5,'Kevin Ding'!J5,'Yash Bavishi'!J5,'Demetrius Glover'!J5,'Anthony Valencia'!J5,'Steve Black'!J5,'Bakyt Bakayeva'!J5)</f>
        <v>1</v>
      </c>
      <c r="I6" s="3">
        <f>SUM('Kevin Sperling'!K5,'Kevin Ding'!K5,'Yash Bavishi'!K5,'Demetrius Glover'!K5,'Anthony Valencia'!K5,'Steve Black'!K5,'Bakyt Bakayeva'!K5)</f>
        <v>4</v>
      </c>
      <c r="J6" s="3">
        <f>SUM('Kevin Sperling'!L5,'Kevin Ding'!L5,'Yash Bavishi'!L5,'Demetrius Glover'!L5,'Anthony Valencia'!L5,'Steve Black'!L5,'Bakyt Bakayeva'!L5)</f>
        <v>1</v>
      </c>
      <c r="K6" s="3">
        <f>SUM('Kevin Sperling'!M5,'Kevin Ding'!M5,'Yash Bavishi'!M5,'Demetrius Glover'!M5,'Anthony Valencia'!M5,'Steve Black'!M5,'Bakyt Bakayeva'!M5)</f>
        <v>6</v>
      </c>
      <c r="L6" s="3">
        <f>SUM('Kevin Sperling'!N5,'Kevin Ding'!N5,'Yash Bavishi'!N5,'Demetrius Glover'!N5,'Anthony Valencia'!N5,'Steve Black'!N5,'Bakyt Bakayeva'!N5)</f>
        <v>16.5</v>
      </c>
    </row>
    <row r="7">
      <c r="A7" s="3" t="s">
        <v>30</v>
      </c>
      <c r="B7" s="3">
        <f>SUM('Kevin Sperling'!C6,'Kevin Ding'!C6,'Yash Bavishi'!C6,'Demetrius Glover'!C6,'Anthony Valencia'!C6,'Steve Black'!C6,'Bakyt Bakayeva'!C6)</f>
        <v>20</v>
      </c>
      <c r="C7" s="3">
        <f>SUM('Kevin Sperling'!D6,'Kevin Ding'!D6,'Yash Bavishi'!D6,'Demetrius Glover'!D6,'Anthony Valencia'!D6,'Steve Black'!D6,'Bakyt Bakayeva'!D6)</f>
        <v>3.5</v>
      </c>
      <c r="D7" s="3">
        <f>SUM('Kevin Sperling'!F6,'Kevin Ding'!F6,'Yash Bavishi'!F6,'Demetrius Glover'!F6,'Anthony Valencia'!F6,'Steve Black'!F6,'Bakyt Bakayeva'!F6)</f>
        <v>10</v>
      </c>
      <c r="E7" s="3">
        <f>SUM('Kevin Sperling'!G6,'Kevin Ding'!G6,'Yash Bavishi'!G6,'Demetrius Glover'!G6,'Anthony Valencia'!G6,'Steve Black'!G6,'Bakyt Bakayeva'!G6)</f>
        <v>5</v>
      </c>
      <c r="F7" s="3">
        <f>SUM('Kevin Sperling'!H6,'Kevin Ding'!H6,'Yash Bavishi'!H6,'Demetrius Glover'!H6,'Anthony Valencia'!H6,'Steve Black'!H6,'Bakyt Bakayeva'!H6)</f>
        <v>3</v>
      </c>
      <c r="G7" s="3">
        <f>SUM('Kevin Sperling'!I6,'Kevin Ding'!I6,'Yash Bavishi'!I6,'Demetrius Glover'!I6,'Anthony Valencia'!I6,'Steve Black'!I6,'Bakyt Bakayeva'!I6)</f>
        <v>3</v>
      </c>
      <c r="H7" s="3">
        <f>SUM('Kevin Sperling'!J6,'Kevin Ding'!J6,'Yash Bavishi'!J6,'Demetrius Glover'!J6,'Anthony Valencia'!J6,'Steve Black'!J6,'Bakyt Bakayeva'!J6)</f>
        <v>0</v>
      </c>
      <c r="I7" s="3">
        <f>SUM('Kevin Sperling'!K6,'Kevin Ding'!K6,'Yash Bavishi'!K6,'Demetrius Glover'!K6,'Anthony Valencia'!K6,'Steve Black'!K6,'Bakyt Bakayeva'!K6)</f>
        <v>2</v>
      </c>
      <c r="J7" s="3">
        <f>SUM('Kevin Sperling'!L6,'Kevin Ding'!L6,'Yash Bavishi'!L6,'Demetrius Glover'!L6,'Anthony Valencia'!L6,'Steve Black'!L6,'Bakyt Bakayeva'!L6)</f>
        <v>0</v>
      </c>
      <c r="K7" s="3">
        <f>SUM('Kevin Sperling'!M6,'Kevin Ding'!M6,'Yash Bavishi'!M6,'Demetrius Glover'!M6,'Anthony Valencia'!M6,'Steve Black'!M6,'Bakyt Bakayeva'!M6)</f>
        <v>3</v>
      </c>
      <c r="L7" s="3">
        <f>SUM('Kevin Sperling'!N6,'Kevin Ding'!N6,'Yash Bavishi'!N6,'Demetrius Glover'!N6,'Anthony Valencia'!N6,'Steve Black'!N6,'Bakyt Bakayeva'!N6)</f>
        <v>15</v>
      </c>
    </row>
    <row r="8">
      <c r="A8" s="3" t="s">
        <v>33</v>
      </c>
      <c r="B8" s="3">
        <f>SUM('Kevin Sperling'!C7,'Kevin Ding'!C7,'Yash Bavishi'!C7,'Demetrius Glover'!C7,'Anthony Valencia'!C7,'Steve Black'!C7,'Bakyt Bakayeva'!C7)</f>
        <v>22</v>
      </c>
      <c r="C8" s="3">
        <f>SUM('Kevin Sperling'!D7,'Kevin Ding'!D7,'Yash Bavishi'!D7,'Demetrius Glover'!D7,'Anthony Valencia'!D7,'Steve Black'!D7,'Bakyt Bakayeva'!D7)</f>
        <v>5.5</v>
      </c>
      <c r="D8" s="3">
        <f>SUM('Kevin Sperling'!F7,'Kevin Ding'!F7,'Yash Bavishi'!F7,'Demetrius Glover'!F7,'Anthony Valencia'!F7,'Steve Black'!F7,'Bakyt Bakayeva'!F7)</f>
        <v>11</v>
      </c>
      <c r="E8" s="3">
        <f>SUM('Kevin Sperling'!G7,'Kevin Ding'!G7,'Yash Bavishi'!G7,'Demetrius Glover'!G7,'Anthony Valencia'!G7,'Steve Black'!G7,'Bakyt Bakayeva'!G7)</f>
        <v>1</v>
      </c>
      <c r="F8" s="3">
        <f>SUM('Kevin Sperling'!H7,'Kevin Ding'!H7,'Yash Bavishi'!H7,'Demetrius Glover'!H7,'Anthony Valencia'!H7,'Steve Black'!H7,'Bakyt Bakayeva'!H7)</f>
        <v>4</v>
      </c>
      <c r="G8" s="3">
        <f>SUM('Kevin Sperling'!I7,'Kevin Ding'!I7,'Yash Bavishi'!I7,'Demetrius Glover'!I7,'Anthony Valencia'!I7,'Steve Black'!I7,'Bakyt Bakayeva'!I7)</f>
        <v>5</v>
      </c>
      <c r="H8" s="3">
        <f>SUM('Kevin Sperling'!J7,'Kevin Ding'!J7,'Yash Bavishi'!J7,'Demetrius Glover'!J7,'Anthony Valencia'!J7,'Steve Black'!J7,'Bakyt Bakayeva'!J7)</f>
        <v>1</v>
      </c>
      <c r="I8" s="3">
        <f>SUM('Kevin Sperling'!K7,'Kevin Ding'!K7,'Yash Bavishi'!K7,'Demetrius Glover'!K7,'Anthony Valencia'!K7,'Steve Black'!K7,'Bakyt Bakayeva'!K7)</f>
        <v>4</v>
      </c>
      <c r="J8" s="3">
        <f>SUM('Kevin Sperling'!L7,'Kevin Ding'!L7,'Yash Bavishi'!L7,'Demetrius Glover'!L7,'Anthony Valencia'!L7,'Steve Black'!L7,'Bakyt Bakayeva'!L7)</f>
        <v>0</v>
      </c>
      <c r="K8" s="3">
        <f>SUM('Kevin Sperling'!M7,'Kevin Ding'!M7,'Yash Bavishi'!M7,'Demetrius Glover'!M7,'Anthony Valencia'!M7,'Steve Black'!M7,'Bakyt Bakayeva'!M7)</f>
        <v>3</v>
      </c>
      <c r="L8" s="3">
        <f>SUM('Kevin Sperling'!N7,'Kevin Ding'!N7,'Yash Bavishi'!N7,'Demetrius Glover'!N7,'Anthony Valencia'!N7,'Steve Black'!N7,'Bakyt Bakayeva'!N7)</f>
        <v>13</v>
      </c>
    </row>
    <row r="9">
      <c r="A9" s="9" t="s">
        <v>69</v>
      </c>
      <c r="B9" s="9">
        <f t="shared" ref="B9:L9" si="2">SUM(B6:B8)</f>
        <v>62.5</v>
      </c>
      <c r="C9" s="9">
        <f t="shared" si="2"/>
        <v>16</v>
      </c>
      <c r="D9" s="9">
        <f t="shared" si="2"/>
        <v>26.5</v>
      </c>
      <c r="E9" s="9">
        <f t="shared" si="2"/>
        <v>14</v>
      </c>
      <c r="F9" s="9">
        <f t="shared" si="2"/>
        <v>11</v>
      </c>
      <c r="G9" s="9">
        <f t="shared" si="2"/>
        <v>10</v>
      </c>
      <c r="H9" s="9">
        <f t="shared" si="2"/>
        <v>2</v>
      </c>
      <c r="I9" s="9">
        <f t="shared" si="2"/>
        <v>10</v>
      </c>
      <c r="J9" s="9">
        <f t="shared" si="2"/>
        <v>1</v>
      </c>
      <c r="K9" s="9">
        <f t="shared" si="2"/>
        <v>12</v>
      </c>
      <c r="L9" s="9">
        <f t="shared" si="2"/>
        <v>44.5</v>
      </c>
    </row>
    <row r="10">
      <c r="A10" s="3"/>
      <c r="B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3" t="s">
        <v>35</v>
      </c>
      <c r="B11" s="3">
        <f>SUM('Kevin Sperling'!C8,'Kevin Ding'!C8,'Yash Bavishi'!C8,'Demetrius Glover'!C8,'Anthony Valencia'!C8,'Steve Black'!C8,'Bakyt Bakayeva'!C8)</f>
        <v>20</v>
      </c>
      <c r="C11" s="3">
        <f>SUM('Kevin Sperling'!D8,'Kevin Ding'!D8,'Yash Bavishi'!D8,'Demetrius Glover'!D8,'Anthony Valencia'!D8,'Steve Black'!D8,'Bakyt Bakayeva'!D8)</f>
        <v>8</v>
      </c>
      <c r="D11" s="3">
        <f>SUM('Kevin Sperling'!F8,'Kevin Ding'!F8,'Yash Bavishi'!F8,'Demetrius Glover'!F8,'Anthony Valencia'!F8,'Steve Black'!F8,'Bakyt Bakayeva'!F8)</f>
        <v>8</v>
      </c>
      <c r="E11" s="3">
        <f>SUM('Kevin Sperling'!G8,'Kevin Ding'!G8,'Yash Bavishi'!G8,'Demetrius Glover'!G8,'Anthony Valencia'!G8,'Steve Black'!G8,'Bakyt Bakayeva'!G8)</f>
        <v>5.5</v>
      </c>
      <c r="F11" s="3">
        <f>SUM('Kevin Sperling'!H8,'Kevin Ding'!H8,'Yash Bavishi'!H8,'Demetrius Glover'!H8,'Anthony Valencia'!H8,'Steve Black'!H8,'Bakyt Bakayeva'!H8)</f>
        <v>3.5</v>
      </c>
      <c r="G11" s="3">
        <f>SUM('Kevin Sperling'!I8,'Kevin Ding'!I8,'Yash Bavishi'!I8,'Demetrius Glover'!I8,'Anthony Valencia'!I8,'Steve Black'!I8,'Bakyt Bakayeva'!I8)</f>
        <v>4</v>
      </c>
      <c r="H11" s="3">
        <f>SUM('Kevin Sperling'!J8,'Kevin Ding'!J8,'Yash Bavishi'!J8,'Demetrius Glover'!J8,'Anthony Valencia'!J8,'Steve Black'!J8,'Bakyt Bakayeva'!J8)</f>
        <v>1</v>
      </c>
      <c r="I11" s="3">
        <f>SUM('Kevin Sperling'!K8,'Kevin Ding'!K8,'Yash Bavishi'!K8,'Demetrius Glover'!K8,'Anthony Valencia'!K8,'Steve Black'!K8,'Bakyt Bakayeva'!K8)</f>
        <v>4</v>
      </c>
      <c r="J11" s="3">
        <f>SUM('Kevin Sperling'!L8,'Kevin Ding'!L8,'Yash Bavishi'!L8,'Demetrius Glover'!L8,'Anthony Valencia'!L8,'Steve Black'!L8,'Bakyt Bakayeva'!L8)</f>
        <v>0</v>
      </c>
      <c r="K11" s="3">
        <f>SUM('Kevin Sperling'!M8,'Kevin Ding'!M8,'Yash Bavishi'!M8,'Demetrius Glover'!M8,'Anthony Valencia'!M8,'Steve Black'!M8,'Bakyt Bakayeva'!M8)</f>
        <v>3</v>
      </c>
      <c r="L11" s="3">
        <f>SUM('Kevin Sperling'!N8,'Kevin Ding'!N8,'Yash Bavishi'!N8,'Demetrius Glover'!N8,'Anthony Valencia'!N8,'Steve Black'!N8,'Bakyt Bakayeva'!N8)</f>
        <v>15</v>
      </c>
    </row>
    <row r="12">
      <c r="A12" s="3" t="s">
        <v>38</v>
      </c>
      <c r="B12" s="3">
        <f>SUM('Kevin Sperling'!C9,'Kevin Ding'!C9,'Yash Bavishi'!C9,'Demetrius Glover'!C9,'Anthony Valencia'!C9,'Steve Black'!C9,'Bakyt Bakayeva'!C9)</f>
        <v>29</v>
      </c>
      <c r="C12" s="3">
        <f>SUM('Kevin Sperling'!D9,'Kevin Ding'!D9,'Yash Bavishi'!D9,'Demetrius Glover'!D9,'Anthony Valencia'!D9,'Steve Black'!D9,'Bakyt Bakayeva'!D9)</f>
        <v>11.5</v>
      </c>
      <c r="D12" s="3">
        <f>SUM('Kevin Sperling'!F9,'Kevin Ding'!F9,'Yash Bavishi'!F9,'Demetrius Glover'!F9,'Anthony Valencia'!F9,'Steve Black'!F9,'Bakyt Bakayeva'!F9)</f>
        <v>15</v>
      </c>
      <c r="E12" s="3">
        <f>SUM('Kevin Sperling'!G9,'Kevin Ding'!G9,'Yash Bavishi'!G9,'Demetrius Glover'!G9,'Anthony Valencia'!G9,'Steve Black'!G9,'Bakyt Bakayeva'!G9)</f>
        <v>1</v>
      </c>
      <c r="F12" s="3">
        <f>SUM('Kevin Sperling'!H9,'Kevin Ding'!H9,'Yash Bavishi'!H9,'Demetrius Glover'!H9,'Anthony Valencia'!H9,'Steve Black'!H9,'Bakyt Bakayeva'!H9)</f>
        <v>7</v>
      </c>
      <c r="G12" s="3">
        <f>SUM('Kevin Sperling'!I9,'Kevin Ding'!I9,'Yash Bavishi'!I9,'Demetrius Glover'!I9,'Anthony Valencia'!I9,'Steve Black'!I9,'Bakyt Bakayeva'!I9)</f>
        <v>12</v>
      </c>
      <c r="H12" s="3">
        <f>SUM('Kevin Sperling'!J9,'Kevin Ding'!J9,'Yash Bavishi'!J9,'Demetrius Glover'!J9,'Anthony Valencia'!J9,'Steve Black'!J9,'Bakyt Bakayeva'!J9)</f>
        <v>2</v>
      </c>
      <c r="I12" s="3">
        <f>SUM('Kevin Sperling'!K9,'Kevin Ding'!K9,'Yash Bavishi'!K9,'Demetrius Glover'!K9,'Anthony Valencia'!K9,'Steve Black'!K9,'Bakyt Bakayeva'!K9)</f>
        <v>4</v>
      </c>
      <c r="J12" s="3">
        <f>SUM('Kevin Sperling'!L9,'Kevin Ding'!L9,'Yash Bavishi'!L9,'Demetrius Glover'!L9,'Anthony Valencia'!L9,'Steve Black'!L9,'Bakyt Bakayeva'!L9)</f>
        <v>0</v>
      </c>
      <c r="K12" s="3">
        <f>SUM('Kevin Sperling'!M9,'Kevin Ding'!M9,'Yash Bavishi'!M9,'Demetrius Glover'!M9,'Anthony Valencia'!M9,'Steve Black'!M9,'Bakyt Bakayeva'!M9)</f>
        <v>3</v>
      </c>
      <c r="L12" s="3">
        <f>SUM('Kevin Sperling'!N9,'Kevin Ding'!N9,'Yash Bavishi'!N9,'Demetrius Glover'!N9,'Anthony Valencia'!N9,'Steve Black'!N9,'Bakyt Bakayeva'!N9)</f>
        <v>19</v>
      </c>
    </row>
    <row r="13">
      <c r="A13" s="3" t="s">
        <v>40</v>
      </c>
      <c r="B13" s="3">
        <f>SUM('Kevin Sperling'!C10,'Kevin Ding'!C10,'Yash Bavishi'!C10,'Demetrius Glover'!C10,'Anthony Valencia'!C10,'Steve Black'!C10,'Bakyt Bakayeva'!C10)</f>
        <v>32</v>
      </c>
      <c r="C13" s="3">
        <f>SUM('Kevin Sperling'!D10,'Kevin Ding'!D10,'Yash Bavishi'!D10,'Demetrius Glover'!D10,'Anthony Valencia'!D10,'Steve Black'!D10,'Bakyt Bakayeva'!D10)</f>
        <v>10.5</v>
      </c>
      <c r="D13" s="3">
        <f>SUM('Kevin Sperling'!F10,'Kevin Ding'!F10,'Yash Bavishi'!F10,'Demetrius Glover'!F10,'Anthony Valencia'!F10,'Steve Black'!F10,'Bakyt Bakayeva'!F10)</f>
        <v>9</v>
      </c>
      <c r="E13" s="3">
        <f>SUM('Kevin Sperling'!G10,'Kevin Ding'!G10,'Yash Bavishi'!G10,'Demetrius Glover'!G10,'Anthony Valencia'!G10,'Steve Black'!G10,'Bakyt Bakayeva'!G10)</f>
        <v>2</v>
      </c>
      <c r="F13" s="3">
        <f>SUM('Kevin Sperling'!H10,'Kevin Ding'!H10,'Yash Bavishi'!H10,'Demetrius Glover'!H10,'Anthony Valencia'!H10,'Steve Black'!H10,'Bakyt Bakayeva'!H10)</f>
        <v>3</v>
      </c>
      <c r="G13" s="3">
        <f>SUM('Kevin Sperling'!I10,'Kevin Ding'!I10,'Yash Bavishi'!I10,'Demetrius Glover'!I10,'Anthony Valencia'!I10,'Steve Black'!I10,'Bakyt Bakayeva'!I10)</f>
        <v>20.5</v>
      </c>
      <c r="H13" s="3">
        <f>SUM('Kevin Sperling'!J10,'Kevin Ding'!J10,'Yash Bavishi'!J10,'Demetrius Glover'!J10,'Anthony Valencia'!J10,'Steve Black'!J10,'Bakyt Bakayeva'!J10)</f>
        <v>3.5</v>
      </c>
      <c r="I13" s="3">
        <f>SUM('Kevin Sperling'!K10,'Kevin Ding'!K10,'Yash Bavishi'!K10,'Demetrius Glover'!K10,'Anthony Valencia'!K10,'Steve Black'!K10,'Bakyt Bakayeva'!K10)</f>
        <v>8</v>
      </c>
      <c r="J13" s="3">
        <f>SUM('Kevin Sperling'!L10,'Kevin Ding'!L10,'Yash Bavishi'!L10,'Demetrius Glover'!L10,'Anthony Valencia'!L10,'Steve Black'!L10,'Bakyt Bakayeva'!L10)</f>
        <v>0</v>
      </c>
      <c r="K13" s="3">
        <f>SUM('Kevin Sperling'!M10,'Kevin Ding'!M10,'Yash Bavishi'!M10,'Demetrius Glover'!M10,'Anthony Valencia'!M10,'Steve Black'!M10,'Bakyt Bakayeva'!M10)</f>
        <v>3</v>
      </c>
      <c r="L13" s="3">
        <f>SUM('Kevin Sperling'!N10,'Kevin Ding'!N10,'Yash Bavishi'!N10,'Demetrius Glover'!N10,'Anthony Valencia'!N10,'Steve Black'!N10,'Bakyt Bakayeva'!N10)</f>
        <v>19</v>
      </c>
    </row>
    <row r="14">
      <c r="A14" s="9" t="s">
        <v>70</v>
      </c>
      <c r="B14" s="9">
        <f t="shared" ref="B14:L14" si="3">SUM(B11:B13)</f>
        <v>81</v>
      </c>
      <c r="C14" s="9">
        <f t="shared" si="3"/>
        <v>30</v>
      </c>
      <c r="D14" s="9">
        <f t="shared" si="3"/>
        <v>32</v>
      </c>
      <c r="E14" s="9">
        <f t="shared" si="3"/>
        <v>8.5</v>
      </c>
      <c r="F14" s="9">
        <f t="shared" si="3"/>
        <v>13.5</v>
      </c>
      <c r="G14" s="9">
        <f t="shared" si="3"/>
        <v>36.5</v>
      </c>
      <c r="H14" s="9">
        <f t="shared" si="3"/>
        <v>6.5</v>
      </c>
      <c r="I14" s="9">
        <f t="shared" si="3"/>
        <v>16</v>
      </c>
      <c r="J14" s="9">
        <f t="shared" si="3"/>
        <v>0</v>
      </c>
      <c r="K14" s="9">
        <f t="shared" si="3"/>
        <v>9</v>
      </c>
      <c r="L14" s="9">
        <f t="shared" si="3"/>
        <v>53</v>
      </c>
    </row>
    <row r="15">
      <c r="A15" s="3"/>
      <c r="B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 t="s">
        <v>42</v>
      </c>
      <c r="B16" s="3">
        <f>SUM('Kevin Sperling'!C11,'Kevin Ding'!C11,'Yash Bavishi'!C11,'Demetrius Glover'!C11,'Anthony Valencia'!C11,'Steve Black'!C11,'Bakyt Bakayeva'!C11)</f>
        <v>28</v>
      </c>
      <c r="C16" s="3">
        <f>SUM('Kevin Sperling'!D11,'Kevin Ding'!D11,'Yash Bavishi'!D11,'Demetrius Glover'!D11,'Anthony Valencia'!D11,'Steve Black'!D11,'Bakyt Bakayeva'!D11)</f>
        <v>7.5</v>
      </c>
      <c r="D16" s="3">
        <f>SUM('Kevin Sperling'!F11,'Kevin Ding'!F11,'Yash Bavishi'!F11,'Demetrius Glover'!F11,'Anthony Valencia'!F11,'Steve Black'!F11,'Bakyt Bakayeva'!F11)</f>
        <v>10</v>
      </c>
      <c r="E16" s="3">
        <f>SUM('Kevin Sperling'!G11,'Kevin Ding'!G11,'Yash Bavishi'!G11,'Demetrius Glover'!G11,'Anthony Valencia'!G11,'Steve Black'!G11,'Bakyt Bakayeva'!G11)</f>
        <v>0</v>
      </c>
      <c r="F16" s="3">
        <f>SUM('Kevin Sperling'!H11,'Kevin Ding'!H11,'Yash Bavishi'!H11,'Demetrius Glover'!H11,'Anthony Valencia'!H11,'Steve Black'!H11,'Bakyt Bakayeva'!H11)</f>
        <v>7</v>
      </c>
      <c r="G16" s="3">
        <f>SUM('Kevin Sperling'!I11,'Kevin Ding'!I11,'Yash Bavishi'!I11,'Demetrius Glover'!I11,'Anthony Valencia'!I11,'Steve Black'!I11,'Bakyt Bakayeva'!I11)</f>
        <v>11</v>
      </c>
      <c r="H16" s="3">
        <f>SUM('Kevin Sperling'!J11,'Kevin Ding'!J11,'Yash Bavishi'!J11,'Demetrius Glover'!J11,'Anthony Valencia'!J11,'Steve Black'!J11,'Bakyt Bakayeva'!J11)</f>
        <v>1</v>
      </c>
      <c r="I16" s="3">
        <f>SUM('Kevin Sperling'!K11,'Kevin Ding'!K11,'Yash Bavishi'!K11,'Demetrius Glover'!K11,'Anthony Valencia'!K11,'Steve Black'!K11,'Bakyt Bakayeva'!K11)</f>
        <v>4</v>
      </c>
      <c r="J16" s="3">
        <f>SUM('Kevin Sperling'!L11,'Kevin Ding'!L11,'Yash Bavishi'!L11,'Demetrius Glover'!L11,'Anthony Valencia'!L11,'Steve Black'!L11,'Bakyt Bakayeva'!L11)</f>
        <v>0</v>
      </c>
      <c r="K16" s="3">
        <f>SUM('Kevin Sperling'!M11,'Kevin Ding'!M11,'Yash Bavishi'!M11,'Demetrius Glover'!M11,'Anthony Valencia'!M11,'Steve Black'!M11,'Bakyt Bakayeva'!M11)</f>
        <v>3</v>
      </c>
      <c r="L16" s="3">
        <f>SUM('Kevin Sperling'!N11,'Kevin Ding'!N11,'Yash Bavishi'!N11,'Demetrius Glover'!N11,'Anthony Valencia'!N11,'Steve Black'!N11,'Bakyt Bakayeva'!N11)</f>
        <v>19</v>
      </c>
    </row>
    <row r="17">
      <c r="A17" s="3" t="s">
        <v>45</v>
      </c>
      <c r="B17" s="3">
        <f>SUM('Kevin Sperling'!C12,'Kevin Ding'!C12,'Yash Bavishi'!C12,'Demetrius Glover'!C12,'Anthony Valencia'!C12,'Steve Black'!C12,'Bakyt Bakayeva'!C12)</f>
        <v>25</v>
      </c>
      <c r="C17" s="3">
        <f>SUM('Kevin Sperling'!D12,'Kevin Ding'!D12,'Yash Bavishi'!D12,'Demetrius Glover'!D12,'Anthony Valencia'!D12,'Steve Black'!D12,'Bakyt Bakayeva'!D12)</f>
        <v>8</v>
      </c>
      <c r="D17" s="3">
        <f>SUM('Kevin Sperling'!F12,'Kevin Ding'!F12,'Yash Bavishi'!F12,'Demetrius Glover'!F12,'Anthony Valencia'!F12,'Steve Black'!F12,'Bakyt Bakayeva'!F12)</f>
        <v>5</v>
      </c>
      <c r="E17" s="3">
        <f>SUM('Kevin Sperling'!G12,'Kevin Ding'!G12,'Yash Bavishi'!G12,'Demetrius Glover'!G12,'Anthony Valencia'!G12,'Steve Black'!G12,'Bakyt Bakayeva'!G12)</f>
        <v>0</v>
      </c>
      <c r="F17" s="3">
        <f>SUM('Kevin Sperling'!H12,'Kevin Ding'!H12,'Yash Bavishi'!H12,'Demetrius Glover'!H12,'Anthony Valencia'!H12,'Steve Black'!H12,'Bakyt Bakayeva'!H12)</f>
        <v>5</v>
      </c>
      <c r="G17" s="3">
        <f>SUM('Kevin Sperling'!I12,'Kevin Ding'!I12,'Yash Bavishi'!I12,'Demetrius Glover'!I12,'Anthony Valencia'!I12,'Steve Black'!I12,'Bakyt Bakayeva'!I12)</f>
        <v>13</v>
      </c>
      <c r="H17" s="3">
        <f>SUM('Kevin Sperling'!J12,'Kevin Ding'!J12,'Yash Bavishi'!J12,'Demetrius Glover'!J12,'Anthony Valencia'!J12,'Steve Black'!J12,'Bakyt Bakayeva'!J12)</f>
        <v>2</v>
      </c>
      <c r="I17" s="3">
        <f>SUM('Kevin Sperling'!K12,'Kevin Ding'!K12,'Yash Bavishi'!K12,'Demetrius Glover'!K12,'Anthony Valencia'!K12,'Steve Black'!K12,'Bakyt Bakayeva'!K12)</f>
        <v>5</v>
      </c>
      <c r="J17" s="3">
        <f>SUM('Kevin Sperling'!L12,'Kevin Ding'!L12,'Yash Bavishi'!L12,'Demetrius Glover'!L12,'Anthony Valencia'!L12,'Steve Black'!L12,'Bakyt Bakayeva'!L12)</f>
        <v>0</v>
      </c>
      <c r="K17" s="3">
        <f>SUM('Kevin Sperling'!M12,'Kevin Ding'!M12,'Yash Bavishi'!M12,'Demetrius Glover'!M12,'Anthony Valencia'!M12,'Steve Black'!M12,'Bakyt Bakayeva'!M12)</f>
        <v>3</v>
      </c>
      <c r="L17" s="3">
        <f>SUM('Kevin Sperling'!N12,'Kevin Ding'!N12,'Yash Bavishi'!N12,'Demetrius Glover'!N12,'Anthony Valencia'!N12,'Steve Black'!N12,'Bakyt Bakayeva'!N12)</f>
        <v>19</v>
      </c>
    </row>
    <row r="18">
      <c r="A18" s="3" t="s">
        <v>47</v>
      </c>
      <c r="B18" s="3">
        <f>SUM('Kevin Sperling'!C13,'Kevin Ding'!C13,'Yash Bavishi'!C13,'Demetrius Glover'!C13,'Anthony Valencia'!C13,'Steve Black'!C13,'Bakyt Bakayeva'!C13)</f>
        <v>38.5</v>
      </c>
      <c r="C18" s="3">
        <f>SUM('Kevin Sperling'!D13,'Kevin Ding'!D13,'Yash Bavishi'!D13,'Demetrius Glover'!D13,'Anthony Valencia'!D13,'Steve Black'!D13,'Bakyt Bakayeva'!D13)</f>
        <v>12.5</v>
      </c>
      <c r="D18" s="3">
        <f>SUM('Kevin Sperling'!F13,'Kevin Ding'!F13,'Yash Bavishi'!F13,'Demetrius Glover'!F13,'Anthony Valencia'!F13,'Steve Black'!F13,'Bakyt Bakayeva'!F13)</f>
        <v>6</v>
      </c>
      <c r="E18" s="3">
        <f>SUM('Kevin Sperling'!G13,'Kevin Ding'!G13,'Yash Bavishi'!G13,'Demetrius Glover'!G13,'Anthony Valencia'!G13,'Steve Black'!G13,'Bakyt Bakayeva'!G13)</f>
        <v>1</v>
      </c>
      <c r="F18" s="3">
        <f>SUM('Kevin Sperling'!H13,'Kevin Ding'!H13,'Yash Bavishi'!H13,'Demetrius Glover'!H13,'Anthony Valencia'!H13,'Steve Black'!H13,'Bakyt Bakayeva'!H13)</f>
        <v>7</v>
      </c>
      <c r="G18" s="3">
        <f>SUM('Kevin Sperling'!I13,'Kevin Ding'!I13,'Yash Bavishi'!I13,'Demetrius Glover'!I13,'Anthony Valencia'!I13,'Steve Black'!I13,'Bakyt Bakayeva'!I13)</f>
        <v>24.5</v>
      </c>
      <c r="H18" s="3">
        <f>SUM('Kevin Sperling'!J13,'Kevin Ding'!J13,'Yash Bavishi'!J13,'Demetrius Glover'!J13,'Anthony Valencia'!J13,'Steve Black'!J13,'Bakyt Bakayeva'!J13)</f>
        <v>6</v>
      </c>
      <c r="I18" s="3">
        <f>SUM('Kevin Sperling'!K13,'Kevin Ding'!K13,'Yash Bavishi'!K13,'Demetrius Glover'!K13,'Anthony Valencia'!K13,'Steve Black'!K13,'Bakyt Bakayeva'!K13)</f>
        <v>6.5</v>
      </c>
      <c r="J18" s="3">
        <f>SUM('Kevin Sperling'!L13,'Kevin Ding'!L13,'Yash Bavishi'!L13,'Demetrius Glover'!L13,'Anthony Valencia'!L13,'Steve Black'!L13,'Bakyt Bakayeva'!L13)</f>
        <v>0</v>
      </c>
      <c r="K18" s="3">
        <f>SUM('Kevin Sperling'!M13,'Kevin Ding'!M13,'Yash Bavishi'!M13,'Demetrius Glover'!M13,'Anthony Valencia'!M13,'Steve Black'!M13,'Bakyt Bakayeva'!M13)</f>
        <v>3</v>
      </c>
      <c r="L18" s="3">
        <f>SUM('Kevin Sperling'!N13,'Kevin Ding'!N13,'Yash Bavishi'!N13,'Demetrius Glover'!N13,'Anthony Valencia'!N13,'Steve Black'!N13,'Bakyt Bakayeva'!N13)</f>
        <v>24</v>
      </c>
    </row>
    <row r="19">
      <c r="A19" s="3" t="s">
        <v>55</v>
      </c>
      <c r="B19" s="3">
        <f>SUM('Kevin Sperling'!C14,'Kevin Ding'!C14,'Yash Bavishi'!C14,'Demetrius Glover'!C14,'Anthony Valencia'!C14,'Steve Black'!C14,'Bakyt Bakayeva'!C14)</f>
        <v>32</v>
      </c>
      <c r="C19" s="3">
        <f>SUM('Kevin Sperling'!D14,'Kevin Ding'!D14,'Yash Bavishi'!D14,'Demetrius Glover'!D14,'Anthony Valencia'!D14,'Steve Black'!D14,'Bakyt Bakayeva'!D14)</f>
        <v>23</v>
      </c>
      <c r="D19" s="3">
        <f>SUM('Kevin Sperling'!F14,'Kevin Ding'!F14,'Yash Bavishi'!F14,'Demetrius Glover'!F14,'Anthony Valencia'!F14,'Steve Black'!F14,'Bakyt Bakayeva'!F14)</f>
        <v>1</v>
      </c>
      <c r="E19" s="3">
        <f>SUM('Kevin Sperling'!G14,'Kevin Ding'!G14,'Yash Bavishi'!G14,'Demetrius Glover'!G14,'Anthony Valencia'!G14,'Steve Black'!G14,'Bakyt Bakayeva'!G14)</f>
        <v>0</v>
      </c>
      <c r="F19" s="3">
        <f>SUM('Kevin Sperling'!H14,'Kevin Ding'!H14,'Yash Bavishi'!H14,'Demetrius Glover'!H14,'Anthony Valencia'!H14,'Steve Black'!H14,'Bakyt Bakayeva'!H14)</f>
        <v>3</v>
      </c>
      <c r="G19" s="3">
        <f>SUM('Kevin Sperling'!I14,'Kevin Ding'!I14,'Yash Bavishi'!I14,'Demetrius Glover'!I14,'Anthony Valencia'!I14,'Steve Black'!I14,'Bakyt Bakayeva'!I14)</f>
        <v>27</v>
      </c>
      <c r="H19" s="3">
        <f>SUM('Kevin Sperling'!J14,'Kevin Ding'!J14,'Yash Bavishi'!J14,'Demetrius Glover'!J14,'Anthony Valencia'!J14,'Steve Black'!J14,'Bakyt Bakayeva'!J14)</f>
        <v>5</v>
      </c>
      <c r="I19" s="3">
        <f>SUM('Kevin Sperling'!K14,'Kevin Ding'!K14,'Yash Bavishi'!K14,'Demetrius Glover'!K14,'Anthony Valencia'!K14,'Steve Black'!K14,'Bakyt Bakayeva'!K14)</f>
        <v>12</v>
      </c>
      <c r="J19" s="3">
        <f>SUM('Kevin Sperling'!L14,'Kevin Ding'!L14,'Yash Bavishi'!L14,'Demetrius Glover'!L14,'Anthony Valencia'!L14,'Steve Black'!L14,'Bakyt Bakayeva'!L14)</f>
        <v>3</v>
      </c>
      <c r="K19" s="3">
        <f>SUM('Kevin Sperling'!M14,'Kevin Ding'!M14,'Yash Bavishi'!M14,'Demetrius Glover'!M14,'Anthony Valencia'!M14,'Steve Black'!M14,'Bakyt Bakayeva'!M14)</f>
        <v>0</v>
      </c>
      <c r="L19" s="3">
        <f>SUM('Kevin Sperling'!N14,'Kevin Ding'!N14,'Yash Bavishi'!N14,'Demetrius Glover'!N14,'Anthony Valencia'!N14,'Steve Black'!N14,'Bakyt Bakayeva'!N14)</f>
        <v>8</v>
      </c>
    </row>
    <row r="20">
      <c r="A20" s="9" t="s">
        <v>73</v>
      </c>
      <c r="B20" s="12">
        <f t="shared" ref="B20:L20" si="4">SUM(B16:B19)</f>
        <v>123.5</v>
      </c>
      <c r="C20" s="12">
        <f t="shared" si="4"/>
        <v>51</v>
      </c>
      <c r="D20" s="12">
        <f t="shared" si="4"/>
        <v>22</v>
      </c>
      <c r="E20" s="12">
        <f t="shared" si="4"/>
        <v>1</v>
      </c>
      <c r="F20" s="12">
        <f t="shared" si="4"/>
        <v>22</v>
      </c>
      <c r="G20" s="12">
        <f t="shared" si="4"/>
        <v>75.5</v>
      </c>
      <c r="H20" s="12">
        <f t="shared" si="4"/>
        <v>14</v>
      </c>
      <c r="I20" s="12">
        <f t="shared" si="4"/>
        <v>27.5</v>
      </c>
      <c r="J20" s="12">
        <f t="shared" si="4"/>
        <v>3</v>
      </c>
      <c r="K20" s="12">
        <f t="shared" si="4"/>
        <v>9</v>
      </c>
      <c r="L20" s="12">
        <f t="shared" si="4"/>
        <v>70</v>
      </c>
    </row>
    <row r="22">
      <c r="A22" s="13" t="s">
        <v>74</v>
      </c>
      <c r="B22" s="14">
        <f>sum(B4,B9,B14,B20)</f>
        <v>300.5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4.14"/>
  </cols>
  <sheetData>
    <row r="1">
      <c r="A1" s="10" t="s">
        <v>60</v>
      </c>
      <c r="B1" s="11" t="s">
        <v>71</v>
      </c>
      <c r="C1" s="11" t="s">
        <v>61</v>
      </c>
      <c r="D1" s="11" t="s">
        <v>62</v>
      </c>
      <c r="E1" s="11" t="s">
        <v>63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15</v>
      </c>
      <c r="K1" s="11" t="s">
        <v>17</v>
      </c>
      <c r="L1" s="11" t="s">
        <v>4</v>
      </c>
    </row>
    <row r="2">
      <c r="A2" s="3" t="s">
        <v>72</v>
      </c>
      <c r="B2" s="3">
        <f>SUM('Kevin Sperling'!D3,'Kevin Ding'!D3,'Yash Bavishi'!D3,'Demetrius Glover'!D3,'Anthony Valencia'!D3,'Steve Black'!D3,'Bakyt Bakayeva'!D3)</f>
        <v>5.5</v>
      </c>
      <c r="C2" s="3">
        <f>SUM('Kevin Sperling'!F3,'Kevin Ding'!F3,'Yash Bavishi'!F3,'Demetrius Glover'!F3,'Anthony Valencia'!F3,'Steve Black'!F3,'Bakyt Bakayeva'!F3)</f>
        <v>10</v>
      </c>
      <c r="D2" s="3">
        <f>SUM('Kevin Sperling'!G3,'Kevin Ding'!G3,'Yash Bavishi'!G3,'Demetrius Glover'!G3,'Anthony Valencia'!G3,'Steve Black'!G3,'Bakyt Bakayeva'!G3)</f>
        <v>4.5</v>
      </c>
      <c r="E2" s="3">
        <f>SUM('Kevin Sperling'!H3,'Kevin Ding'!H3,'Yash Bavishi'!H3,'Demetrius Glover'!H3,'Anthony Valencia'!H3,'Steve Black'!H3,'Bakyt Bakayeva'!H3)</f>
        <v>1</v>
      </c>
      <c r="F2" s="3">
        <f>SUM('Kevin Sperling'!I3,'Kevin Ding'!I3,'Yash Bavishi'!I3,'Demetrius Glover'!I3,'Anthony Valencia'!I3,'Steve Black'!I3,'Bakyt Bakayeva'!I3)</f>
        <v>0</v>
      </c>
      <c r="G2" s="3">
        <f>SUM('Kevin Sperling'!J3,'Kevin Ding'!J3,'Yash Bavishi'!J3,'Demetrius Glover'!J3,'Anthony Valencia'!J3,'Steve Black'!J3,'Bakyt Bakayeva'!J3)</f>
        <v>0</v>
      </c>
      <c r="H2" s="3">
        <f>SUM('Kevin Sperling'!K3,'Kevin Ding'!K3,'Yash Bavishi'!K3,'Demetrius Glover'!K3,'Anthony Valencia'!K3,'Steve Black'!K3,'Bakyt Bakayeva'!K3)</f>
        <v>5</v>
      </c>
      <c r="I2" s="3">
        <f>SUM('Kevin Sperling'!L3,'Kevin Ding'!L3,'Yash Bavishi'!L3,'Demetrius Glover'!L3,'Anthony Valencia'!L3,'Steve Black'!L3,'Bakyt Bakayeva'!L3)</f>
        <v>0</v>
      </c>
      <c r="J2" s="3">
        <f>SUM('Kevin Sperling'!M3,'Kevin Ding'!M3,'Yash Bavishi'!M3,'Demetrius Glover'!M3,'Anthony Valencia'!M3,'Steve Black'!M3,'Bakyt Bakayeva'!M3)</f>
        <v>5</v>
      </c>
      <c r="K2" s="3">
        <f>SUM('Kevin Sperling'!N3,'Kevin Ding'!N3,'Yash Bavishi'!N3,'Demetrius Glover'!N3,'Anthony Valencia'!N3,'Steve Black'!N3,'Bakyt Bakayeva'!N3)</f>
        <v>24</v>
      </c>
      <c r="L2" s="3">
        <f>SUM('Kevin Sperling'!C3,'Kevin Ding'!C3,'Yash Bavishi'!C3,'Demetrius Glover'!C3,'Anthony Valencia'!C3,'Steve Black'!C3,'Bakyt Bakayeva'!C3)</f>
        <v>14.5</v>
      </c>
    </row>
    <row r="3">
      <c r="A3" s="3" t="s">
        <v>75</v>
      </c>
      <c r="B3" s="3">
        <f>SUM('Kevin Sperling'!D4,'Kevin Ding'!D4,'Yash Bavishi'!D4,'Demetrius Glover'!D4,'Anthony Valencia'!D4,'Steve Black'!D4,'Bakyt Bakayeva'!D4)</f>
        <v>5.5</v>
      </c>
      <c r="C3" s="3">
        <f>SUM('Kevin Sperling'!F4,'Kevin Ding'!F4,'Yash Bavishi'!F4,'Demetrius Glover'!F4,'Anthony Valencia'!F4,'Steve Black'!F4,'Bakyt Bakayeva'!F4)</f>
        <v>7.5</v>
      </c>
      <c r="D3" s="3">
        <f>SUM('Kevin Sperling'!G4,'Kevin Ding'!G4,'Yash Bavishi'!G4,'Demetrius Glover'!G4,'Anthony Valencia'!G4,'Steve Black'!G4,'Bakyt Bakayeva'!G4)</f>
        <v>4.5</v>
      </c>
      <c r="E3" s="3">
        <f>SUM('Kevin Sperling'!H4,'Kevin Ding'!H4,'Yash Bavishi'!H4,'Demetrius Glover'!H4,'Anthony Valencia'!H4,'Steve Black'!H4,'Bakyt Bakayeva'!H4)</f>
        <v>2</v>
      </c>
      <c r="F3" s="3">
        <f>SUM('Kevin Sperling'!I4,'Kevin Ding'!I4,'Yash Bavishi'!I4,'Demetrius Glover'!I4,'Anthony Valencia'!I4,'Steve Black'!I4,'Bakyt Bakayeva'!I4)</f>
        <v>1</v>
      </c>
      <c r="G3" s="3">
        <f>SUM('Kevin Sperling'!J4,'Kevin Ding'!J4,'Yash Bavishi'!J4,'Demetrius Glover'!J4,'Anthony Valencia'!J4,'Steve Black'!J4,'Bakyt Bakayeva'!J4)</f>
        <v>1</v>
      </c>
      <c r="H3" s="3">
        <f>SUM('Kevin Sperling'!K4,'Kevin Ding'!K4,'Yash Bavishi'!K4,'Demetrius Glover'!K4,'Anthony Valencia'!K4,'Steve Black'!K4,'Bakyt Bakayeva'!K4)</f>
        <v>3</v>
      </c>
      <c r="I3" s="3">
        <f>SUM('Kevin Sperling'!L4,'Kevin Ding'!L4,'Yash Bavishi'!L4,'Demetrius Glover'!L4,'Anthony Valencia'!L4,'Steve Black'!L4,'Bakyt Bakayeva'!L4)</f>
        <v>4</v>
      </c>
      <c r="J3" s="3">
        <f>SUM('Kevin Sperling'!M4,'Kevin Ding'!M4,'Yash Bavishi'!M4,'Demetrius Glover'!M4,'Anthony Valencia'!M4,'Steve Black'!M4,'Bakyt Bakayeva'!M4)</f>
        <v>5</v>
      </c>
      <c r="K3" s="3">
        <f>SUM('Kevin Sperling'!N4,'Kevin Ding'!N4,'Yash Bavishi'!N4,'Demetrius Glover'!N4,'Anthony Valencia'!N4,'Steve Black'!N4,'Bakyt Bakayeva'!N4)</f>
        <v>24</v>
      </c>
      <c r="L3" s="3">
        <f>SUM('Kevin Sperling'!C4,'Kevin Ding'!C4,'Yash Bavishi'!C4,'Demetrius Glover'!C4,'Anthony Valencia'!C4,'Steve Black'!C4,'Bakyt Bakayeva'!C4)</f>
        <v>19</v>
      </c>
    </row>
    <row r="4">
      <c r="A4" s="3" t="s">
        <v>76</v>
      </c>
      <c r="B4" s="3">
        <f>SUM('Kevin Sperling'!D5,'Kevin Ding'!D5,'Yash Bavishi'!D5,'Demetrius Glover'!D5,'Anthony Valencia'!D5,'Steve Black'!D5,'Bakyt Bakayeva'!D5)</f>
        <v>7</v>
      </c>
      <c r="C4" s="3">
        <f>SUM('Kevin Sperling'!F5,'Kevin Ding'!F5,'Yash Bavishi'!F5,'Demetrius Glover'!F5,'Anthony Valencia'!F5,'Steve Black'!F5,'Bakyt Bakayeva'!F5)</f>
        <v>5.5</v>
      </c>
      <c r="D4" s="3">
        <f>SUM('Kevin Sperling'!G5,'Kevin Ding'!G5,'Yash Bavishi'!G5,'Demetrius Glover'!G5,'Anthony Valencia'!G5,'Steve Black'!G5,'Bakyt Bakayeva'!G5)</f>
        <v>8</v>
      </c>
      <c r="E4" s="3">
        <f>SUM('Kevin Sperling'!H5,'Kevin Ding'!H5,'Yash Bavishi'!H5,'Demetrius Glover'!H5,'Anthony Valencia'!H5,'Steve Black'!H5,'Bakyt Bakayeva'!H5)</f>
        <v>4</v>
      </c>
      <c r="F4" s="3">
        <f>SUM('Kevin Sperling'!I5,'Kevin Ding'!I5,'Yash Bavishi'!I5,'Demetrius Glover'!I5,'Anthony Valencia'!I5,'Steve Black'!I5,'Bakyt Bakayeva'!I5)</f>
        <v>2</v>
      </c>
      <c r="G4" s="3">
        <f>SUM('Kevin Sperling'!J5,'Kevin Ding'!J5,'Yash Bavishi'!J5,'Demetrius Glover'!J5,'Anthony Valencia'!J5,'Steve Black'!J5,'Bakyt Bakayeva'!J5)</f>
        <v>1</v>
      </c>
      <c r="H4" s="3">
        <f>SUM('Kevin Sperling'!K5,'Kevin Ding'!K5,'Yash Bavishi'!K5,'Demetrius Glover'!K5,'Anthony Valencia'!K5,'Steve Black'!K5,'Bakyt Bakayeva'!K5)</f>
        <v>4</v>
      </c>
      <c r="I4" s="3">
        <f>SUM('Kevin Sperling'!L5,'Kevin Ding'!L5,'Yash Bavishi'!L5,'Demetrius Glover'!L5,'Anthony Valencia'!L5,'Steve Black'!L5,'Bakyt Bakayeva'!L5)</f>
        <v>1</v>
      </c>
      <c r="J4" s="3">
        <f>SUM('Kevin Sperling'!M5,'Kevin Ding'!M5,'Yash Bavishi'!M5,'Demetrius Glover'!M5,'Anthony Valencia'!M5,'Steve Black'!M5,'Bakyt Bakayeva'!M5)</f>
        <v>6</v>
      </c>
      <c r="K4" s="3">
        <f>SUM('Kevin Sperling'!N5,'Kevin Ding'!N5,'Yash Bavishi'!N5,'Demetrius Glover'!N5,'Anthony Valencia'!N5,'Steve Black'!N5,'Bakyt Bakayeva'!N5)</f>
        <v>16.5</v>
      </c>
      <c r="L4" s="3">
        <f>SUM('Kevin Sperling'!C5,'Kevin Ding'!C5,'Yash Bavishi'!C5,'Demetrius Glover'!C5,'Anthony Valencia'!C5,'Steve Black'!C5,'Bakyt Bakayeva'!C5)</f>
        <v>20.5</v>
      </c>
    </row>
    <row r="5">
      <c r="A5" s="3" t="s">
        <v>77</v>
      </c>
      <c r="B5" s="3">
        <f>SUM('Kevin Sperling'!D6,'Kevin Ding'!D6,'Yash Bavishi'!D6,'Demetrius Glover'!D6,'Anthony Valencia'!D6,'Steve Black'!D6,'Bakyt Bakayeva'!D6)</f>
        <v>3.5</v>
      </c>
      <c r="C5" s="3">
        <f>SUM('Kevin Sperling'!F6,'Kevin Ding'!F6,'Yash Bavishi'!F6,'Demetrius Glover'!F6,'Anthony Valencia'!F6,'Steve Black'!F6,'Bakyt Bakayeva'!F6)</f>
        <v>10</v>
      </c>
      <c r="D5" s="3">
        <f>SUM('Kevin Sperling'!G6,'Kevin Ding'!G6,'Yash Bavishi'!G6,'Demetrius Glover'!G6,'Anthony Valencia'!G6,'Steve Black'!G6,'Bakyt Bakayeva'!G6)</f>
        <v>5</v>
      </c>
      <c r="E5" s="3">
        <f>SUM('Kevin Sperling'!H6,'Kevin Ding'!H6,'Yash Bavishi'!H6,'Demetrius Glover'!H6,'Anthony Valencia'!H6,'Steve Black'!H6,'Bakyt Bakayeva'!H6)</f>
        <v>3</v>
      </c>
      <c r="F5" s="3">
        <f>SUM('Kevin Sperling'!I6,'Kevin Ding'!I6,'Yash Bavishi'!I6,'Demetrius Glover'!I6,'Anthony Valencia'!I6,'Steve Black'!I6,'Bakyt Bakayeva'!I6)</f>
        <v>3</v>
      </c>
      <c r="G5" s="3">
        <f>SUM('Kevin Sperling'!J6,'Kevin Ding'!J6,'Yash Bavishi'!J6,'Demetrius Glover'!J6,'Anthony Valencia'!J6,'Steve Black'!J6,'Bakyt Bakayeva'!J6)</f>
        <v>0</v>
      </c>
      <c r="H5" s="3">
        <f>SUM('Kevin Sperling'!K6,'Kevin Ding'!K6,'Yash Bavishi'!K6,'Demetrius Glover'!K6,'Anthony Valencia'!K6,'Steve Black'!K6,'Bakyt Bakayeva'!K6)</f>
        <v>2</v>
      </c>
      <c r="I5" s="3">
        <f>SUM('Kevin Sperling'!L6,'Kevin Ding'!L6,'Yash Bavishi'!L6,'Demetrius Glover'!L6,'Anthony Valencia'!L6,'Steve Black'!L6,'Bakyt Bakayeva'!L6)</f>
        <v>0</v>
      </c>
      <c r="J5" s="3">
        <f>SUM('Kevin Sperling'!M6,'Kevin Ding'!M6,'Yash Bavishi'!M6,'Demetrius Glover'!M6,'Anthony Valencia'!M6,'Steve Black'!M6,'Bakyt Bakayeva'!M6)</f>
        <v>3</v>
      </c>
      <c r="K5" s="3">
        <f>SUM('Kevin Sperling'!N6,'Kevin Ding'!N6,'Yash Bavishi'!N6,'Demetrius Glover'!N6,'Anthony Valencia'!N6,'Steve Black'!N6,'Bakyt Bakayeva'!N6)</f>
        <v>15</v>
      </c>
      <c r="L5" s="3">
        <f>SUM('Kevin Sperling'!C6,'Kevin Ding'!C6,'Yash Bavishi'!C6,'Demetrius Glover'!C6,'Anthony Valencia'!C6,'Steve Black'!C6,'Bakyt Bakayeva'!C6)</f>
        <v>20</v>
      </c>
    </row>
    <row r="6">
      <c r="A6" s="3" t="s">
        <v>78</v>
      </c>
      <c r="B6" s="3">
        <f>SUM('Kevin Sperling'!D7,'Kevin Ding'!D7,'Yash Bavishi'!D7,'Demetrius Glover'!D7,'Anthony Valencia'!D7,'Steve Black'!D7,'Bakyt Bakayeva'!D7)</f>
        <v>5.5</v>
      </c>
      <c r="C6" s="3">
        <f>SUM('Kevin Sperling'!F7,'Kevin Ding'!F7,'Yash Bavishi'!F7,'Demetrius Glover'!F7,'Anthony Valencia'!F7,'Steve Black'!F7,'Bakyt Bakayeva'!F7)</f>
        <v>11</v>
      </c>
      <c r="D6" s="3">
        <f>SUM('Kevin Sperling'!G7,'Kevin Ding'!G7,'Yash Bavishi'!G7,'Demetrius Glover'!G7,'Anthony Valencia'!G7,'Steve Black'!G7,'Bakyt Bakayeva'!G7)</f>
        <v>1</v>
      </c>
      <c r="E6" s="3">
        <f>SUM('Kevin Sperling'!H7,'Kevin Ding'!H7,'Yash Bavishi'!H7,'Demetrius Glover'!H7,'Anthony Valencia'!H7,'Steve Black'!H7,'Bakyt Bakayeva'!H7)</f>
        <v>4</v>
      </c>
      <c r="F6" s="3">
        <f>SUM('Kevin Sperling'!I7,'Kevin Ding'!I7,'Yash Bavishi'!I7,'Demetrius Glover'!I7,'Anthony Valencia'!I7,'Steve Black'!I7,'Bakyt Bakayeva'!I7)</f>
        <v>5</v>
      </c>
      <c r="G6" s="3">
        <f>SUM('Kevin Sperling'!J7,'Kevin Ding'!J7,'Yash Bavishi'!J7,'Demetrius Glover'!J7,'Anthony Valencia'!J7,'Steve Black'!J7,'Bakyt Bakayeva'!J7)</f>
        <v>1</v>
      </c>
      <c r="H6" s="3">
        <f>SUM('Kevin Sperling'!K7,'Kevin Ding'!K7,'Yash Bavishi'!K7,'Demetrius Glover'!K7,'Anthony Valencia'!K7,'Steve Black'!K7,'Bakyt Bakayeva'!K7)</f>
        <v>4</v>
      </c>
      <c r="I6" s="3">
        <f>SUM('Kevin Sperling'!L7,'Kevin Ding'!L7,'Yash Bavishi'!L7,'Demetrius Glover'!L7,'Anthony Valencia'!L7,'Steve Black'!L7,'Bakyt Bakayeva'!L7)</f>
        <v>0</v>
      </c>
      <c r="J6" s="3">
        <f>SUM('Kevin Sperling'!M7,'Kevin Ding'!M7,'Yash Bavishi'!M7,'Demetrius Glover'!M7,'Anthony Valencia'!M7,'Steve Black'!M7,'Bakyt Bakayeva'!M7)</f>
        <v>3</v>
      </c>
      <c r="K6" s="3">
        <f>SUM('Kevin Sperling'!N7,'Kevin Ding'!N7,'Yash Bavishi'!N7,'Demetrius Glover'!N7,'Anthony Valencia'!N7,'Steve Black'!N7,'Bakyt Bakayeva'!N7)</f>
        <v>13</v>
      </c>
      <c r="L6" s="3">
        <f>SUM('Kevin Sperling'!C7,'Kevin Ding'!C7,'Yash Bavishi'!C7,'Demetrius Glover'!C7,'Anthony Valencia'!C7,'Steve Black'!C7,'Bakyt Bakayeva'!C7)</f>
        <v>22</v>
      </c>
    </row>
    <row r="7">
      <c r="A7" s="3" t="s">
        <v>79</v>
      </c>
      <c r="B7" s="3">
        <f>SUM('Kevin Sperling'!D8,'Kevin Ding'!D8,'Yash Bavishi'!D8,'Demetrius Glover'!D8,'Anthony Valencia'!D8,'Steve Black'!D8,'Bakyt Bakayeva'!D8)</f>
        <v>8</v>
      </c>
      <c r="C7" s="3">
        <f>SUM('Kevin Sperling'!F8,'Kevin Ding'!F8,'Yash Bavishi'!F8,'Demetrius Glover'!F8,'Anthony Valencia'!F8,'Steve Black'!F8,'Bakyt Bakayeva'!F8)</f>
        <v>8</v>
      </c>
      <c r="D7" s="3">
        <f>SUM('Kevin Sperling'!G8,'Kevin Ding'!G8,'Yash Bavishi'!G8,'Demetrius Glover'!G8,'Anthony Valencia'!G8,'Steve Black'!G8,'Bakyt Bakayeva'!G8)</f>
        <v>5.5</v>
      </c>
      <c r="E7" s="3">
        <f>SUM('Kevin Sperling'!H8,'Kevin Ding'!H8,'Yash Bavishi'!H8,'Demetrius Glover'!H8,'Anthony Valencia'!H8,'Steve Black'!H8,'Bakyt Bakayeva'!H8)</f>
        <v>3.5</v>
      </c>
      <c r="F7" s="3">
        <f>SUM('Kevin Sperling'!I8,'Kevin Ding'!I8,'Yash Bavishi'!I8,'Demetrius Glover'!I8,'Anthony Valencia'!I8,'Steve Black'!I8,'Bakyt Bakayeva'!I8)</f>
        <v>4</v>
      </c>
      <c r="G7" s="3">
        <f>SUM('Kevin Sperling'!J8,'Kevin Ding'!J8,'Yash Bavishi'!J8,'Demetrius Glover'!J8,'Anthony Valencia'!J8,'Steve Black'!J8,'Bakyt Bakayeva'!J8)</f>
        <v>1</v>
      </c>
      <c r="H7" s="3">
        <f>SUM('Kevin Sperling'!K8,'Kevin Ding'!K8,'Yash Bavishi'!K8,'Demetrius Glover'!K8,'Anthony Valencia'!K8,'Steve Black'!K8,'Bakyt Bakayeva'!K8)</f>
        <v>4</v>
      </c>
      <c r="I7" s="3">
        <f>SUM('Kevin Sperling'!L8,'Kevin Ding'!L8,'Yash Bavishi'!L8,'Demetrius Glover'!L8,'Anthony Valencia'!L8,'Steve Black'!L8,'Bakyt Bakayeva'!L8)</f>
        <v>0</v>
      </c>
      <c r="J7" s="3">
        <f>SUM('Kevin Sperling'!M8,'Kevin Ding'!M8,'Yash Bavishi'!M8,'Demetrius Glover'!M8,'Anthony Valencia'!M8,'Steve Black'!M8,'Bakyt Bakayeva'!M8)</f>
        <v>3</v>
      </c>
      <c r="K7" s="3">
        <f>SUM('Kevin Sperling'!N8,'Kevin Ding'!N8,'Yash Bavishi'!N8,'Demetrius Glover'!N8,'Anthony Valencia'!N8,'Steve Black'!N8,'Bakyt Bakayeva'!N8)</f>
        <v>15</v>
      </c>
      <c r="L7" s="3">
        <f>SUM('Kevin Sperling'!C8,'Kevin Ding'!C8,'Yash Bavishi'!C8,'Demetrius Glover'!C8,'Anthony Valencia'!C8,'Steve Black'!C8,'Bakyt Bakayeva'!C8)</f>
        <v>20</v>
      </c>
    </row>
    <row r="8">
      <c r="A8" s="3" t="s">
        <v>80</v>
      </c>
      <c r="B8" s="3">
        <f>SUM('Kevin Sperling'!D9,'Kevin Ding'!D9,'Yash Bavishi'!D9,'Demetrius Glover'!D9,'Anthony Valencia'!D9,'Steve Black'!D9,'Bakyt Bakayeva'!D9)</f>
        <v>11.5</v>
      </c>
      <c r="C8" s="3">
        <f>SUM('Kevin Sperling'!F9,'Kevin Ding'!F9,'Yash Bavishi'!F9,'Demetrius Glover'!F9,'Anthony Valencia'!F9,'Steve Black'!F9,'Bakyt Bakayeva'!F9)</f>
        <v>15</v>
      </c>
      <c r="D8" s="3">
        <f>SUM('Kevin Sperling'!G9,'Kevin Ding'!G9,'Yash Bavishi'!G9,'Demetrius Glover'!G9,'Anthony Valencia'!G9,'Steve Black'!G9,'Bakyt Bakayeva'!G9)</f>
        <v>1</v>
      </c>
      <c r="E8" s="3">
        <f>SUM('Kevin Sperling'!H9,'Kevin Ding'!H9,'Yash Bavishi'!H9,'Demetrius Glover'!H9,'Anthony Valencia'!H9,'Steve Black'!H9,'Bakyt Bakayeva'!H9)</f>
        <v>7</v>
      </c>
      <c r="F8" s="3">
        <f>SUM('Kevin Sperling'!I9,'Kevin Ding'!I9,'Yash Bavishi'!I9,'Demetrius Glover'!I9,'Anthony Valencia'!I9,'Steve Black'!I9,'Bakyt Bakayeva'!I9)</f>
        <v>12</v>
      </c>
      <c r="G8" s="3">
        <f>SUM('Kevin Sperling'!J9,'Kevin Ding'!J9,'Yash Bavishi'!J9,'Demetrius Glover'!J9,'Anthony Valencia'!J9,'Steve Black'!J9,'Bakyt Bakayeva'!J9)</f>
        <v>2</v>
      </c>
      <c r="H8" s="3">
        <f>SUM('Kevin Sperling'!K9,'Kevin Ding'!K9,'Yash Bavishi'!K9,'Demetrius Glover'!K9,'Anthony Valencia'!K9,'Steve Black'!K9,'Bakyt Bakayeva'!K9)</f>
        <v>4</v>
      </c>
      <c r="I8" s="3">
        <f>SUM('Kevin Sperling'!L9,'Kevin Ding'!L9,'Yash Bavishi'!L9,'Demetrius Glover'!L9,'Anthony Valencia'!L9,'Steve Black'!L9,'Bakyt Bakayeva'!L9)</f>
        <v>0</v>
      </c>
      <c r="J8" s="3">
        <f>SUM('Kevin Sperling'!M9,'Kevin Ding'!M9,'Yash Bavishi'!M9,'Demetrius Glover'!M9,'Anthony Valencia'!M9,'Steve Black'!M9,'Bakyt Bakayeva'!M9)</f>
        <v>3</v>
      </c>
      <c r="K8" s="3">
        <f>SUM('Kevin Sperling'!N9,'Kevin Ding'!N9,'Yash Bavishi'!N9,'Demetrius Glover'!N9,'Anthony Valencia'!N9,'Steve Black'!N9,'Bakyt Bakayeva'!N9)</f>
        <v>19</v>
      </c>
      <c r="L8" s="3">
        <f>SUM('Kevin Sperling'!C9,'Kevin Ding'!C9,'Yash Bavishi'!C9,'Demetrius Glover'!C9,'Anthony Valencia'!C9,'Steve Black'!C9,'Bakyt Bakayeva'!C9)</f>
        <v>29</v>
      </c>
    </row>
    <row r="9">
      <c r="A9" s="3" t="s">
        <v>81</v>
      </c>
      <c r="B9" s="3">
        <f>SUM('Kevin Sperling'!D10,'Kevin Ding'!D10,'Yash Bavishi'!D10,'Demetrius Glover'!D10,'Anthony Valencia'!D10,'Steve Black'!D10,'Bakyt Bakayeva'!D10)</f>
        <v>10.5</v>
      </c>
      <c r="C9" s="3">
        <f>SUM('Kevin Sperling'!F10,'Kevin Ding'!F10,'Yash Bavishi'!F10,'Demetrius Glover'!F10,'Anthony Valencia'!F10,'Steve Black'!F10,'Bakyt Bakayeva'!F10)</f>
        <v>9</v>
      </c>
      <c r="D9" s="3">
        <f>SUM('Kevin Sperling'!G10,'Kevin Ding'!G10,'Yash Bavishi'!G10,'Demetrius Glover'!G10,'Anthony Valencia'!G10,'Steve Black'!G10,'Bakyt Bakayeva'!G10)</f>
        <v>2</v>
      </c>
      <c r="E9" s="3">
        <f>SUM('Kevin Sperling'!H10,'Kevin Ding'!H10,'Yash Bavishi'!H10,'Demetrius Glover'!H10,'Anthony Valencia'!H10,'Steve Black'!H10,'Bakyt Bakayeva'!H10)</f>
        <v>3</v>
      </c>
      <c r="F9" s="3">
        <f>SUM('Kevin Sperling'!I10,'Kevin Ding'!I10,'Yash Bavishi'!I10,'Demetrius Glover'!I10,'Anthony Valencia'!I10,'Steve Black'!I10,'Bakyt Bakayeva'!I10)</f>
        <v>20.5</v>
      </c>
      <c r="G9" s="3">
        <f>SUM('Kevin Sperling'!J10,'Kevin Ding'!J10,'Yash Bavishi'!J10,'Demetrius Glover'!J10,'Anthony Valencia'!J10,'Steve Black'!J10,'Bakyt Bakayeva'!J10)</f>
        <v>3.5</v>
      </c>
      <c r="H9" s="3">
        <f>SUM('Kevin Sperling'!K10,'Kevin Ding'!K10,'Yash Bavishi'!K10,'Demetrius Glover'!K10,'Anthony Valencia'!K10,'Steve Black'!K10,'Bakyt Bakayeva'!K10)</f>
        <v>8</v>
      </c>
      <c r="I9" s="3">
        <f>SUM('Kevin Sperling'!L10,'Kevin Ding'!L10,'Yash Bavishi'!L10,'Demetrius Glover'!L10,'Anthony Valencia'!L10,'Steve Black'!L10,'Bakyt Bakayeva'!L10)</f>
        <v>0</v>
      </c>
      <c r="J9" s="3">
        <f>SUM('Kevin Sperling'!M10,'Kevin Ding'!M10,'Yash Bavishi'!M10,'Demetrius Glover'!M10,'Anthony Valencia'!M10,'Steve Black'!M10,'Bakyt Bakayeva'!M10)</f>
        <v>3</v>
      </c>
      <c r="K9" s="3">
        <f>SUM('Kevin Sperling'!N10,'Kevin Ding'!N10,'Yash Bavishi'!N10,'Demetrius Glover'!N10,'Anthony Valencia'!N10,'Steve Black'!N10,'Bakyt Bakayeva'!N10)</f>
        <v>19</v>
      </c>
      <c r="L9" s="3">
        <f>SUM('Kevin Sperling'!C10,'Kevin Ding'!C10,'Yash Bavishi'!C10,'Demetrius Glover'!C10,'Anthony Valencia'!C10,'Steve Black'!C10,'Bakyt Bakayeva'!C10)</f>
        <v>32</v>
      </c>
    </row>
    <row r="10">
      <c r="A10" s="3" t="s">
        <v>82</v>
      </c>
      <c r="B10" s="3">
        <f>SUM('Kevin Sperling'!D11,'Kevin Ding'!D11,'Yash Bavishi'!D11,'Demetrius Glover'!D11,'Anthony Valencia'!D11,'Steve Black'!D11,'Bakyt Bakayeva'!D11)</f>
        <v>7.5</v>
      </c>
      <c r="C10" s="3">
        <f>SUM('Kevin Sperling'!F11,'Kevin Ding'!F11,'Yash Bavishi'!F11,'Demetrius Glover'!F11,'Anthony Valencia'!F11,'Steve Black'!F11,'Bakyt Bakayeva'!F11)</f>
        <v>10</v>
      </c>
      <c r="D10" s="3">
        <f>SUM('Kevin Sperling'!G11,'Kevin Ding'!G11,'Yash Bavishi'!G11,'Demetrius Glover'!G11,'Anthony Valencia'!G11,'Steve Black'!G11,'Bakyt Bakayeva'!G11)</f>
        <v>0</v>
      </c>
      <c r="E10" s="3">
        <f>SUM('Kevin Sperling'!H11,'Kevin Ding'!H11,'Yash Bavishi'!H11,'Demetrius Glover'!H11,'Anthony Valencia'!H11,'Steve Black'!H11,'Bakyt Bakayeva'!H11)</f>
        <v>7</v>
      </c>
      <c r="F10" s="3">
        <f>SUM('Kevin Sperling'!I11,'Kevin Ding'!I11,'Yash Bavishi'!I11,'Demetrius Glover'!I11,'Anthony Valencia'!I11,'Steve Black'!I11,'Bakyt Bakayeva'!I11)</f>
        <v>11</v>
      </c>
      <c r="G10" s="3">
        <f>SUM('Kevin Sperling'!J11,'Kevin Ding'!J11,'Yash Bavishi'!J11,'Demetrius Glover'!J11,'Anthony Valencia'!J11,'Steve Black'!J11,'Bakyt Bakayeva'!J11)</f>
        <v>1</v>
      </c>
      <c r="H10" s="3">
        <f>SUM('Kevin Sperling'!K11,'Kevin Ding'!K11,'Yash Bavishi'!K11,'Demetrius Glover'!K11,'Anthony Valencia'!K11,'Steve Black'!K11,'Bakyt Bakayeva'!K11)</f>
        <v>4</v>
      </c>
      <c r="I10" s="3">
        <f>SUM('Kevin Sperling'!L11,'Kevin Ding'!L11,'Yash Bavishi'!L11,'Demetrius Glover'!L11,'Anthony Valencia'!L11,'Steve Black'!L11,'Bakyt Bakayeva'!L11)</f>
        <v>0</v>
      </c>
      <c r="J10" s="3">
        <f>SUM('Kevin Sperling'!M11,'Kevin Ding'!M11,'Yash Bavishi'!M11,'Demetrius Glover'!M11,'Anthony Valencia'!M11,'Steve Black'!M11,'Bakyt Bakayeva'!M11)</f>
        <v>3</v>
      </c>
      <c r="K10" s="3">
        <f>SUM('Kevin Sperling'!N11,'Kevin Ding'!N11,'Yash Bavishi'!N11,'Demetrius Glover'!N11,'Anthony Valencia'!N11,'Steve Black'!N11,'Bakyt Bakayeva'!N11)</f>
        <v>19</v>
      </c>
      <c r="L10" s="3">
        <f>SUM('Kevin Sperling'!C11,'Kevin Ding'!C11,'Yash Bavishi'!C11,'Demetrius Glover'!C11,'Anthony Valencia'!C11,'Steve Black'!C11,'Bakyt Bakayeva'!C11)</f>
        <v>28</v>
      </c>
    </row>
    <row r="11">
      <c r="A11" s="3" t="s">
        <v>83</v>
      </c>
      <c r="B11" s="3">
        <f>SUM('Kevin Sperling'!D12,'Kevin Ding'!D12,'Yash Bavishi'!D12,'Demetrius Glover'!D12,'Anthony Valencia'!D12,'Steve Black'!D12,'Bakyt Bakayeva'!D12)</f>
        <v>8</v>
      </c>
      <c r="C11" s="3">
        <f>SUM('Kevin Sperling'!F12,'Kevin Ding'!F12,'Yash Bavishi'!F12,'Demetrius Glover'!F12,'Anthony Valencia'!F12,'Steve Black'!F12,'Bakyt Bakayeva'!F12)</f>
        <v>5</v>
      </c>
      <c r="D11" s="3">
        <f>SUM('Kevin Sperling'!G12,'Kevin Ding'!G12,'Yash Bavishi'!G12,'Demetrius Glover'!G12,'Anthony Valencia'!G12,'Steve Black'!G12,'Bakyt Bakayeva'!G12)</f>
        <v>0</v>
      </c>
      <c r="E11" s="3">
        <f>SUM('Kevin Sperling'!H12,'Kevin Ding'!H12,'Yash Bavishi'!H12,'Demetrius Glover'!H12,'Anthony Valencia'!H12,'Steve Black'!H12,'Bakyt Bakayeva'!H12)</f>
        <v>5</v>
      </c>
      <c r="F11" s="3">
        <f>SUM('Kevin Sperling'!I12,'Kevin Ding'!I12,'Yash Bavishi'!I12,'Demetrius Glover'!I12,'Anthony Valencia'!I12,'Steve Black'!I12,'Bakyt Bakayeva'!I12)</f>
        <v>13</v>
      </c>
      <c r="G11" s="3">
        <f>SUM('Kevin Sperling'!J12,'Kevin Ding'!J12,'Yash Bavishi'!J12,'Demetrius Glover'!J12,'Anthony Valencia'!J12,'Steve Black'!J12,'Bakyt Bakayeva'!J12)</f>
        <v>2</v>
      </c>
      <c r="H11" s="3">
        <f>SUM('Kevin Sperling'!K12,'Kevin Ding'!K12,'Yash Bavishi'!K12,'Demetrius Glover'!K12,'Anthony Valencia'!K12,'Steve Black'!K12,'Bakyt Bakayeva'!K12)</f>
        <v>5</v>
      </c>
      <c r="I11" s="3">
        <f>SUM('Kevin Sperling'!L12,'Kevin Ding'!L12,'Yash Bavishi'!L12,'Demetrius Glover'!L12,'Anthony Valencia'!L12,'Steve Black'!L12,'Bakyt Bakayeva'!L12)</f>
        <v>0</v>
      </c>
      <c r="J11" s="3">
        <f>SUM('Kevin Sperling'!M12,'Kevin Ding'!M12,'Yash Bavishi'!M12,'Demetrius Glover'!M12,'Anthony Valencia'!M12,'Steve Black'!M12,'Bakyt Bakayeva'!M12)</f>
        <v>3</v>
      </c>
      <c r="K11" s="3">
        <f>SUM('Kevin Sperling'!N12,'Kevin Ding'!N12,'Yash Bavishi'!N12,'Demetrius Glover'!N12,'Anthony Valencia'!N12,'Steve Black'!N12,'Bakyt Bakayeva'!N12)</f>
        <v>19</v>
      </c>
      <c r="L11" s="3">
        <f>SUM('Kevin Sperling'!C12,'Kevin Ding'!C12,'Yash Bavishi'!C12,'Demetrius Glover'!C12,'Anthony Valencia'!C12,'Steve Black'!C12,'Bakyt Bakayeva'!C12)</f>
        <v>25</v>
      </c>
    </row>
    <row r="12">
      <c r="A12" s="3" t="s">
        <v>84</v>
      </c>
      <c r="B12" s="3">
        <f>SUM('Kevin Sperling'!D13,'Kevin Ding'!D13,'Yash Bavishi'!D13,'Demetrius Glover'!D13,'Anthony Valencia'!D13,'Steve Black'!D13,'Bakyt Bakayeva'!D13)</f>
        <v>12.5</v>
      </c>
      <c r="C12" s="3">
        <f>SUM('Kevin Sperling'!F13,'Kevin Ding'!F13,'Yash Bavishi'!F13,'Demetrius Glover'!F13,'Anthony Valencia'!F13,'Steve Black'!F13,'Bakyt Bakayeva'!F13)</f>
        <v>6</v>
      </c>
      <c r="D12" s="3">
        <f>SUM('Kevin Sperling'!G13,'Kevin Ding'!G13,'Yash Bavishi'!G13,'Demetrius Glover'!G13,'Anthony Valencia'!G13,'Steve Black'!G13,'Bakyt Bakayeva'!G13)</f>
        <v>1</v>
      </c>
      <c r="E12" s="3">
        <f>SUM('Kevin Sperling'!H13,'Kevin Ding'!H13,'Yash Bavishi'!H13,'Demetrius Glover'!H13,'Anthony Valencia'!H13,'Steve Black'!H13,'Bakyt Bakayeva'!H13)</f>
        <v>7</v>
      </c>
      <c r="F12" s="3">
        <f>SUM('Kevin Sperling'!I13,'Kevin Ding'!I13,'Yash Bavishi'!I13,'Demetrius Glover'!I13,'Anthony Valencia'!I13,'Steve Black'!I13,'Bakyt Bakayeva'!I13)</f>
        <v>24.5</v>
      </c>
      <c r="G12" s="3">
        <f>SUM('Kevin Sperling'!J13,'Kevin Ding'!J13,'Yash Bavishi'!J13,'Demetrius Glover'!J13,'Anthony Valencia'!J13,'Steve Black'!J13,'Bakyt Bakayeva'!J13)</f>
        <v>6</v>
      </c>
      <c r="H12" s="3">
        <f>SUM('Kevin Sperling'!K13,'Kevin Ding'!K13,'Yash Bavishi'!K13,'Demetrius Glover'!K13,'Anthony Valencia'!K13,'Steve Black'!K13,'Bakyt Bakayeva'!K13)</f>
        <v>6.5</v>
      </c>
      <c r="I12" s="3">
        <f>SUM('Kevin Sperling'!L13,'Kevin Ding'!L13,'Yash Bavishi'!L13,'Demetrius Glover'!L13,'Anthony Valencia'!L13,'Steve Black'!L13,'Bakyt Bakayeva'!L13)</f>
        <v>0</v>
      </c>
      <c r="J12" s="3">
        <f>SUM('Kevin Sperling'!M13,'Kevin Ding'!M13,'Yash Bavishi'!M13,'Demetrius Glover'!M13,'Anthony Valencia'!M13,'Steve Black'!M13,'Bakyt Bakayeva'!M13)</f>
        <v>3</v>
      </c>
      <c r="K12" s="3">
        <f>SUM('Kevin Sperling'!N13,'Kevin Ding'!N13,'Yash Bavishi'!N13,'Demetrius Glover'!N13,'Anthony Valencia'!N13,'Steve Black'!N13,'Bakyt Bakayeva'!N13)</f>
        <v>24</v>
      </c>
      <c r="L12" s="3">
        <f>SUM('Kevin Sperling'!C13,'Kevin Ding'!C13,'Yash Bavishi'!C13,'Demetrius Glover'!C13,'Anthony Valencia'!C13,'Steve Black'!C13,'Bakyt Bakayeva'!C13)</f>
        <v>38.5</v>
      </c>
    </row>
    <row r="13">
      <c r="A13" s="3" t="s">
        <v>85</v>
      </c>
      <c r="B13" s="3">
        <f>SUM('Kevin Sperling'!D14,'Kevin Ding'!D14,'Yash Bavishi'!D14,'Demetrius Glover'!D14,'Anthony Valencia'!D14,'Steve Black'!D14,'Bakyt Bakayeva'!D14)</f>
        <v>23</v>
      </c>
      <c r="C13" s="3">
        <f>SUM('Kevin Sperling'!F14,'Kevin Ding'!F14,'Yash Bavishi'!F14,'Demetrius Glover'!F14,'Anthony Valencia'!F14,'Steve Black'!F14,'Bakyt Bakayeva'!F14)</f>
        <v>1</v>
      </c>
      <c r="D13" s="3">
        <f>SUM('Kevin Sperling'!G14,'Kevin Ding'!G14,'Yash Bavishi'!G14,'Demetrius Glover'!G14,'Anthony Valencia'!G14,'Steve Black'!G14,'Bakyt Bakayeva'!G14)</f>
        <v>0</v>
      </c>
      <c r="E13" s="3">
        <f>SUM('Kevin Sperling'!H14,'Kevin Ding'!H14,'Yash Bavishi'!H14,'Demetrius Glover'!H14,'Anthony Valencia'!H14,'Steve Black'!H14,'Bakyt Bakayeva'!H14)</f>
        <v>3</v>
      </c>
      <c r="F13" s="3">
        <f>SUM('Kevin Sperling'!I14,'Kevin Ding'!I14,'Yash Bavishi'!I14,'Demetrius Glover'!I14,'Anthony Valencia'!I14,'Steve Black'!I14,'Bakyt Bakayeva'!I14)</f>
        <v>27</v>
      </c>
      <c r="G13" s="3">
        <f>SUM('Kevin Sperling'!J14,'Kevin Ding'!J14,'Yash Bavishi'!J14,'Demetrius Glover'!J14,'Anthony Valencia'!J14,'Steve Black'!J14,'Bakyt Bakayeva'!J14)</f>
        <v>5</v>
      </c>
      <c r="H13" s="3">
        <f>SUM('Kevin Sperling'!K14,'Kevin Ding'!K14,'Yash Bavishi'!K14,'Demetrius Glover'!K14,'Anthony Valencia'!K14,'Steve Black'!K14,'Bakyt Bakayeva'!K14)</f>
        <v>12</v>
      </c>
      <c r="I13" s="3">
        <f>SUM('Kevin Sperling'!L14,'Kevin Ding'!L14,'Yash Bavishi'!L14,'Demetrius Glover'!L14,'Anthony Valencia'!L14,'Steve Black'!L14,'Bakyt Bakayeva'!L14)</f>
        <v>3</v>
      </c>
      <c r="J13" s="3">
        <f>SUM('Kevin Sperling'!M14,'Kevin Ding'!M14,'Yash Bavishi'!M14,'Demetrius Glover'!M14,'Anthony Valencia'!M14,'Steve Black'!M14,'Bakyt Bakayeva'!M14)</f>
        <v>0</v>
      </c>
      <c r="K13" s="3">
        <f>SUM('Kevin Sperling'!N14,'Kevin Ding'!N14,'Yash Bavishi'!N14,'Demetrius Glover'!N14,'Anthony Valencia'!N14,'Steve Black'!N14,'Bakyt Bakayeva'!N14)</f>
        <v>8</v>
      </c>
      <c r="L13" s="3">
        <f>SUM('Kevin Sperling'!C14,'Kevin Ding'!C14,'Yash Bavishi'!C14,'Demetrius Glover'!C14,'Anthony Valencia'!C14,'Steve Black'!C14,'Bakyt Bakayeva'!C14)</f>
        <v>32</v>
      </c>
    </row>
  </sheetData>
  <drawing r:id="rId1"/>
</worksheet>
</file>