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Documents\Documents\MyProjects\PSUPIC\PSUPIC2018\Conference2018\reports\"/>
    </mc:Choice>
  </mc:AlternateContent>
  <bookViews>
    <workbookView xWindow="0" yWindow="0" windowWidth="24000" windowHeight="9300"/>
  </bookViews>
  <sheets>
    <sheet name="Dashboard" sheetId="1" r:id="rId1"/>
    <sheet name="Submissi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3" l="1"/>
  <c r="B17" i="3"/>
  <c r="A18" i="3"/>
  <c r="B18" i="3"/>
  <c r="A19" i="3"/>
  <c r="B19" i="3"/>
  <c r="A20" i="3"/>
  <c r="B20" i="3"/>
  <c r="A21" i="3"/>
  <c r="B21" i="3"/>
  <c r="H2" i="3"/>
  <c r="H3" i="3"/>
  <c r="H4" i="3"/>
  <c r="H5" i="3"/>
  <c r="H6" i="3"/>
  <c r="H7" i="3"/>
  <c r="H8" i="3"/>
  <c r="H9" i="3" s="1"/>
  <c r="H10" i="3" s="1"/>
  <c r="H11" i="3" s="1"/>
  <c r="H12" i="3" s="1"/>
</calcChain>
</file>

<file path=xl/sharedStrings.xml><?xml version="1.0" encoding="utf-8"?>
<sst xmlns="http://schemas.openxmlformats.org/spreadsheetml/2006/main" count="17" uniqueCount="17">
  <si>
    <t>Computing Theory</t>
  </si>
  <si>
    <t>Environmental </t>
  </si>
  <si>
    <t>Hospitality </t>
  </si>
  <si>
    <t>I-Business</t>
  </si>
  <si>
    <t xml:space="preserve">I-Language </t>
  </si>
  <si>
    <t>Date</t>
  </si>
  <si>
    <t>No Topic</t>
  </si>
  <si>
    <t>Total</t>
  </si>
  <si>
    <t>PSU PIC 2018</t>
  </si>
  <si>
    <t>Topic</t>
  </si>
  <si>
    <t>Number Of Submissions</t>
  </si>
  <si>
    <t>Target</t>
  </si>
  <si>
    <t>last updated: January 16, 2018 2.30 PM</t>
  </si>
  <si>
    <t>Note</t>
  </si>
  <si>
    <t>#23 select 2 Topics: Env and I-Language</t>
  </si>
  <si>
    <t>#35 Select 2 Topics: I-Business and I-Language</t>
  </si>
  <si>
    <t>above 2 submissions move to Other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</si>
</sst>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3"/>
      <color rgb="FF333333"/>
      <name val="Arial"/>
      <family val="2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5" fontId="0" fillId="0" borderId="0" xfId="0" applyNumberFormat="1"/>
    <xf numFmtId="0" fontId="1" fillId="0" borderId="1" xfId="0" applyFont="1" applyFill="1" applyBorder="1"/>
    <xf numFmtId="0" fontId="0" fillId="0" borderId="0" xfId="0" applyFont="1" applyFill="1"/>
    <xf numFmtId="0" fontId="2" fillId="0" borderId="0" xfId="0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Submissions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245370370370371"/>
          <c:w val="0.89655796150481193"/>
          <c:h val="0.61904491105278503"/>
        </c:manualLayout>
      </c:layout>
      <c:lineChart>
        <c:grouping val="standard"/>
        <c:varyColors val="0"/>
        <c:ser>
          <c:idx val="0"/>
          <c:order val="0"/>
          <c:tx>
            <c:strRef>
              <c:f>Submission!$H$1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Submission!$A$2:$A$15</c:f>
              <c:numCache>
                <c:formatCode>d\-mmm\-yy</c:formatCode>
                <c:ptCount val="14"/>
                <c:pt idx="0">
                  <c:v>241422</c:v>
                </c:pt>
                <c:pt idx="1">
                  <c:v>241425</c:v>
                </c:pt>
                <c:pt idx="2">
                  <c:v>241430</c:v>
                </c:pt>
                <c:pt idx="3">
                  <c:v>241432</c:v>
                </c:pt>
                <c:pt idx="4">
                  <c:v>241436</c:v>
                </c:pt>
                <c:pt idx="5">
                  <c:v>241439</c:v>
                </c:pt>
                <c:pt idx="6">
                  <c:v>241443</c:v>
                </c:pt>
              </c:numCache>
            </c:numRef>
          </c:cat>
          <c:val>
            <c:numRef>
              <c:f>Submission!$H$2:$H$15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7-4347-8A79-B00DD1A58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012751"/>
        <c:axId val="1812023983"/>
      </c:lineChart>
      <c:catAx>
        <c:axId val="18120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23983"/>
        <c:crosses val="autoZero"/>
        <c:auto val="0"/>
        <c:lblAlgn val="ctr"/>
        <c:lblOffset val="100"/>
        <c:noMultiLvlLbl val="0"/>
      </c:catAx>
      <c:valAx>
        <c:axId val="18120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Submissions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1275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Submission by Topic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Submission!$B$16</c:f>
              <c:strCache>
                <c:ptCount val="1"/>
                <c:pt idx="0">
                  <c:v>Number Of Submissions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Submission!$A$17:$A$21</c:f>
              <c:strCache>
                <c:ptCount val="5"/>
                <c:pt idx="0">
                  <c:v>Computing Theory</c:v>
                </c:pt>
                <c:pt idx="1">
                  <c:v>Environmental </c:v>
                </c:pt>
                <c:pt idx="2">
                  <c:v>Hospitality </c:v>
                </c:pt>
                <c:pt idx="3">
                  <c:v>I-Business</c:v>
                </c:pt>
                <c:pt idx="4">
                  <c:v>I-Language </c:v>
                </c:pt>
              </c:strCache>
            </c:strRef>
          </c:cat>
          <c:val>
            <c:numRef>
              <c:f>Submission!$B$17:$B$21</c:f>
              <c:numCache>
                <c:formatCode>General</c:formatCode>
                <c:ptCount val="5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B-4316-92FA-61F04B3D7683}"/>
            </c:ext>
          </c:extLst>
        </c:ser>
        <c:ser>
          <c:idx val="1"/>
          <c:order val="1"/>
          <c:tx>
            <c:strRef>
              <c:f>Submission!$C$16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Submission!$A$17:$A$21</c:f>
              <c:strCache>
                <c:ptCount val="5"/>
                <c:pt idx="0">
                  <c:v>Computing Theory</c:v>
                </c:pt>
                <c:pt idx="1">
                  <c:v>Environmental </c:v>
                </c:pt>
                <c:pt idx="2">
                  <c:v>Hospitality </c:v>
                </c:pt>
                <c:pt idx="3">
                  <c:v>I-Business</c:v>
                </c:pt>
                <c:pt idx="4">
                  <c:v>I-Language </c:v>
                </c:pt>
              </c:strCache>
            </c:strRef>
          </c:cat>
          <c:val>
            <c:numRef>
              <c:f>Submission!$C$17:$C$21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B-4316-92FA-61F04B3D76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18770975"/>
        <c:axId val="1818778463"/>
      </c:barChart>
      <c:catAx>
        <c:axId val="1818770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78463"/>
        <c:crosses val="autoZero"/>
        <c:auto val="1"/>
        <c:lblAlgn val="ctr"/>
        <c:lblOffset val="100"/>
        <c:noMultiLvlLbl val="0"/>
      </c:catAx>
      <c:valAx>
        <c:axId val="181877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7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123825</xdr:rowOff>
    </xdr:from>
    <xdr:to>
      <xdr:col>15</xdr:col>
      <xdr:colOff>9525</xdr:colOff>
      <xdr:row>14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14</xdr:row>
      <xdr:rowOff>161925</xdr:rowOff>
    </xdr:from>
    <xdr:to>
      <xdr:col>6</xdr:col>
      <xdr:colOff>323850</xdr:colOff>
      <xdr:row>29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12" totalsRowShown="0" headerRowDxfId="4">
  <autoFilter ref="A1:H12"/>
  <tableColumns count="8">
    <tableColumn id="1" name="Date"/>
    <tableColumn id="2" name="Computing Theory"/>
    <tableColumn id="3" name="Environmental "/>
    <tableColumn id="4" name="Hospitality "/>
    <tableColumn id="5" name="I-Business"/>
    <tableColumn id="6" name="I-Language "/>
    <tableColumn id="7" name="No Topic"/>
    <tableColumn id="8" name="Total" dataDxfId="3">
      <calculatedColumnFormula xml:space="preserve"> IFERROR(IF(SUM(B2:F2) = 0, H1, SUM(B2:F2)),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C21" totalsRowShown="0">
  <autoFilter ref="A16:C21"/>
  <tableColumns count="3">
    <tableColumn id="1" name="Topic" dataDxfId="2"/>
    <tableColumn id="2" name="Number Of Submissions" dataDxfId="1"/>
    <tableColumn id="3" name="Targ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selection activeCell="I21" sqref="I21"/>
    </sheetView>
  </sheetViews>
  <sheetFormatPr defaultRowHeight="15" x14ac:dyDescent="0.25"/>
  <cols>
    <col min="1" max="1" width="15.85546875" customWidth="1"/>
    <col min="2" max="2" width="12.7109375" customWidth="1"/>
  </cols>
  <sheetData>
    <row r="1" spans="1:12" ht="23.25" x14ac:dyDescent="0.35">
      <c r="A1" s="5" t="s">
        <v>8</v>
      </c>
      <c r="L1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8" sqref="B8:G8"/>
    </sheetView>
  </sheetViews>
  <sheetFormatPr defaultRowHeight="15" x14ac:dyDescent="0.25"/>
  <cols>
    <col min="1" max="1" width="16.28515625" customWidth="1"/>
    <col min="2" max="2" width="24" customWidth="1"/>
    <col min="3" max="3" width="20" customWidth="1"/>
    <col min="4" max="4" width="17.140625" customWidth="1"/>
    <col min="5" max="5" width="15" customWidth="1"/>
    <col min="6" max="6" width="16.28515625" customWidth="1"/>
    <col min="7" max="7" width="13.140625" customWidth="1"/>
    <col min="8" max="8" width="13.7109375" customWidth="1"/>
  </cols>
  <sheetData>
    <row r="1" spans="1:10" ht="16.5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J1" t="s">
        <v>13</v>
      </c>
    </row>
    <row r="2" spans="1:10" x14ac:dyDescent="0.25">
      <c r="A2" s="2">
        <v>241422</v>
      </c>
      <c r="B2">
        <v>0</v>
      </c>
      <c r="C2">
        <v>0</v>
      </c>
      <c r="D2">
        <v>0</v>
      </c>
      <c r="E2">
        <v>0</v>
      </c>
      <c r="F2">
        <v>2</v>
      </c>
      <c r="G2">
        <v>0</v>
      </c>
      <c r="H2">
        <f t="shared" ref="H2:H12" si="0" xml:space="preserve"> IFERROR(IF(SUM(B2:F2) = 0, H1, SUM(B2:F2)), 0)</f>
        <v>2</v>
      </c>
      <c r="J2" t="s">
        <v>14</v>
      </c>
    </row>
    <row r="3" spans="1:10" x14ac:dyDescent="0.25">
      <c r="A3" s="2">
        <v>241425</v>
      </c>
      <c r="B3">
        <v>0</v>
      </c>
      <c r="C3">
        <v>1</v>
      </c>
      <c r="D3">
        <v>1</v>
      </c>
      <c r="E3">
        <v>0</v>
      </c>
      <c r="F3">
        <v>6</v>
      </c>
      <c r="G3">
        <v>0</v>
      </c>
      <c r="H3">
        <f t="shared" si="0"/>
        <v>8</v>
      </c>
      <c r="J3" t="s">
        <v>15</v>
      </c>
    </row>
    <row r="4" spans="1:10" x14ac:dyDescent="0.25">
      <c r="A4" s="2">
        <v>241430</v>
      </c>
      <c r="B4">
        <v>4</v>
      </c>
      <c r="C4">
        <v>4</v>
      </c>
      <c r="D4">
        <v>2</v>
      </c>
      <c r="E4">
        <v>1</v>
      </c>
      <c r="F4">
        <v>8</v>
      </c>
      <c r="G4">
        <v>0</v>
      </c>
      <c r="H4">
        <f t="shared" si="0"/>
        <v>19</v>
      </c>
    </row>
    <row r="5" spans="1:10" x14ac:dyDescent="0.25">
      <c r="A5" s="2">
        <v>241432</v>
      </c>
      <c r="B5">
        <v>4</v>
      </c>
      <c r="C5">
        <v>4</v>
      </c>
      <c r="D5">
        <v>2</v>
      </c>
      <c r="E5">
        <v>1</v>
      </c>
      <c r="F5">
        <v>8</v>
      </c>
      <c r="G5">
        <v>0</v>
      </c>
      <c r="H5">
        <f t="shared" si="0"/>
        <v>19</v>
      </c>
      <c r="J5" t="s">
        <v>16</v>
      </c>
    </row>
    <row r="6" spans="1:10" x14ac:dyDescent="0.25">
      <c r="A6" s="2">
        <v>241436</v>
      </c>
      <c r="B6">
        <v>4</v>
      </c>
      <c r="C6">
        <v>4</v>
      </c>
      <c r="D6">
        <v>2</v>
      </c>
      <c r="E6">
        <v>1</v>
      </c>
      <c r="F6">
        <v>8</v>
      </c>
      <c r="G6">
        <v>0</v>
      </c>
      <c r="H6">
        <f t="shared" si="0"/>
        <v>19</v>
      </c>
    </row>
    <row r="7" spans="1:10" x14ac:dyDescent="0.25">
      <c r="A7" s="2">
        <v>241439</v>
      </c>
      <c r="B7">
        <v>4</v>
      </c>
      <c r="C7">
        <v>4</v>
      </c>
      <c r="D7">
        <v>2</v>
      </c>
      <c r="E7">
        <v>1</v>
      </c>
      <c r="F7">
        <v>8</v>
      </c>
      <c r="G7">
        <v>3</v>
      </c>
      <c r="H7">
        <f t="shared" si="0"/>
        <v>19</v>
      </c>
    </row>
    <row r="8" spans="1:10" x14ac:dyDescent="0.25">
      <c r="A8" s="2">
        <v>241443</v>
      </c>
      <c r="B8">
        <v>8</v>
      </c>
      <c r="C8">
        <v>5</v>
      </c>
      <c r="D8">
        <v>3</v>
      </c>
      <c r="E8">
        <v>1</v>
      </c>
      <c r="F8">
        <v>15</v>
      </c>
      <c r="G8">
        <v>2</v>
      </c>
      <c r="H8">
        <f t="shared" si="0"/>
        <v>32</v>
      </c>
    </row>
    <row r="9" spans="1:10" x14ac:dyDescent="0.25">
      <c r="H9">
        <f t="shared" si="0"/>
        <v>32</v>
      </c>
    </row>
    <row r="10" spans="1:10" x14ac:dyDescent="0.25">
      <c r="H10">
        <f t="shared" si="0"/>
        <v>32</v>
      </c>
    </row>
    <row r="11" spans="1:10" x14ac:dyDescent="0.25">
      <c r="H11">
        <f t="shared" si="0"/>
        <v>32</v>
      </c>
    </row>
    <row r="12" spans="1:10" x14ac:dyDescent="0.25">
      <c r="H12">
        <f t="shared" si="0"/>
        <v>32</v>
      </c>
    </row>
    <row r="16" spans="1:10" x14ac:dyDescent="0.25">
      <c r="A16" t="s">
        <v>9</v>
      </c>
      <c r="B16" t="s">
        <v>10</v>
      </c>
      <c r="C16" t="s">
        <v>11</v>
      </c>
    </row>
    <row r="17" spans="1:3" ht="16.5" x14ac:dyDescent="0.25">
      <c r="A17" s="3" t="str">
        <f>Submission!B1</f>
        <v>Computing Theory</v>
      </c>
      <c r="B17" s="4">
        <f>MAX(Submission!B2:B12)</f>
        <v>8</v>
      </c>
      <c r="C17" s="4">
        <v>20</v>
      </c>
    </row>
    <row r="18" spans="1:3" ht="16.5" x14ac:dyDescent="0.25">
      <c r="A18" s="3" t="str">
        <f>Submission!C1</f>
        <v>Environmental </v>
      </c>
      <c r="B18" s="4">
        <f>MAX(Submission!C2:C12)</f>
        <v>5</v>
      </c>
      <c r="C18" s="4">
        <v>20</v>
      </c>
    </row>
    <row r="19" spans="1:3" ht="16.5" x14ac:dyDescent="0.25">
      <c r="A19" s="3" t="str">
        <f>Submission!D1</f>
        <v>Hospitality </v>
      </c>
      <c r="B19" s="4">
        <f>MAX(Submission!D2:D12)</f>
        <v>3</v>
      </c>
      <c r="C19" s="4">
        <v>20</v>
      </c>
    </row>
    <row r="20" spans="1:3" ht="16.5" x14ac:dyDescent="0.25">
      <c r="A20" s="3" t="str">
        <f>Submission!E1</f>
        <v>I-Business</v>
      </c>
      <c r="B20" s="4">
        <f>MAX(Submission!E2:E12)</f>
        <v>1</v>
      </c>
      <c r="C20" s="4">
        <v>20</v>
      </c>
    </row>
    <row r="21" spans="1:3" ht="16.5" x14ac:dyDescent="0.25">
      <c r="A21" s="3" t="str">
        <f>Submission!F1</f>
        <v xml:space="preserve">I-Language </v>
      </c>
      <c r="B21" s="4">
        <f>MAX(Submission!F2:F12)</f>
        <v>15</v>
      </c>
      <c r="C21" s="4"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Submission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NontaponR</dc:creator>
  <cp:lastModifiedBy>NontaponR</cp:lastModifiedBy>
  <dcterms:created xsi:type="dcterms:W3CDTF">2018-01-16T01:42:17Z</dcterms:created>
  <dcterms:modified xsi:type="dcterms:W3CDTF">2018-01-16T07:39:24Z</dcterms:modified>
</cp:coreProperties>
</file>