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casa\Ibict\cotec-indicadores\visao-2020\"/>
    </mc:Choice>
  </mc:AlternateContent>
  <bookViews>
    <workbookView xWindow="0" yWindow="456" windowWidth="25596" windowHeight="14196" tabRatio="500" activeTab="3"/>
  </bookViews>
  <sheets>
    <sheet name="2019" sheetId="9" r:id="rId1"/>
    <sheet name="2018" sheetId="1" r:id="rId2"/>
    <sheet name="2017" sheetId="2" r:id="rId3"/>
    <sheet name="2016" sheetId="3" r:id="rId4"/>
    <sheet name="2015" sheetId="4" r:id="rId5"/>
    <sheet name="2014" sheetId="5" r:id="rId6"/>
    <sheet name="2013" sheetId="6" r:id="rId7"/>
    <sheet name="2012" sheetId="7" r:id="rId8"/>
    <sheet name="2011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8" l="1"/>
  <c r="L28" i="8" s="1"/>
  <c r="N28" i="8"/>
  <c r="J28" i="8"/>
  <c r="H28" i="8"/>
  <c r="F28" i="8"/>
  <c r="O27" i="8"/>
  <c r="H27" i="8"/>
  <c r="O26" i="8"/>
  <c r="L26" i="8" s="1"/>
  <c r="N26" i="8"/>
  <c r="J26" i="8"/>
  <c r="H26" i="8"/>
  <c r="F26" i="8"/>
  <c r="O25" i="8"/>
  <c r="J25" i="8" s="1"/>
  <c r="L25" i="8"/>
  <c r="H25" i="8"/>
  <c r="D25" i="8"/>
  <c r="O24" i="8"/>
  <c r="N24" i="8"/>
  <c r="L24" i="8"/>
  <c r="J24" i="8"/>
  <c r="H24" i="8"/>
  <c r="F24" i="8"/>
  <c r="D24" i="8"/>
  <c r="O23" i="8"/>
  <c r="O22" i="8"/>
  <c r="L22" i="8" s="1"/>
  <c r="N22" i="8"/>
  <c r="J22" i="8"/>
  <c r="H22" i="8"/>
  <c r="F22" i="8"/>
  <c r="O21" i="8"/>
  <c r="J21" i="8" s="1"/>
  <c r="L21" i="8"/>
  <c r="H21" i="8"/>
  <c r="D21" i="8"/>
  <c r="O20" i="8"/>
  <c r="N20" i="8"/>
  <c r="L20" i="8"/>
  <c r="J20" i="8"/>
  <c r="H20" i="8"/>
  <c r="F20" i="8"/>
  <c r="D20" i="8"/>
  <c r="O19" i="8"/>
  <c r="H19" i="8"/>
  <c r="O18" i="8"/>
  <c r="L18" i="8" s="1"/>
  <c r="N18" i="8"/>
  <c r="J18" i="8"/>
  <c r="H18" i="8"/>
  <c r="F18" i="8"/>
  <c r="O17" i="8"/>
  <c r="J17" i="8" s="1"/>
  <c r="L17" i="8"/>
  <c r="H17" i="8"/>
  <c r="D17" i="8"/>
  <c r="O16" i="8"/>
  <c r="N16" i="8"/>
  <c r="L16" i="8"/>
  <c r="J16" i="8"/>
  <c r="H16" i="8"/>
  <c r="F16" i="8"/>
  <c r="D16" i="8"/>
  <c r="O15" i="8"/>
  <c r="O14" i="8"/>
  <c r="L14" i="8" s="1"/>
  <c r="N14" i="8"/>
  <c r="J14" i="8"/>
  <c r="H14" i="8"/>
  <c r="F14" i="8"/>
  <c r="O13" i="8"/>
  <c r="J13" i="8" s="1"/>
  <c r="L13" i="8"/>
  <c r="H13" i="8"/>
  <c r="D13" i="8"/>
  <c r="O12" i="8"/>
  <c r="N12" i="8"/>
  <c r="L12" i="8"/>
  <c r="J12" i="8"/>
  <c r="H12" i="8"/>
  <c r="F12" i="8"/>
  <c r="D12" i="8"/>
  <c r="O11" i="8"/>
  <c r="H11" i="8"/>
  <c r="O10" i="8"/>
  <c r="L10" i="8" s="1"/>
  <c r="N10" i="8"/>
  <c r="J10" i="8"/>
  <c r="H10" i="8"/>
  <c r="F10" i="8"/>
  <c r="O9" i="8"/>
  <c r="J9" i="8" s="1"/>
  <c r="L9" i="8"/>
  <c r="H9" i="8"/>
  <c r="D9" i="8"/>
  <c r="O8" i="8"/>
  <c r="N8" i="8"/>
  <c r="L8" i="8"/>
  <c r="J8" i="8"/>
  <c r="H8" i="8"/>
  <c r="F8" i="8"/>
  <c r="D8" i="8"/>
  <c r="O7" i="8"/>
  <c r="O6" i="8"/>
  <c r="L6" i="8" s="1"/>
  <c r="N6" i="8"/>
  <c r="J6" i="8"/>
  <c r="H6" i="8"/>
  <c r="F6" i="8"/>
  <c r="O5" i="8"/>
  <c r="J5" i="8" s="1"/>
  <c r="L5" i="8"/>
  <c r="H5" i="8"/>
  <c r="D5" i="8"/>
  <c r="O4" i="8"/>
  <c r="N4" i="8"/>
  <c r="L4" i="8"/>
  <c r="J4" i="8"/>
  <c r="H4" i="8"/>
  <c r="F4" i="8"/>
  <c r="D4" i="8"/>
  <c r="O3" i="8"/>
  <c r="H3" i="8"/>
  <c r="D3" i="8"/>
  <c r="O2" i="8"/>
  <c r="L2" i="8" s="1"/>
  <c r="N2" i="8"/>
  <c r="J2" i="8"/>
  <c r="H2" i="8"/>
  <c r="F2" i="8"/>
  <c r="O28" i="7"/>
  <c r="L28" i="7"/>
  <c r="H28" i="7"/>
  <c r="O27" i="7"/>
  <c r="N27" i="7"/>
  <c r="L27" i="7"/>
  <c r="J27" i="7"/>
  <c r="H27" i="7"/>
  <c r="F27" i="7"/>
  <c r="D27" i="7"/>
  <c r="O26" i="7"/>
  <c r="L26" i="7"/>
  <c r="H26" i="7"/>
  <c r="D26" i="7"/>
  <c r="O25" i="7"/>
  <c r="L25" i="7" s="1"/>
  <c r="N25" i="7"/>
  <c r="J25" i="7"/>
  <c r="H25" i="7"/>
  <c r="F25" i="7"/>
  <c r="O24" i="7"/>
  <c r="L24" i="7"/>
  <c r="H24" i="7"/>
  <c r="D24" i="7"/>
  <c r="O23" i="7"/>
  <c r="N23" i="7"/>
  <c r="L23" i="7"/>
  <c r="J23" i="7"/>
  <c r="H23" i="7"/>
  <c r="F23" i="7"/>
  <c r="D23" i="7"/>
  <c r="O22" i="7"/>
  <c r="L22" i="7" s="1"/>
  <c r="H22" i="7"/>
  <c r="D22" i="7"/>
  <c r="O21" i="7"/>
  <c r="L21" i="7" s="1"/>
  <c r="N21" i="7"/>
  <c r="J21" i="7"/>
  <c r="H21" i="7"/>
  <c r="F21" i="7"/>
  <c r="O20" i="7"/>
  <c r="L20" i="7"/>
  <c r="H20" i="7"/>
  <c r="D20" i="7"/>
  <c r="O19" i="7"/>
  <c r="N19" i="7"/>
  <c r="L19" i="7"/>
  <c r="J19" i="7"/>
  <c r="H19" i="7"/>
  <c r="F19" i="7"/>
  <c r="D19" i="7"/>
  <c r="O18" i="7"/>
  <c r="L18" i="7" s="1"/>
  <c r="H18" i="7"/>
  <c r="D18" i="7"/>
  <c r="O17" i="7"/>
  <c r="L17" i="7" s="1"/>
  <c r="N17" i="7"/>
  <c r="J17" i="7"/>
  <c r="H17" i="7"/>
  <c r="F17" i="7"/>
  <c r="O16" i="7"/>
  <c r="L16" i="7"/>
  <c r="H16" i="7"/>
  <c r="D16" i="7"/>
  <c r="O15" i="7"/>
  <c r="N15" i="7"/>
  <c r="L15" i="7"/>
  <c r="J15" i="7"/>
  <c r="H15" i="7"/>
  <c r="F15" i="7"/>
  <c r="D15" i="7"/>
  <c r="O14" i="7"/>
  <c r="L14" i="7" s="1"/>
  <c r="H14" i="7"/>
  <c r="D14" i="7"/>
  <c r="O13" i="7"/>
  <c r="L13" i="7" s="1"/>
  <c r="N13" i="7"/>
  <c r="J13" i="7"/>
  <c r="H13" i="7"/>
  <c r="F13" i="7"/>
  <c r="O12" i="7"/>
  <c r="L12" i="7"/>
  <c r="H12" i="7"/>
  <c r="D12" i="7"/>
  <c r="O11" i="7"/>
  <c r="N11" i="7"/>
  <c r="L11" i="7"/>
  <c r="J11" i="7"/>
  <c r="H11" i="7"/>
  <c r="F11" i="7"/>
  <c r="D11" i="7"/>
  <c r="O10" i="7"/>
  <c r="L10" i="7" s="1"/>
  <c r="H10" i="7"/>
  <c r="D10" i="7"/>
  <c r="O9" i="7"/>
  <c r="L9" i="7" s="1"/>
  <c r="N9" i="7"/>
  <c r="J9" i="7"/>
  <c r="H9" i="7"/>
  <c r="F9" i="7"/>
  <c r="O8" i="7"/>
  <c r="L8" i="7"/>
  <c r="H8" i="7"/>
  <c r="D8" i="7"/>
  <c r="O7" i="7"/>
  <c r="N7" i="7"/>
  <c r="L7" i="7"/>
  <c r="J7" i="7"/>
  <c r="H7" i="7"/>
  <c r="F7" i="7"/>
  <c r="D7" i="7"/>
  <c r="O6" i="7"/>
  <c r="L6" i="7" s="1"/>
  <c r="H6" i="7"/>
  <c r="D6" i="7"/>
  <c r="O5" i="7"/>
  <c r="L5" i="7" s="1"/>
  <c r="N5" i="7"/>
  <c r="J5" i="7"/>
  <c r="H5" i="7"/>
  <c r="F5" i="7"/>
  <c r="O4" i="7"/>
  <c r="L4" i="7"/>
  <c r="H4" i="7"/>
  <c r="D4" i="7"/>
  <c r="O3" i="7"/>
  <c r="N3" i="7"/>
  <c r="L3" i="7"/>
  <c r="J3" i="7"/>
  <c r="H3" i="7"/>
  <c r="F3" i="7"/>
  <c r="D3" i="7"/>
  <c r="O2" i="7"/>
  <c r="L2" i="7" s="1"/>
  <c r="H2" i="7"/>
  <c r="D2" i="7"/>
  <c r="O28" i="6"/>
  <c r="L28" i="6" s="1"/>
  <c r="N28" i="6"/>
  <c r="J28" i="6"/>
  <c r="H28" i="6"/>
  <c r="F28" i="6"/>
  <c r="O27" i="6"/>
  <c r="L27" i="6"/>
  <c r="H27" i="6"/>
  <c r="D27" i="6"/>
  <c r="O26" i="6"/>
  <c r="L26" i="6" s="1"/>
  <c r="N26" i="6"/>
  <c r="J26" i="6"/>
  <c r="H26" i="6"/>
  <c r="F26" i="6"/>
  <c r="D26" i="6"/>
  <c r="O25" i="6"/>
  <c r="D25" i="6" s="1"/>
  <c r="O24" i="6"/>
  <c r="L24" i="6" s="1"/>
  <c r="N24" i="6"/>
  <c r="J24" i="6"/>
  <c r="H24" i="6"/>
  <c r="F24" i="6"/>
  <c r="O23" i="6"/>
  <c r="L23" i="6" s="1"/>
  <c r="H23" i="6"/>
  <c r="D23" i="6"/>
  <c r="O22" i="6"/>
  <c r="L22" i="6" s="1"/>
  <c r="N22" i="6"/>
  <c r="J22" i="6"/>
  <c r="H22" i="6"/>
  <c r="F22" i="6"/>
  <c r="D22" i="6"/>
  <c r="O21" i="6"/>
  <c r="L21" i="6" s="1"/>
  <c r="O20" i="6"/>
  <c r="L20" i="6" s="1"/>
  <c r="N20" i="6"/>
  <c r="J20" i="6"/>
  <c r="H20" i="6"/>
  <c r="F20" i="6"/>
  <c r="O19" i="6"/>
  <c r="D19" i="6"/>
  <c r="O18" i="6"/>
  <c r="L18" i="6" s="1"/>
  <c r="N18" i="6"/>
  <c r="J18" i="6"/>
  <c r="H18" i="6"/>
  <c r="F18" i="6"/>
  <c r="O17" i="6"/>
  <c r="L17" i="6" s="1"/>
  <c r="H17" i="6"/>
  <c r="D17" i="6"/>
  <c r="O16" i="6"/>
  <c r="L16" i="6" s="1"/>
  <c r="N16" i="6"/>
  <c r="J16" i="6"/>
  <c r="H16" i="6"/>
  <c r="F16" i="6"/>
  <c r="O15" i="6"/>
  <c r="J15" i="6" s="1"/>
  <c r="N15" i="6"/>
  <c r="L15" i="6"/>
  <c r="H15" i="6"/>
  <c r="F15" i="6"/>
  <c r="D15" i="6"/>
  <c r="O14" i="6"/>
  <c r="J14" i="6" s="1"/>
  <c r="O13" i="6"/>
  <c r="N13" i="6"/>
  <c r="H13" i="6"/>
  <c r="F13" i="6"/>
  <c r="O12" i="6"/>
  <c r="N12" i="6"/>
  <c r="L12" i="6"/>
  <c r="J12" i="6"/>
  <c r="H12" i="6"/>
  <c r="F12" i="6"/>
  <c r="D12" i="6"/>
  <c r="O11" i="6"/>
  <c r="N11" i="6" s="1"/>
  <c r="L11" i="6"/>
  <c r="J11" i="6"/>
  <c r="H11" i="6"/>
  <c r="D11" i="6"/>
  <c r="O10" i="6"/>
  <c r="J10" i="6"/>
  <c r="H10" i="6"/>
  <c r="O9" i="6"/>
  <c r="H9" i="6"/>
  <c r="O8" i="6"/>
  <c r="N8" i="6"/>
  <c r="L8" i="6"/>
  <c r="J8" i="6"/>
  <c r="H8" i="6"/>
  <c r="F8" i="6"/>
  <c r="D8" i="6"/>
  <c r="O7" i="6"/>
  <c r="N7" i="6" s="1"/>
  <c r="L7" i="6"/>
  <c r="J7" i="6"/>
  <c r="H7" i="6"/>
  <c r="D7" i="6"/>
  <c r="O6" i="6"/>
  <c r="H6" i="6"/>
  <c r="O5" i="6"/>
  <c r="N5" i="6"/>
  <c r="F5" i="6"/>
  <c r="O4" i="6"/>
  <c r="N4" i="6"/>
  <c r="L4" i="6"/>
  <c r="J4" i="6"/>
  <c r="H4" i="6"/>
  <c r="F4" i="6"/>
  <c r="D4" i="6"/>
  <c r="O3" i="6"/>
  <c r="N3" i="6" s="1"/>
  <c r="L3" i="6"/>
  <c r="J3" i="6"/>
  <c r="H3" i="6"/>
  <c r="D3" i="6"/>
  <c r="O2" i="6"/>
  <c r="J2" i="6"/>
  <c r="O28" i="5"/>
  <c r="N28" i="5" s="1"/>
  <c r="O27" i="5"/>
  <c r="N27" i="5"/>
  <c r="L27" i="5"/>
  <c r="J27" i="5"/>
  <c r="H27" i="5"/>
  <c r="F27" i="5"/>
  <c r="D27" i="5"/>
  <c r="O26" i="5"/>
  <c r="N26" i="5" s="1"/>
  <c r="L26" i="5"/>
  <c r="J26" i="5"/>
  <c r="H26" i="5"/>
  <c r="D26" i="5"/>
  <c r="O25" i="5"/>
  <c r="J25" i="5" s="1"/>
  <c r="O24" i="5"/>
  <c r="N24" i="5"/>
  <c r="H24" i="5"/>
  <c r="F24" i="5"/>
  <c r="O23" i="5"/>
  <c r="N23" i="5"/>
  <c r="L23" i="5"/>
  <c r="J23" i="5"/>
  <c r="H23" i="5"/>
  <c r="F23" i="5"/>
  <c r="D23" i="5"/>
  <c r="O22" i="5"/>
  <c r="N22" i="5" s="1"/>
  <c r="L22" i="5"/>
  <c r="J22" i="5"/>
  <c r="H22" i="5"/>
  <c r="D22" i="5"/>
  <c r="O21" i="5"/>
  <c r="J21" i="5"/>
  <c r="H21" i="5"/>
  <c r="O20" i="5"/>
  <c r="H20" i="5"/>
  <c r="O19" i="5"/>
  <c r="N19" i="5"/>
  <c r="L19" i="5"/>
  <c r="J19" i="5"/>
  <c r="H19" i="5"/>
  <c r="F19" i="5"/>
  <c r="D19" i="5"/>
  <c r="O18" i="5"/>
  <c r="N18" i="5" s="1"/>
  <c r="L18" i="5"/>
  <c r="J18" i="5"/>
  <c r="H18" i="5"/>
  <c r="D18" i="5"/>
  <c r="O17" i="5"/>
  <c r="H17" i="5"/>
  <c r="O16" i="5"/>
  <c r="N16" i="5"/>
  <c r="F16" i="5"/>
  <c r="O15" i="5"/>
  <c r="N15" i="5"/>
  <c r="L15" i="5"/>
  <c r="J15" i="5"/>
  <c r="H15" i="5"/>
  <c r="F15" i="5"/>
  <c r="D15" i="5"/>
  <c r="O14" i="5"/>
  <c r="N14" i="5" s="1"/>
  <c r="L14" i="5"/>
  <c r="J14" i="5"/>
  <c r="H14" i="5"/>
  <c r="D14" i="5"/>
  <c r="O13" i="5"/>
  <c r="J13" i="5"/>
  <c r="O12" i="5"/>
  <c r="N12" i="5" s="1"/>
  <c r="O11" i="5"/>
  <c r="N11" i="5"/>
  <c r="L11" i="5"/>
  <c r="J11" i="5"/>
  <c r="H11" i="5"/>
  <c r="F11" i="5"/>
  <c r="D11" i="5"/>
  <c r="O10" i="5"/>
  <c r="N10" i="5" s="1"/>
  <c r="L10" i="5"/>
  <c r="J10" i="5"/>
  <c r="H10" i="5"/>
  <c r="D10" i="5"/>
  <c r="O9" i="5"/>
  <c r="J9" i="5" s="1"/>
  <c r="O8" i="5"/>
  <c r="N8" i="5"/>
  <c r="H8" i="5"/>
  <c r="F8" i="5"/>
  <c r="O7" i="5"/>
  <c r="N7" i="5"/>
  <c r="L7" i="5"/>
  <c r="J7" i="5"/>
  <c r="H7" i="5"/>
  <c r="F7" i="5"/>
  <c r="D7" i="5"/>
  <c r="O6" i="5"/>
  <c r="N6" i="5" s="1"/>
  <c r="L6" i="5"/>
  <c r="J6" i="5"/>
  <c r="H6" i="5"/>
  <c r="D6" i="5"/>
  <c r="O5" i="5"/>
  <c r="J5" i="5"/>
  <c r="H5" i="5"/>
  <c r="O4" i="5"/>
  <c r="H4" i="5"/>
  <c r="O3" i="5"/>
  <c r="N3" i="5"/>
  <c r="L3" i="5"/>
  <c r="J3" i="5"/>
  <c r="H3" i="5"/>
  <c r="F3" i="5"/>
  <c r="D3" i="5"/>
  <c r="O2" i="5"/>
  <c r="N2" i="5" s="1"/>
  <c r="L2" i="5"/>
  <c r="J2" i="5"/>
  <c r="H2" i="5"/>
  <c r="D2" i="5"/>
  <c r="O28" i="4"/>
  <c r="H28" i="4"/>
  <c r="O27" i="4"/>
  <c r="N27" i="4"/>
  <c r="F27" i="4"/>
  <c r="O26" i="4"/>
  <c r="J26" i="4" s="1"/>
  <c r="N26" i="4"/>
  <c r="L26" i="4"/>
  <c r="H26" i="4"/>
  <c r="F26" i="4"/>
  <c r="D26" i="4"/>
  <c r="O25" i="4"/>
  <c r="N25" i="4"/>
  <c r="L25" i="4"/>
  <c r="J25" i="4"/>
  <c r="H25" i="4"/>
  <c r="F25" i="4"/>
  <c r="D25" i="4"/>
  <c r="O24" i="4"/>
  <c r="H24" i="4"/>
  <c r="O23" i="4"/>
  <c r="N23" i="4"/>
  <c r="F23" i="4"/>
  <c r="O22" i="4"/>
  <c r="J22" i="4" s="1"/>
  <c r="N22" i="4"/>
  <c r="L22" i="4"/>
  <c r="H22" i="4"/>
  <c r="F22" i="4"/>
  <c r="D22" i="4"/>
  <c r="O21" i="4"/>
  <c r="N21" i="4"/>
  <c r="L21" i="4"/>
  <c r="J21" i="4"/>
  <c r="H21" i="4"/>
  <c r="F21" i="4"/>
  <c r="D21" i="4"/>
  <c r="O20" i="4"/>
  <c r="H20" i="4"/>
  <c r="O19" i="4"/>
  <c r="N19" i="4"/>
  <c r="F19" i="4"/>
  <c r="O18" i="4"/>
  <c r="J18" i="4" s="1"/>
  <c r="N18" i="4"/>
  <c r="L18" i="4"/>
  <c r="H18" i="4"/>
  <c r="F18" i="4"/>
  <c r="D18" i="4"/>
  <c r="O17" i="4"/>
  <c r="N17" i="4"/>
  <c r="L17" i="4"/>
  <c r="J17" i="4"/>
  <c r="H17" i="4"/>
  <c r="F17" i="4"/>
  <c r="D17" i="4"/>
  <c r="O16" i="4"/>
  <c r="H16" i="4"/>
  <c r="O15" i="4"/>
  <c r="N15" i="4"/>
  <c r="F15" i="4"/>
  <c r="O14" i="4"/>
  <c r="J14" i="4" s="1"/>
  <c r="N14" i="4"/>
  <c r="L14" i="4"/>
  <c r="H14" i="4"/>
  <c r="F14" i="4"/>
  <c r="D14" i="4"/>
  <c r="O13" i="4"/>
  <c r="N13" i="4"/>
  <c r="L13" i="4"/>
  <c r="J13" i="4"/>
  <c r="H13" i="4"/>
  <c r="F13" i="4"/>
  <c r="D13" i="4"/>
  <c r="O12" i="4"/>
  <c r="H12" i="4"/>
  <c r="O11" i="4"/>
  <c r="N11" i="4"/>
  <c r="F11" i="4"/>
  <c r="O10" i="4"/>
  <c r="J10" i="4" s="1"/>
  <c r="N10" i="4"/>
  <c r="L10" i="4"/>
  <c r="H10" i="4"/>
  <c r="F10" i="4"/>
  <c r="D10" i="4"/>
  <c r="O9" i="4"/>
  <c r="N9" i="4"/>
  <c r="L9" i="4"/>
  <c r="J9" i="4"/>
  <c r="H9" i="4"/>
  <c r="F9" i="4"/>
  <c r="D9" i="4"/>
  <c r="O8" i="4"/>
  <c r="H8" i="4"/>
  <c r="O7" i="4"/>
  <c r="N7" i="4"/>
  <c r="F7" i="4"/>
  <c r="O6" i="4"/>
  <c r="J6" i="4" s="1"/>
  <c r="N6" i="4"/>
  <c r="L6" i="4"/>
  <c r="H6" i="4"/>
  <c r="F6" i="4"/>
  <c r="D6" i="4"/>
  <c r="O5" i="4"/>
  <c r="N5" i="4"/>
  <c r="L5" i="4"/>
  <c r="J5" i="4"/>
  <c r="H5" i="4"/>
  <c r="F5" i="4"/>
  <c r="D5" i="4"/>
  <c r="O4" i="4"/>
  <c r="H4" i="4"/>
  <c r="O3" i="4"/>
  <c r="N3" i="4"/>
  <c r="H3" i="4"/>
  <c r="F3" i="4"/>
  <c r="O2" i="4"/>
  <c r="J2" i="4" s="1"/>
  <c r="L2" i="4"/>
  <c r="F2" i="4"/>
  <c r="K28" i="2"/>
  <c r="H28" i="2" s="1"/>
  <c r="J28" i="2"/>
  <c r="F28" i="2"/>
  <c r="D28" i="2"/>
  <c r="K27" i="2"/>
  <c r="F27" i="2" s="1"/>
  <c r="D27" i="2"/>
  <c r="K26" i="2"/>
  <c r="J26" i="2"/>
  <c r="H26" i="2"/>
  <c r="F26" i="2"/>
  <c r="D26" i="2"/>
  <c r="K25" i="2"/>
  <c r="J25" i="2" s="1"/>
  <c r="H25" i="2"/>
  <c r="D25" i="2"/>
  <c r="K24" i="2"/>
  <c r="H24" i="2" s="1"/>
  <c r="J24" i="2"/>
  <c r="F24" i="2"/>
  <c r="D24" i="2"/>
  <c r="K23" i="2"/>
  <c r="F23" i="2" s="1"/>
  <c r="D23" i="2"/>
  <c r="K22" i="2"/>
  <c r="H22" i="2" s="1"/>
  <c r="J22" i="2"/>
  <c r="F22" i="2"/>
  <c r="D22" i="2"/>
  <c r="K21" i="2"/>
  <c r="J21" i="2" s="1"/>
  <c r="H21" i="2"/>
  <c r="D21" i="2"/>
  <c r="K20" i="2"/>
  <c r="J20" i="2"/>
  <c r="H20" i="2"/>
  <c r="F20" i="2"/>
  <c r="D20" i="2"/>
  <c r="K19" i="2"/>
  <c r="F19" i="2" s="1"/>
  <c r="D19" i="2"/>
  <c r="K18" i="2"/>
  <c r="H18" i="2" s="1"/>
  <c r="J18" i="2"/>
  <c r="F18" i="2"/>
  <c r="D18" i="2"/>
  <c r="K17" i="2"/>
  <c r="J17" i="2" s="1"/>
  <c r="H17" i="2"/>
  <c r="D17" i="2"/>
  <c r="K16" i="2"/>
  <c r="H16" i="2" s="1"/>
  <c r="J16" i="2"/>
  <c r="F16" i="2"/>
  <c r="D16" i="2"/>
  <c r="K15" i="2"/>
  <c r="F15" i="2" s="1"/>
  <c r="D15" i="2"/>
  <c r="K14" i="2"/>
  <c r="H14" i="2" s="1"/>
  <c r="J14" i="2"/>
  <c r="F14" i="2"/>
  <c r="D14" i="2"/>
  <c r="K13" i="2"/>
  <c r="J13" i="2" s="1"/>
  <c r="H13" i="2"/>
  <c r="D13" i="2"/>
  <c r="K12" i="2"/>
  <c r="H12" i="2" s="1"/>
  <c r="J12" i="2"/>
  <c r="F12" i="2"/>
  <c r="D12" i="2"/>
  <c r="K11" i="2"/>
  <c r="F11" i="2" s="1"/>
  <c r="D11" i="2"/>
  <c r="K10" i="2"/>
  <c r="H10" i="2" s="1"/>
  <c r="J10" i="2"/>
  <c r="F10" i="2"/>
  <c r="D10" i="2"/>
  <c r="K9" i="2"/>
  <c r="J9" i="2" s="1"/>
  <c r="H9" i="2"/>
  <c r="D9" i="2"/>
  <c r="K8" i="2"/>
  <c r="H8" i="2" s="1"/>
  <c r="J8" i="2"/>
  <c r="F8" i="2"/>
  <c r="D8" i="2"/>
  <c r="K7" i="2"/>
  <c r="F7" i="2" s="1"/>
  <c r="D7" i="2"/>
  <c r="K6" i="2"/>
  <c r="J6" i="2"/>
  <c r="H6" i="2"/>
  <c r="F6" i="2"/>
  <c r="D6" i="2"/>
  <c r="K5" i="2"/>
  <c r="J5" i="2" s="1"/>
  <c r="H5" i="2"/>
  <c r="D5" i="2"/>
  <c r="K4" i="2"/>
  <c r="H4" i="2" s="1"/>
  <c r="J4" i="2"/>
  <c r="F4" i="2"/>
  <c r="D4" i="2"/>
  <c r="K3" i="2"/>
  <c r="F3" i="2" s="1"/>
  <c r="D3" i="2"/>
  <c r="K2" i="2"/>
  <c r="J2" i="2"/>
  <c r="H2" i="2"/>
  <c r="F2" i="2"/>
  <c r="D2" i="2"/>
  <c r="K28" i="1"/>
  <c r="J28" i="1" s="1"/>
  <c r="H28" i="1"/>
  <c r="D28" i="1"/>
  <c r="K27" i="1"/>
  <c r="H27" i="1" s="1"/>
  <c r="J27" i="1"/>
  <c r="F27" i="1"/>
  <c r="D27" i="1"/>
  <c r="K26" i="1"/>
  <c r="F26" i="1" s="1"/>
  <c r="D26" i="1"/>
  <c r="K25" i="1"/>
  <c r="J25" i="1"/>
  <c r="H25" i="1"/>
  <c r="F25" i="1"/>
  <c r="D25" i="1"/>
  <c r="K24" i="1"/>
  <c r="J24" i="1" s="1"/>
  <c r="H24" i="1"/>
  <c r="D24" i="1"/>
  <c r="K23" i="1"/>
  <c r="H23" i="1" s="1"/>
  <c r="J23" i="1"/>
  <c r="F23" i="1"/>
  <c r="D23" i="1"/>
  <c r="K22" i="1"/>
  <c r="F22" i="1" s="1"/>
  <c r="D22" i="1"/>
  <c r="K21" i="1"/>
  <c r="J21" i="1"/>
  <c r="H21" i="1"/>
  <c r="F21" i="1"/>
  <c r="D21" i="1"/>
  <c r="K20" i="1"/>
  <c r="J20" i="1" s="1"/>
  <c r="H20" i="1"/>
  <c r="D20" i="1"/>
  <c r="K19" i="1"/>
  <c r="H19" i="1" s="1"/>
  <c r="J19" i="1"/>
  <c r="F19" i="1"/>
  <c r="D19" i="1"/>
  <c r="K18" i="1"/>
  <c r="F18" i="1" s="1"/>
  <c r="D18" i="1"/>
  <c r="K17" i="1"/>
  <c r="J17" i="1"/>
  <c r="H17" i="1"/>
  <c r="F17" i="1"/>
  <c r="D17" i="1"/>
  <c r="K16" i="1"/>
  <c r="J16" i="1" s="1"/>
  <c r="H16" i="1"/>
  <c r="D16" i="1"/>
  <c r="K15" i="1"/>
  <c r="H15" i="1" s="1"/>
  <c r="J15" i="1"/>
  <c r="F15" i="1"/>
  <c r="D15" i="1"/>
  <c r="K14" i="1"/>
  <c r="F14" i="1" s="1"/>
  <c r="D14" i="1"/>
  <c r="K13" i="1"/>
  <c r="J13" i="1"/>
  <c r="H13" i="1"/>
  <c r="F13" i="1"/>
  <c r="D13" i="1"/>
  <c r="K12" i="1"/>
  <c r="J12" i="1" s="1"/>
  <c r="H12" i="1"/>
  <c r="D12" i="1"/>
  <c r="K11" i="1"/>
  <c r="H11" i="1" s="1"/>
  <c r="J11" i="1"/>
  <c r="F11" i="1"/>
  <c r="D11" i="1"/>
  <c r="K10" i="1"/>
  <c r="F10" i="1" s="1"/>
  <c r="D10" i="1"/>
  <c r="K9" i="1"/>
  <c r="J9" i="1"/>
  <c r="H9" i="1"/>
  <c r="F9" i="1"/>
  <c r="D9" i="1"/>
  <c r="K8" i="1"/>
  <c r="J8" i="1" s="1"/>
  <c r="H8" i="1"/>
  <c r="D8" i="1"/>
  <c r="K7" i="1"/>
  <c r="H7" i="1" s="1"/>
  <c r="J7" i="1"/>
  <c r="F7" i="1"/>
  <c r="D7" i="1"/>
  <c r="K6" i="1"/>
  <c r="F6" i="1" s="1"/>
  <c r="D6" i="1"/>
  <c r="K5" i="1"/>
  <c r="H5" i="1" s="1"/>
  <c r="J5" i="1"/>
  <c r="F5" i="1"/>
  <c r="D5" i="1"/>
  <c r="K4" i="1"/>
  <c r="J4" i="1" s="1"/>
  <c r="H4" i="1"/>
  <c r="D4" i="1"/>
  <c r="K3" i="1"/>
  <c r="H3" i="1" s="1"/>
  <c r="J3" i="1"/>
  <c r="F3" i="1"/>
  <c r="D3" i="1"/>
  <c r="K2" i="1"/>
  <c r="F2" i="1" s="1"/>
  <c r="D2" i="1"/>
  <c r="H2" i="1" l="1"/>
  <c r="H6" i="1"/>
  <c r="H10" i="1"/>
  <c r="H14" i="1"/>
  <c r="H18" i="1"/>
  <c r="H22" i="1"/>
  <c r="H26" i="1"/>
  <c r="H3" i="2"/>
  <c r="H7" i="2"/>
  <c r="H11" i="2"/>
  <c r="H15" i="2"/>
  <c r="H19" i="2"/>
  <c r="H23" i="2"/>
  <c r="H27" i="2"/>
  <c r="N4" i="4"/>
  <c r="F4" i="4"/>
  <c r="L4" i="4"/>
  <c r="D4" i="4"/>
  <c r="N8" i="4"/>
  <c r="F8" i="4"/>
  <c r="L8" i="4"/>
  <c r="D8" i="4"/>
  <c r="N12" i="4"/>
  <c r="F12" i="4"/>
  <c r="L12" i="4"/>
  <c r="D12" i="4"/>
  <c r="N16" i="4"/>
  <c r="F16" i="4"/>
  <c r="L16" i="4"/>
  <c r="D16" i="4"/>
  <c r="N20" i="4"/>
  <c r="F20" i="4"/>
  <c r="L20" i="4"/>
  <c r="D20" i="4"/>
  <c r="N24" i="4"/>
  <c r="F24" i="4"/>
  <c r="L24" i="4"/>
  <c r="D24" i="4"/>
  <c r="N28" i="4"/>
  <c r="F28" i="4"/>
  <c r="L28" i="4"/>
  <c r="D28" i="4"/>
  <c r="L4" i="5"/>
  <c r="D4" i="5"/>
  <c r="J4" i="5"/>
  <c r="H9" i="5"/>
  <c r="H12" i="5"/>
  <c r="N17" i="5"/>
  <c r="F17" i="5"/>
  <c r="L17" i="5"/>
  <c r="D17" i="5"/>
  <c r="L20" i="5"/>
  <c r="D20" i="5"/>
  <c r="J20" i="5"/>
  <c r="H25" i="5"/>
  <c r="H28" i="5"/>
  <c r="N6" i="6"/>
  <c r="F6" i="6"/>
  <c r="L6" i="6"/>
  <c r="D6" i="6"/>
  <c r="L9" i="6"/>
  <c r="D9" i="6"/>
  <c r="J9" i="6"/>
  <c r="H14" i="6"/>
  <c r="N23" i="8"/>
  <c r="F23" i="8"/>
  <c r="L23" i="8"/>
  <c r="D23" i="8"/>
  <c r="J23" i="8"/>
  <c r="H23" i="8"/>
  <c r="J2" i="1"/>
  <c r="F4" i="1"/>
  <c r="J6" i="1"/>
  <c r="F8" i="1"/>
  <c r="J10" i="1"/>
  <c r="F12" i="1"/>
  <c r="J14" i="1"/>
  <c r="F16" i="1"/>
  <c r="J18" i="1"/>
  <c r="F20" i="1"/>
  <c r="J22" i="1"/>
  <c r="F24" i="1"/>
  <c r="J26" i="1"/>
  <c r="F28" i="1"/>
  <c r="J3" i="2"/>
  <c r="F5" i="2"/>
  <c r="J7" i="2"/>
  <c r="F9" i="2"/>
  <c r="J11" i="2"/>
  <c r="F13" i="2"/>
  <c r="J15" i="2"/>
  <c r="F17" i="2"/>
  <c r="J19" i="2"/>
  <c r="F21" i="2"/>
  <c r="J23" i="2"/>
  <c r="F25" i="2"/>
  <c r="J27" i="2"/>
  <c r="H2" i="4"/>
  <c r="L3" i="4"/>
  <c r="D3" i="4"/>
  <c r="L7" i="4"/>
  <c r="D7" i="4"/>
  <c r="J7" i="4"/>
  <c r="L11" i="4"/>
  <c r="D11" i="4"/>
  <c r="J11" i="4"/>
  <c r="L15" i="4"/>
  <c r="D15" i="4"/>
  <c r="J15" i="4"/>
  <c r="L19" i="4"/>
  <c r="D19" i="4"/>
  <c r="J19" i="4"/>
  <c r="L23" i="4"/>
  <c r="D23" i="4"/>
  <c r="J23" i="4"/>
  <c r="L27" i="4"/>
  <c r="D27" i="4"/>
  <c r="J27" i="4"/>
  <c r="F4" i="5"/>
  <c r="N13" i="5"/>
  <c r="F13" i="5"/>
  <c r="L13" i="5"/>
  <c r="D13" i="5"/>
  <c r="L16" i="5"/>
  <c r="D16" i="5"/>
  <c r="J16" i="5"/>
  <c r="F20" i="5"/>
  <c r="N2" i="6"/>
  <c r="F2" i="6"/>
  <c r="L2" i="6"/>
  <c r="D2" i="6"/>
  <c r="L5" i="6"/>
  <c r="D5" i="6"/>
  <c r="J5" i="6"/>
  <c r="F9" i="6"/>
  <c r="N15" i="8"/>
  <c r="F15" i="8"/>
  <c r="L15" i="8"/>
  <c r="D15" i="8"/>
  <c r="J15" i="8"/>
  <c r="H15" i="8"/>
  <c r="N9" i="5"/>
  <c r="F9" i="5"/>
  <c r="L9" i="5"/>
  <c r="D9" i="5"/>
  <c r="L12" i="5"/>
  <c r="D12" i="5"/>
  <c r="J12" i="5"/>
  <c r="N25" i="5"/>
  <c r="F25" i="5"/>
  <c r="L25" i="5"/>
  <c r="D25" i="5"/>
  <c r="L28" i="5"/>
  <c r="D28" i="5"/>
  <c r="J28" i="5"/>
  <c r="N14" i="6"/>
  <c r="F14" i="6"/>
  <c r="L14" i="6"/>
  <c r="D14" i="6"/>
  <c r="N21" i="6"/>
  <c r="F21" i="6"/>
  <c r="J21" i="6"/>
  <c r="H21" i="6"/>
  <c r="D21" i="6"/>
  <c r="N25" i="6"/>
  <c r="F25" i="6"/>
  <c r="J25" i="6"/>
  <c r="L25" i="6"/>
  <c r="H25" i="6"/>
  <c r="N7" i="8"/>
  <c r="F7" i="8"/>
  <c r="L7" i="8"/>
  <c r="D7" i="8"/>
  <c r="J7" i="8"/>
  <c r="H7" i="8"/>
  <c r="D2" i="4"/>
  <c r="N2" i="4"/>
  <c r="J3" i="4"/>
  <c r="J4" i="4"/>
  <c r="H7" i="4"/>
  <c r="J8" i="4"/>
  <c r="H11" i="4"/>
  <c r="J12" i="4"/>
  <c r="H15" i="4"/>
  <c r="J16" i="4"/>
  <c r="H19" i="4"/>
  <c r="J20" i="4"/>
  <c r="H23" i="4"/>
  <c r="J24" i="4"/>
  <c r="H27" i="4"/>
  <c r="J28" i="4"/>
  <c r="N4" i="5"/>
  <c r="N5" i="5"/>
  <c r="F5" i="5"/>
  <c r="L5" i="5"/>
  <c r="D5" i="5"/>
  <c r="L8" i="5"/>
  <c r="D8" i="5"/>
  <c r="J8" i="5"/>
  <c r="F12" i="5"/>
  <c r="H13" i="5"/>
  <c r="H16" i="5"/>
  <c r="J17" i="5"/>
  <c r="N20" i="5"/>
  <c r="N21" i="5"/>
  <c r="F21" i="5"/>
  <c r="L21" i="5"/>
  <c r="D21" i="5"/>
  <c r="L24" i="5"/>
  <c r="D24" i="5"/>
  <c r="J24" i="5"/>
  <c r="F28" i="5"/>
  <c r="H2" i="6"/>
  <c r="H5" i="6"/>
  <c r="J6" i="6"/>
  <c r="N9" i="6"/>
  <c r="N10" i="6"/>
  <c r="F10" i="6"/>
  <c r="L10" i="6"/>
  <c r="D10" i="6"/>
  <c r="L13" i="6"/>
  <c r="D13" i="6"/>
  <c r="J13" i="6"/>
  <c r="J19" i="6"/>
  <c r="N19" i="6"/>
  <c r="F19" i="6"/>
  <c r="L19" i="6"/>
  <c r="H19" i="6"/>
  <c r="F2" i="5"/>
  <c r="F6" i="5"/>
  <c r="F10" i="5"/>
  <c r="F14" i="5"/>
  <c r="F18" i="5"/>
  <c r="F22" i="5"/>
  <c r="F26" i="5"/>
  <c r="F3" i="6"/>
  <c r="F7" i="6"/>
  <c r="F11" i="6"/>
  <c r="J27" i="6"/>
  <c r="N27" i="6"/>
  <c r="F27" i="6"/>
  <c r="J4" i="7"/>
  <c r="N4" i="7"/>
  <c r="F4" i="7"/>
  <c r="J8" i="7"/>
  <c r="N8" i="7"/>
  <c r="F8" i="7"/>
  <c r="J12" i="7"/>
  <c r="N12" i="7"/>
  <c r="F12" i="7"/>
  <c r="J16" i="7"/>
  <c r="N16" i="7"/>
  <c r="F16" i="7"/>
  <c r="J20" i="7"/>
  <c r="N20" i="7"/>
  <c r="F20" i="7"/>
  <c r="J24" i="7"/>
  <c r="N24" i="7"/>
  <c r="F24" i="7"/>
  <c r="J28" i="7"/>
  <c r="N28" i="7"/>
  <c r="F28" i="7"/>
  <c r="N3" i="8"/>
  <c r="F3" i="8"/>
  <c r="L3" i="8"/>
  <c r="J3" i="8"/>
  <c r="N11" i="8"/>
  <c r="F11" i="8"/>
  <c r="L11" i="8"/>
  <c r="D11" i="8"/>
  <c r="J11" i="8"/>
  <c r="N19" i="8"/>
  <c r="F19" i="8"/>
  <c r="L19" i="8"/>
  <c r="D19" i="8"/>
  <c r="J19" i="8"/>
  <c r="N27" i="8"/>
  <c r="F27" i="8"/>
  <c r="L27" i="8"/>
  <c r="D27" i="8"/>
  <c r="J27" i="8"/>
  <c r="N17" i="6"/>
  <c r="F17" i="6"/>
  <c r="J17" i="6"/>
  <c r="J23" i="6"/>
  <c r="N23" i="6"/>
  <c r="F23" i="6"/>
  <c r="N2" i="7"/>
  <c r="F2" i="7"/>
  <c r="J2" i="7"/>
  <c r="N6" i="7"/>
  <c r="F6" i="7"/>
  <c r="J6" i="7"/>
  <c r="N10" i="7"/>
  <c r="F10" i="7"/>
  <c r="J10" i="7"/>
  <c r="N14" i="7"/>
  <c r="F14" i="7"/>
  <c r="J14" i="7"/>
  <c r="N18" i="7"/>
  <c r="F18" i="7"/>
  <c r="J18" i="7"/>
  <c r="N22" i="7"/>
  <c r="F22" i="7"/>
  <c r="J22" i="7"/>
  <c r="N26" i="7"/>
  <c r="F26" i="7"/>
  <c r="J26" i="7"/>
  <c r="D28" i="7"/>
  <c r="D18" i="6"/>
  <c r="F5" i="8"/>
  <c r="N5" i="8"/>
  <c r="F9" i="8"/>
  <c r="N9" i="8"/>
  <c r="F13" i="8"/>
  <c r="N13" i="8"/>
  <c r="F17" i="8"/>
  <c r="N17" i="8"/>
  <c r="F21" i="8"/>
  <c r="N21" i="8"/>
  <c r="F25" i="8"/>
  <c r="N25" i="8"/>
  <c r="D28" i="8"/>
  <c r="D16" i="6"/>
  <c r="D20" i="6"/>
  <c r="D24" i="6"/>
  <c r="D28" i="6"/>
  <c r="D5" i="7"/>
  <c r="D9" i="7"/>
  <c r="D13" i="7"/>
  <c r="D17" i="7"/>
  <c r="D21" i="7"/>
  <c r="D25" i="7"/>
  <c r="D2" i="8"/>
  <c r="D6" i="8"/>
  <c r="D10" i="8"/>
  <c r="D14" i="8"/>
  <c r="D18" i="8"/>
  <c r="D22" i="8"/>
  <c r="D26" i="8"/>
</calcChain>
</file>

<file path=xl/sharedStrings.xml><?xml version="1.0" encoding="utf-8"?>
<sst xmlns="http://schemas.openxmlformats.org/spreadsheetml/2006/main" count="605" uniqueCount="69">
  <si>
    <t>Total</t>
  </si>
  <si>
    <t>AC</t>
  </si>
  <si>
    <t>Acre</t>
  </si>
  <si>
    <t>AL</t>
  </si>
  <si>
    <t>Alagoas</t>
  </si>
  <si>
    <t>AP</t>
  </si>
  <si>
    <t>Amapá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</si>
  <si>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</si>
  <si>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</si>
  <si>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</si>
  <si>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</si>
  <si>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</si>
  <si>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</si>
  <si>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</si>
  <si>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</si>
  <si>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</si>
  <si>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</si>
  <si>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</si>
  <si>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</si>
  <si>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</si>
  <si>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</si>
  <si>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</si>
  <si>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</si>
  <si>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</si>
  <si>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</si>
  <si>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</si>
  <si>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</si>
  <si>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PA</t>
  </si>
  <si>
    <t>Pará</t>
  </si>
  <si>
    <t>PB</t>
  </si>
  <si>
    <t>Paraiba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</si>
  <si>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</si>
  <si>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</si>
  <si>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</si>
  <si>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</si>
  <si>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</si>
  <si>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</si>
  <si>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</si>
  <si>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</si>
  <si>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</si>
  <si>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</si>
  <si>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</si>
  <si>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</si>
  <si>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</si>
  <si>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</si>
  <si>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</si>
  <si>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</si>
  <si>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</si>
  <si>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</si>
  <si>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</si>
  <si>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</si>
  <si>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</si>
  <si>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</si>
  <si>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</si>
  <si>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</si>
  <si>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Sigla</t>
  </si>
  <si>
    <t>UF</t>
  </si>
  <si>
    <t>Estuda_Ocupado</t>
  </si>
  <si>
    <t>Estuda_Ocupado(%)</t>
  </si>
  <si>
    <t>Estuda_Desocupado</t>
  </si>
  <si>
    <t>Estuda_Desocupado(%)</t>
  </si>
  <si>
    <t>NaoEstuda_Ocupado</t>
  </si>
  <si>
    <t>NaoEstuda_Ocupado(%)</t>
  </si>
  <si>
    <t>NaoEstuda_Desocupado</t>
  </si>
  <si>
    <t>NaoEstuda_Desocupado(%)</t>
  </si>
  <si>
    <t>EstudaNaoEconomicamenteAtivo</t>
  </si>
  <si>
    <t>EstudaNaoEconomicamenteAtivo(%)</t>
  </si>
  <si>
    <t>NaoEstudaNaoEconomicamenteAtivo</t>
  </si>
  <si>
    <t>NaoEstudaNaoEconomicamenteAtivo(%)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</si>
</sst>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3" xfId="0" applyFill="1" applyBorder="1"/>
    <xf numFmtId="1" fontId="0" fillId="0" borderId="2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center"/>
    </xf>
    <xf numFmtId="0" fontId="0" fillId="0" borderId="8" xfId="0" applyFill="1" applyBorder="1"/>
    <xf numFmtId="1" fontId="0" fillId="0" borderId="9" xfId="0" applyNumberFormat="1" applyBorder="1"/>
    <xf numFmtId="0" fontId="0" fillId="0" borderId="10" xfId="0" applyFill="1" applyBorder="1"/>
    <xf numFmtId="0" fontId="0" fillId="0" borderId="11" xfId="0" applyFill="1" applyBorder="1"/>
    <xf numFmtId="1" fontId="0" fillId="0" borderId="12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0" fillId="0" borderId="2" xfId="0" applyFill="1" applyBorder="1"/>
    <xf numFmtId="1" fontId="0" fillId="0" borderId="14" xfId="0" applyNumberFormat="1" applyBorder="1"/>
    <xf numFmtId="0" fontId="0" fillId="0" borderId="2" xfId="0" applyFill="1" applyBorder="1" applyAlignment="1"/>
    <xf numFmtId="0" fontId="0" fillId="0" borderId="3" xfId="0" applyFill="1" applyBorder="1" applyAlignment="1"/>
    <xf numFmtId="1" fontId="0" fillId="0" borderId="2" xfId="0" applyNumberFormat="1" applyBorder="1" applyAlignment="1"/>
    <xf numFmtId="164" fontId="0" fillId="0" borderId="1" xfId="0" applyNumberFormat="1" applyBorder="1" applyAlignment="1"/>
    <xf numFmtId="1" fontId="0" fillId="0" borderId="1" xfId="0" applyNumberFormat="1" applyBorder="1" applyAlignment="1"/>
    <xf numFmtId="3" fontId="0" fillId="0" borderId="1" xfId="0" applyNumberFormat="1" applyBorder="1"/>
    <xf numFmtId="164" fontId="0" fillId="0" borderId="14" xfId="0" applyNumberFormat="1" applyBorder="1"/>
    <xf numFmtId="1" fontId="0" fillId="0" borderId="14" xfId="0" applyNumberFormat="1" applyBorder="1" applyAlignment="1"/>
    <xf numFmtId="0" fontId="0" fillId="0" borderId="1" xfId="0" applyFill="1" applyBorder="1" applyAlignment="1"/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/>
    <xf numFmtId="10" fontId="3" fillId="0" borderId="1" xfId="0" applyNumberFormat="1" applyFont="1" applyBorder="1"/>
    <xf numFmtId="0" fontId="3" fillId="0" borderId="14" xfId="0" applyFon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asa/Ibict/cotec-indicadores/downloads/Levantamento%20-%20SN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ário da Planilha"/>
      <sheetName val="Eixo 2"/>
      <sheetName val="Eixo 3 - Série Histórica"/>
      <sheetName val="Eixo 1"/>
      <sheetName val="Eixo 3"/>
      <sheetName val="Eixo 4"/>
      <sheetName val="Eixo 5"/>
      <sheetName val="Eixo 6 e 7"/>
      <sheetName val="Eixo 8"/>
      <sheetName val="Eixo 9"/>
      <sheetName val="Eixo 10"/>
      <sheetName val="Out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14" sqref="B14"/>
    </sheetView>
  </sheetViews>
  <sheetFormatPr defaultColWidth="11.19921875" defaultRowHeight="15.6" x14ac:dyDescent="0.3"/>
  <cols>
    <col min="1" max="1" width="9" customWidth="1"/>
    <col min="2" max="2" width="16.69921875" bestFit="1" customWidth="1"/>
    <col min="3" max="3" width="14.796875" bestFit="1" customWidth="1"/>
    <col min="4" max="4" width="17.796875" bestFit="1" customWidth="1"/>
    <col min="5" max="5" width="17.69921875" bestFit="1" customWidth="1"/>
    <col min="6" max="6" width="20.5" bestFit="1" customWidth="1"/>
    <col min="7" max="7" width="18.296875" bestFit="1" customWidth="1"/>
    <col min="8" max="8" width="21.19921875" bestFit="1" customWidth="1"/>
    <col min="9" max="9" width="21" bestFit="1" customWidth="1"/>
    <col min="10" max="10" width="24" bestFit="1" customWidth="1"/>
    <col min="11" max="11" width="13.19921875" customWidth="1"/>
  </cols>
  <sheetData>
    <row r="1" spans="1:1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3">
      <c r="A2" s="32" t="s">
        <v>43</v>
      </c>
      <c r="B2" s="33" t="s">
        <v>44</v>
      </c>
      <c r="C2" s="32">
        <v>53405</v>
      </c>
      <c r="D2" s="34">
        <v>0.20899999999999999</v>
      </c>
      <c r="E2" s="33">
        <v>9499</v>
      </c>
      <c r="F2" s="34">
        <v>3.6999999999999998E-2</v>
      </c>
      <c r="G2" s="33">
        <v>165230</v>
      </c>
      <c r="H2" s="34">
        <v>0.64700000000000002</v>
      </c>
      <c r="I2" s="33">
        <v>27152</v>
      </c>
      <c r="J2" s="34">
        <v>0.106</v>
      </c>
      <c r="K2" s="35">
        <v>255286</v>
      </c>
    </row>
    <row r="3" spans="1:11" x14ac:dyDescent="0.3">
      <c r="A3" s="32" t="s">
        <v>1</v>
      </c>
      <c r="B3" s="33" t="s">
        <v>2</v>
      </c>
      <c r="C3" s="32">
        <v>18400</v>
      </c>
      <c r="D3" s="34">
        <v>0.17100000000000001</v>
      </c>
      <c r="E3" s="33">
        <v>7464</v>
      </c>
      <c r="F3" s="34">
        <v>6.9000000000000006E-2</v>
      </c>
      <c r="G3" s="33">
        <v>62156</v>
      </c>
      <c r="H3" s="34">
        <v>0.57699999999999996</v>
      </c>
      <c r="I3" s="33">
        <v>19745</v>
      </c>
      <c r="J3" s="34">
        <v>0.183</v>
      </c>
      <c r="K3" s="35">
        <v>107764</v>
      </c>
    </row>
    <row r="4" spans="1:11" x14ac:dyDescent="0.3">
      <c r="A4" s="32" t="s">
        <v>7</v>
      </c>
      <c r="B4" s="33" t="s">
        <v>8</v>
      </c>
      <c r="C4" s="32">
        <v>99284</v>
      </c>
      <c r="D4" s="34">
        <v>0.16600000000000001</v>
      </c>
      <c r="E4" s="33">
        <v>48635</v>
      </c>
      <c r="F4" s="34">
        <v>8.1000000000000003E-2</v>
      </c>
      <c r="G4" s="33">
        <v>340971</v>
      </c>
      <c r="H4" s="34">
        <v>0.57099999999999995</v>
      </c>
      <c r="I4" s="33">
        <v>107976</v>
      </c>
      <c r="J4" s="34">
        <v>0.18099999999999999</v>
      </c>
      <c r="K4" s="35">
        <v>596866</v>
      </c>
    </row>
    <row r="5" spans="1:11" x14ac:dyDescent="0.3">
      <c r="A5" s="32" t="s">
        <v>45</v>
      </c>
      <c r="B5" s="33" t="s">
        <v>46</v>
      </c>
      <c r="C5" s="32">
        <v>14662</v>
      </c>
      <c r="D5" s="34">
        <v>0.17599999999999999</v>
      </c>
      <c r="E5" s="33">
        <v>5595</v>
      </c>
      <c r="F5" s="34">
        <v>6.7000000000000004E-2</v>
      </c>
      <c r="G5" s="33">
        <v>48651</v>
      </c>
      <c r="H5" s="34">
        <v>0.58499999999999996</v>
      </c>
      <c r="I5" s="33">
        <v>14200</v>
      </c>
      <c r="J5" s="34">
        <v>0.17100000000000001</v>
      </c>
      <c r="K5" s="35">
        <v>83107</v>
      </c>
    </row>
    <row r="6" spans="1:11" x14ac:dyDescent="0.3">
      <c r="A6" s="32" t="s">
        <v>27</v>
      </c>
      <c r="B6" s="33" t="s">
        <v>28</v>
      </c>
      <c r="C6" s="32">
        <v>202731</v>
      </c>
      <c r="D6" s="34">
        <v>0.188</v>
      </c>
      <c r="E6" s="33">
        <v>67744</v>
      </c>
      <c r="F6" s="34">
        <v>6.3E-2</v>
      </c>
      <c r="G6" s="33">
        <v>645086</v>
      </c>
      <c r="H6" s="34">
        <v>0.6</v>
      </c>
      <c r="I6" s="33">
        <v>160474</v>
      </c>
      <c r="J6" s="34">
        <v>0.14899999999999999</v>
      </c>
      <c r="K6" s="35">
        <v>1076035</v>
      </c>
    </row>
    <row r="7" spans="1:11" x14ac:dyDescent="0.3">
      <c r="A7" s="32" t="s">
        <v>7</v>
      </c>
      <c r="B7" s="33" t="s">
        <v>6</v>
      </c>
      <c r="C7" s="32">
        <v>19179</v>
      </c>
      <c r="D7" s="34">
        <v>0.154</v>
      </c>
      <c r="E7" s="33">
        <v>13834</v>
      </c>
      <c r="F7" s="34">
        <v>0.111</v>
      </c>
      <c r="G7" s="33">
        <v>63105</v>
      </c>
      <c r="H7" s="34">
        <v>0.50700000000000001</v>
      </c>
      <c r="I7" s="33">
        <v>28340</v>
      </c>
      <c r="J7" s="34">
        <v>0.22800000000000001</v>
      </c>
      <c r="K7" s="35">
        <v>124459</v>
      </c>
    </row>
    <row r="8" spans="1:11" x14ac:dyDescent="0.3">
      <c r="A8" s="32" t="s">
        <v>53</v>
      </c>
      <c r="B8" s="33" t="s">
        <v>54</v>
      </c>
      <c r="C8" s="32">
        <v>38794</v>
      </c>
      <c r="D8" s="34">
        <v>0.189</v>
      </c>
      <c r="E8" s="33">
        <v>15990</v>
      </c>
      <c r="F8" s="34">
        <v>7.8E-2</v>
      </c>
      <c r="G8" s="33">
        <v>125727</v>
      </c>
      <c r="H8" s="34">
        <v>0.61199999999999999</v>
      </c>
      <c r="I8" s="33">
        <v>24988</v>
      </c>
      <c r="J8" s="34">
        <v>0.122</v>
      </c>
      <c r="K8" s="35">
        <v>205498</v>
      </c>
    </row>
    <row r="9" spans="1:11" x14ac:dyDescent="0.3">
      <c r="A9" s="32" t="s">
        <v>19</v>
      </c>
      <c r="B9" s="33" t="s">
        <v>20</v>
      </c>
      <c r="C9" s="32">
        <v>131998</v>
      </c>
      <c r="D9" s="34">
        <v>0.16300000000000001</v>
      </c>
      <c r="E9" s="33">
        <v>52646</v>
      </c>
      <c r="F9" s="34">
        <v>6.5000000000000002E-2</v>
      </c>
      <c r="G9" s="33">
        <v>464751</v>
      </c>
      <c r="H9" s="34">
        <v>0.57399999999999995</v>
      </c>
      <c r="I9" s="33">
        <v>159751</v>
      </c>
      <c r="J9" s="34">
        <v>0.19700000000000001</v>
      </c>
      <c r="K9" s="35">
        <v>809146</v>
      </c>
    </row>
    <row r="10" spans="1:11" x14ac:dyDescent="0.3">
      <c r="A10" s="32" t="s">
        <v>35</v>
      </c>
      <c r="B10" s="33" t="s">
        <v>36</v>
      </c>
      <c r="C10" s="32">
        <v>79617</v>
      </c>
      <c r="D10" s="34">
        <v>0.19500000000000001</v>
      </c>
      <c r="E10" s="33">
        <v>31910</v>
      </c>
      <c r="F10" s="34">
        <v>7.8E-2</v>
      </c>
      <c r="G10" s="33">
        <v>228760</v>
      </c>
      <c r="H10" s="34">
        <v>0.56100000000000005</v>
      </c>
      <c r="I10" s="33">
        <v>67347</v>
      </c>
      <c r="J10" s="34">
        <v>0.16500000000000001</v>
      </c>
      <c r="K10" s="35">
        <v>407634</v>
      </c>
    </row>
    <row r="11" spans="1:11" x14ac:dyDescent="0.3">
      <c r="A11" s="32" t="s">
        <v>11</v>
      </c>
      <c r="B11" s="33" t="s">
        <v>12</v>
      </c>
      <c r="C11" s="32">
        <v>186528</v>
      </c>
      <c r="D11" s="34">
        <v>0.157</v>
      </c>
      <c r="E11" s="33">
        <v>60273</v>
      </c>
      <c r="F11" s="34">
        <v>5.0999999999999997E-2</v>
      </c>
      <c r="G11" s="33">
        <v>749663</v>
      </c>
      <c r="H11" s="34">
        <v>0.63200000000000001</v>
      </c>
      <c r="I11" s="33">
        <v>189079</v>
      </c>
      <c r="J11" s="34">
        <v>0.159</v>
      </c>
      <c r="K11" s="35">
        <v>1185543</v>
      </c>
    </row>
    <row r="12" spans="1:11" x14ac:dyDescent="0.3">
      <c r="A12" s="32" t="s">
        <v>39</v>
      </c>
      <c r="B12" s="33" t="s">
        <v>40</v>
      </c>
      <c r="C12" s="32">
        <v>81261</v>
      </c>
      <c r="D12" s="34">
        <v>0.19700000000000001</v>
      </c>
      <c r="E12" s="33">
        <v>40907</v>
      </c>
      <c r="F12" s="34">
        <v>9.9000000000000005E-2</v>
      </c>
      <c r="G12" s="33">
        <v>221814</v>
      </c>
      <c r="H12" s="34">
        <v>0.53800000000000003</v>
      </c>
      <c r="I12" s="33">
        <v>68161</v>
      </c>
      <c r="J12" s="34">
        <v>0.16500000000000001</v>
      </c>
      <c r="K12" s="35">
        <v>412143</v>
      </c>
    </row>
    <row r="13" spans="1:11" x14ac:dyDescent="0.3">
      <c r="A13" s="32" t="s">
        <v>29</v>
      </c>
      <c r="B13" s="33" t="s">
        <v>30</v>
      </c>
      <c r="C13" s="32">
        <v>92278</v>
      </c>
      <c r="D13" s="34">
        <v>0.20499999999999999</v>
      </c>
      <c r="E13" s="33">
        <v>37772</v>
      </c>
      <c r="F13" s="34">
        <v>8.4000000000000005E-2</v>
      </c>
      <c r="G13" s="33">
        <v>250565</v>
      </c>
      <c r="H13" s="34">
        <v>0.55700000000000005</v>
      </c>
      <c r="I13" s="33">
        <v>69027</v>
      </c>
      <c r="J13" s="34">
        <v>0.154</v>
      </c>
      <c r="K13" s="35">
        <v>449642</v>
      </c>
    </row>
    <row r="14" spans="1:11" x14ac:dyDescent="0.3">
      <c r="A14" s="32" t="s">
        <v>33</v>
      </c>
      <c r="B14" s="33" t="s">
        <v>34</v>
      </c>
      <c r="C14" s="32">
        <v>164868</v>
      </c>
      <c r="D14" s="34">
        <v>0.13500000000000001</v>
      </c>
      <c r="E14" s="33">
        <v>71243</v>
      </c>
      <c r="F14" s="34">
        <v>5.8000000000000003E-2</v>
      </c>
      <c r="G14" s="33">
        <v>727151</v>
      </c>
      <c r="H14" s="34">
        <v>0.59299999999999997</v>
      </c>
      <c r="I14" s="33">
        <v>262122</v>
      </c>
      <c r="J14" s="34">
        <v>0.214</v>
      </c>
      <c r="K14" s="35">
        <v>1225384</v>
      </c>
    </row>
    <row r="15" spans="1:11" x14ac:dyDescent="0.3">
      <c r="A15" s="32" t="s">
        <v>3</v>
      </c>
      <c r="B15" s="33" t="s">
        <v>4</v>
      </c>
      <c r="C15" s="32">
        <v>47650</v>
      </c>
      <c r="D15" s="34">
        <v>0.13900000000000001</v>
      </c>
      <c r="E15" s="33">
        <v>24135</v>
      </c>
      <c r="F15" s="34">
        <v>7.0000000000000007E-2</v>
      </c>
      <c r="G15" s="33">
        <v>199429</v>
      </c>
      <c r="H15" s="34">
        <v>0.58099999999999996</v>
      </c>
      <c r="I15" s="33">
        <v>71803</v>
      </c>
      <c r="J15" s="34">
        <v>0.20899999999999999</v>
      </c>
      <c r="K15" s="35">
        <v>343017</v>
      </c>
    </row>
    <row r="16" spans="1:11" x14ac:dyDescent="0.3">
      <c r="A16" s="32" t="s">
        <v>51</v>
      </c>
      <c r="B16" s="33" t="s">
        <v>52</v>
      </c>
      <c r="C16" s="32">
        <v>42136</v>
      </c>
      <c r="D16" s="34">
        <v>0.13900000000000001</v>
      </c>
      <c r="E16" s="33">
        <v>20891</v>
      </c>
      <c r="F16" s="34">
        <v>6.9000000000000006E-2</v>
      </c>
      <c r="G16" s="33">
        <v>181403</v>
      </c>
      <c r="H16" s="34">
        <v>0.59799999999999998</v>
      </c>
      <c r="I16" s="33">
        <v>58893</v>
      </c>
      <c r="J16" s="34">
        <v>0.19400000000000001</v>
      </c>
      <c r="K16" s="35">
        <v>303323</v>
      </c>
    </row>
    <row r="17" spans="1:11" x14ac:dyDescent="0.3">
      <c r="A17" s="32" t="s">
        <v>9</v>
      </c>
      <c r="B17" s="33" t="s">
        <v>10</v>
      </c>
      <c r="C17" s="32">
        <v>341118</v>
      </c>
      <c r="D17" s="34">
        <v>0.17299999999999999</v>
      </c>
      <c r="E17" s="33">
        <v>203797</v>
      </c>
      <c r="F17" s="34">
        <v>0.104</v>
      </c>
      <c r="G17" s="33">
        <v>1012126</v>
      </c>
      <c r="H17" s="34">
        <v>0.51400000000000001</v>
      </c>
      <c r="I17" s="33">
        <v>410405</v>
      </c>
      <c r="J17" s="34">
        <v>0.20899999999999999</v>
      </c>
      <c r="K17" s="35">
        <v>1967446</v>
      </c>
    </row>
    <row r="18" spans="1:11" x14ac:dyDescent="0.3">
      <c r="A18" s="32" t="s">
        <v>25</v>
      </c>
      <c r="B18" s="33" t="s">
        <v>26</v>
      </c>
      <c r="C18" s="32">
        <v>578763</v>
      </c>
      <c r="D18" s="34">
        <v>0.188</v>
      </c>
      <c r="E18" s="33">
        <v>203209</v>
      </c>
      <c r="F18" s="34">
        <v>6.6000000000000003E-2</v>
      </c>
      <c r="G18" s="33">
        <v>1880869</v>
      </c>
      <c r="H18" s="34">
        <v>0.61199999999999999</v>
      </c>
      <c r="I18" s="33">
        <v>410170</v>
      </c>
      <c r="J18" s="34">
        <v>0.13300000000000001</v>
      </c>
      <c r="K18" s="35">
        <v>3073011</v>
      </c>
    </row>
    <row r="19" spans="1:11" x14ac:dyDescent="0.3">
      <c r="A19" s="32" t="s">
        <v>15</v>
      </c>
      <c r="B19" s="33" t="s">
        <v>16</v>
      </c>
      <c r="C19" s="32">
        <v>100503</v>
      </c>
      <c r="D19" s="34">
        <v>0.17799999999999999</v>
      </c>
      <c r="E19" s="33">
        <v>40811</v>
      </c>
      <c r="F19" s="34">
        <v>7.1999999999999995E-2</v>
      </c>
      <c r="G19" s="33">
        <v>340238</v>
      </c>
      <c r="H19" s="34">
        <v>0.60199999999999998</v>
      </c>
      <c r="I19" s="33">
        <v>83695</v>
      </c>
      <c r="J19" s="34">
        <v>0.14799999999999999</v>
      </c>
      <c r="K19" s="35">
        <v>565247</v>
      </c>
    </row>
    <row r="20" spans="1:11" x14ac:dyDescent="0.3">
      <c r="A20" s="32" t="s">
        <v>37</v>
      </c>
      <c r="B20" s="33" t="s">
        <v>38</v>
      </c>
      <c r="C20" s="32">
        <v>336710</v>
      </c>
      <c r="D20" s="34">
        <v>0.159</v>
      </c>
      <c r="E20" s="33">
        <v>144010</v>
      </c>
      <c r="F20" s="34">
        <v>6.8000000000000005E-2</v>
      </c>
      <c r="G20" s="33">
        <v>1178659</v>
      </c>
      <c r="H20" s="34">
        <v>0.55700000000000005</v>
      </c>
      <c r="I20" s="33">
        <v>457193</v>
      </c>
      <c r="J20" s="34">
        <v>0.216</v>
      </c>
      <c r="K20" s="35">
        <v>2116572</v>
      </c>
    </row>
    <row r="21" spans="1:11" x14ac:dyDescent="0.3">
      <c r="A21" s="32" t="s">
        <v>49</v>
      </c>
      <c r="B21" s="33" t="s">
        <v>50</v>
      </c>
      <c r="C21" s="32">
        <v>1120547</v>
      </c>
      <c r="D21" s="34">
        <v>0.157</v>
      </c>
      <c r="E21" s="33">
        <v>549715</v>
      </c>
      <c r="F21" s="34">
        <v>7.6999999999999999E-2</v>
      </c>
      <c r="G21" s="33">
        <v>4136540</v>
      </c>
      <c r="H21" s="34">
        <v>0.58099999999999996</v>
      </c>
      <c r="I21" s="33">
        <v>1308197</v>
      </c>
      <c r="J21" s="34">
        <v>0.184</v>
      </c>
      <c r="K21" s="35">
        <v>7114999</v>
      </c>
    </row>
    <row r="22" spans="1:11" x14ac:dyDescent="0.3">
      <c r="A22" s="32" t="s">
        <v>31</v>
      </c>
      <c r="B22" s="33" t="s">
        <v>32</v>
      </c>
      <c r="C22" s="32">
        <v>327441</v>
      </c>
      <c r="D22" s="34">
        <v>0.19700000000000001</v>
      </c>
      <c r="E22" s="33">
        <v>107804</v>
      </c>
      <c r="F22" s="34">
        <v>6.5000000000000002E-2</v>
      </c>
      <c r="G22" s="33">
        <v>1029017</v>
      </c>
      <c r="H22" s="34">
        <v>0.62</v>
      </c>
      <c r="I22" s="33">
        <v>194825</v>
      </c>
      <c r="J22" s="34">
        <v>0.11700000000000001</v>
      </c>
      <c r="K22" s="35">
        <v>1659087</v>
      </c>
    </row>
    <row r="23" spans="1:11" x14ac:dyDescent="0.3">
      <c r="A23" s="32" t="s">
        <v>47</v>
      </c>
      <c r="B23" s="33" t="s">
        <v>48</v>
      </c>
      <c r="C23" s="32">
        <v>260357</v>
      </c>
      <c r="D23" s="34">
        <v>0.24</v>
      </c>
      <c r="E23" s="33">
        <v>43915</v>
      </c>
      <c r="F23" s="34">
        <v>4.1000000000000002E-2</v>
      </c>
      <c r="G23" s="33">
        <v>704249</v>
      </c>
      <c r="H23" s="34">
        <v>0.65</v>
      </c>
      <c r="I23" s="33">
        <v>75714</v>
      </c>
      <c r="J23" s="34">
        <v>7.0000000000000007E-2</v>
      </c>
      <c r="K23" s="35">
        <v>1084234</v>
      </c>
    </row>
    <row r="24" spans="1:11" x14ac:dyDescent="0.3">
      <c r="A24" s="32" t="s">
        <v>41</v>
      </c>
      <c r="B24" s="33" t="s">
        <v>42</v>
      </c>
      <c r="C24" s="32">
        <v>329050</v>
      </c>
      <c r="D24" s="34">
        <v>0.20300000000000001</v>
      </c>
      <c r="E24" s="33">
        <v>92874</v>
      </c>
      <c r="F24" s="34">
        <v>5.7000000000000002E-2</v>
      </c>
      <c r="G24" s="33">
        <v>1043740</v>
      </c>
      <c r="H24" s="34">
        <v>0.64300000000000002</v>
      </c>
      <c r="I24" s="33">
        <v>156935</v>
      </c>
      <c r="J24" s="34">
        <v>9.7000000000000003E-2</v>
      </c>
      <c r="K24" s="35">
        <v>1622599</v>
      </c>
    </row>
    <row r="25" spans="1:11" x14ac:dyDescent="0.3">
      <c r="A25" s="32" t="s">
        <v>23</v>
      </c>
      <c r="B25" s="33" t="s">
        <v>24</v>
      </c>
      <c r="C25" s="32">
        <v>83267</v>
      </c>
      <c r="D25" s="34">
        <v>0.21</v>
      </c>
      <c r="E25" s="33">
        <v>23211</v>
      </c>
      <c r="F25" s="34">
        <v>5.8000000000000003E-2</v>
      </c>
      <c r="G25" s="33">
        <v>248118</v>
      </c>
      <c r="H25" s="34">
        <v>0.625</v>
      </c>
      <c r="I25" s="33">
        <v>42280</v>
      </c>
      <c r="J25" s="34">
        <v>0.107</v>
      </c>
      <c r="K25" s="35">
        <v>396876</v>
      </c>
    </row>
    <row r="26" spans="1:11" x14ac:dyDescent="0.3">
      <c r="A26" s="32" t="s">
        <v>21</v>
      </c>
      <c r="B26" s="33" t="s">
        <v>22</v>
      </c>
      <c r="C26" s="32">
        <v>127267</v>
      </c>
      <c r="D26" s="34">
        <v>0.245</v>
      </c>
      <c r="E26" s="33">
        <v>29692</v>
      </c>
      <c r="F26" s="34">
        <v>5.7000000000000002E-2</v>
      </c>
      <c r="G26" s="33">
        <v>313641</v>
      </c>
      <c r="H26" s="34">
        <v>0.60299999999999998</v>
      </c>
      <c r="I26" s="33">
        <v>49465</v>
      </c>
      <c r="J26" s="34">
        <v>9.5000000000000001E-2</v>
      </c>
      <c r="K26" s="35">
        <v>520065</v>
      </c>
    </row>
    <row r="27" spans="1:11" x14ac:dyDescent="0.3">
      <c r="A27" s="32" t="s">
        <v>17</v>
      </c>
      <c r="B27" s="33" t="s">
        <v>18</v>
      </c>
      <c r="C27" s="32">
        <v>209558</v>
      </c>
      <c r="D27" s="34">
        <v>0.19900000000000001</v>
      </c>
      <c r="E27" s="33">
        <v>85350</v>
      </c>
      <c r="F27" s="34">
        <v>8.1000000000000003E-2</v>
      </c>
      <c r="G27" s="33">
        <v>633127</v>
      </c>
      <c r="H27" s="34">
        <v>0.60299999999999998</v>
      </c>
      <c r="I27" s="33">
        <v>122760</v>
      </c>
      <c r="J27" s="34">
        <v>0.11700000000000001</v>
      </c>
      <c r="K27" s="35">
        <v>1050795</v>
      </c>
    </row>
    <row r="28" spans="1:11" x14ac:dyDescent="0.3">
      <c r="A28" s="32" t="s">
        <v>13</v>
      </c>
      <c r="B28" s="33" t="s">
        <v>14</v>
      </c>
      <c r="C28" s="32">
        <v>101369</v>
      </c>
      <c r="D28" s="34">
        <v>0.20899999999999999</v>
      </c>
      <c r="E28" s="33">
        <v>51235</v>
      </c>
      <c r="F28" s="34">
        <v>0.106</v>
      </c>
      <c r="G28" s="33">
        <v>251086</v>
      </c>
      <c r="H28" s="34">
        <v>0.51800000000000002</v>
      </c>
      <c r="I28" s="33">
        <v>81494</v>
      </c>
      <c r="J28" s="34">
        <v>0.16800000000000001</v>
      </c>
      <c r="K28" s="35">
        <v>485184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1"/>
    </sheetView>
  </sheetViews>
  <sheetFormatPr defaultColWidth="11.19921875" defaultRowHeight="15.6" x14ac:dyDescent="0.3"/>
  <cols>
    <col min="2" max="2" width="20.69921875" bestFit="1" customWidth="1"/>
    <col min="3" max="3" width="15" bestFit="1" customWidth="1"/>
    <col min="4" max="4" width="17.69921875" bestFit="1" customWidth="1"/>
    <col min="5" max="5" width="17.796875" bestFit="1" customWidth="1"/>
    <col min="6" max="6" width="20.5" bestFit="1" customWidth="1"/>
    <col min="7" max="7" width="18.296875" bestFit="1" customWidth="1"/>
    <col min="8" max="8" width="21" bestFit="1" customWidth="1"/>
    <col min="9" max="9" width="21.19921875" bestFit="1" customWidth="1"/>
    <col min="10" max="10" width="23.69921875" bestFit="1" customWidth="1"/>
  </cols>
  <sheetData>
    <row r="1" spans="1:11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3">
      <c r="A2" s="12" t="s">
        <v>1</v>
      </c>
      <c r="B2" s="1" t="s">
        <v>2</v>
      </c>
      <c r="C2" s="2">
        <v>21838.400000000001</v>
      </c>
      <c r="D2" s="3">
        <f>C2/K2</f>
        <v>0.18685118146683793</v>
      </c>
      <c r="E2" s="4">
        <v>7856.2</v>
      </c>
      <c r="F2" s="3">
        <f>E2/K2</f>
        <v>6.7218305912510629E-2</v>
      </c>
      <c r="G2" s="4">
        <v>65322.6</v>
      </c>
      <c r="H2" s="3">
        <f>G2/K2</f>
        <v>0.5589056426517357</v>
      </c>
      <c r="I2" s="4">
        <v>21858.7</v>
      </c>
      <c r="J2" s="3">
        <f>I2/K2</f>
        <v>0.18702486996891576</v>
      </c>
      <c r="K2" s="13">
        <f>SUM(C2,E2,G2,I2)</f>
        <v>116875.9</v>
      </c>
    </row>
    <row r="3" spans="1:11" x14ac:dyDescent="0.3">
      <c r="A3" s="12" t="s">
        <v>3</v>
      </c>
      <c r="B3" s="5" t="s">
        <v>4</v>
      </c>
      <c r="C3" s="2">
        <v>49481.9</v>
      </c>
      <c r="D3" s="3">
        <f t="shared" ref="D3:D28" si="0">C3/K3</f>
        <v>0.14448552513858162</v>
      </c>
      <c r="E3" s="4">
        <v>24334.7</v>
      </c>
      <c r="F3" s="3">
        <f t="shared" ref="F3:F28" si="1">E3/K3</f>
        <v>7.1056525893101158E-2</v>
      </c>
      <c r="G3" s="4">
        <v>194541.7</v>
      </c>
      <c r="H3" s="3">
        <f t="shared" ref="H3:H28" si="2">G3/K3</f>
        <v>0.56805538360193131</v>
      </c>
      <c r="I3" s="4">
        <v>74111.3</v>
      </c>
      <c r="J3" s="3">
        <f t="shared" ref="J3:J28" si="3">I3/K3</f>
        <v>0.2164025653663858</v>
      </c>
      <c r="K3" s="13">
        <f t="shared" ref="K3:K28" si="4">SUM(C3,E3,G3,I3)</f>
        <v>342469.60000000003</v>
      </c>
    </row>
    <row r="4" spans="1:11" x14ac:dyDescent="0.3">
      <c r="A4" s="12" t="s">
        <v>5</v>
      </c>
      <c r="B4" s="5" t="s">
        <v>6</v>
      </c>
      <c r="C4" s="2">
        <v>15671.6</v>
      </c>
      <c r="D4" s="3">
        <f t="shared" si="0"/>
        <v>0.11933274904075251</v>
      </c>
      <c r="E4" s="4">
        <v>17041.400000000001</v>
      </c>
      <c r="F4" s="3">
        <f t="shared" si="1"/>
        <v>0.12976320921304016</v>
      </c>
      <c r="G4" s="4">
        <v>65415</v>
      </c>
      <c r="H4" s="3">
        <f t="shared" si="2"/>
        <v>0.49810815605942121</v>
      </c>
      <c r="I4" s="4">
        <v>33198.9</v>
      </c>
      <c r="J4" s="3">
        <f t="shared" si="3"/>
        <v>0.25279588568678618</v>
      </c>
      <c r="K4" s="13">
        <f t="shared" si="4"/>
        <v>131326.9</v>
      </c>
    </row>
    <row r="5" spans="1:11" x14ac:dyDescent="0.3">
      <c r="A5" s="12" t="s">
        <v>7</v>
      </c>
      <c r="B5" s="5" t="s">
        <v>8</v>
      </c>
      <c r="C5" s="2">
        <v>114333.3</v>
      </c>
      <c r="D5" s="3">
        <f t="shared" si="0"/>
        <v>0.20369704907027711</v>
      </c>
      <c r="E5" s="4">
        <v>50539.6</v>
      </c>
      <c r="F5" s="3">
        <f t="shared" si="1"/>
        <v>9.0041723462824713E-2</v>
      </c>
      <c r="G5" s="4">
        <v>301261.2</v>
      </c>
      <c r="H5" s="3">
        <f t="shared" si="2"/>
        <v>0.53672917198550696</v>
      </c>
      <c r="I5" s="4">
        <v>95156.800000000003</v>
      </c>
      <c r="J5" s="3">
        <f t="shared" si="3"/>
        <v>0.16953205548139119</v>
      </c>
      <c r="K5" s="13">
        <f t="shared" si="4"/>
        <v>561290.9</v>
      </c>
    </row>
    <row r="6" spans="1:11" x14ac:dyDescent="0.3">
      <c r="A6" s="12" t="s">
        <v>9</v>
      </c>
      <c r="B6" s="5" t="s">
        <v>10</v>
      </c>
      <c r="C6" s="2">
        <v>339374.9</v>
      </c>
      <c r="D6" s="3">
        <f t="shared" si="0"/>
        <v>0.17053348366581447</v>
      </c>
      <c r="E6" s="4">
        <v>213302</v>
      </c>
      <c r="F6" s="3">
        <f t="shared" si="1"/>
        <v>0.10718274431281027</v>
      </c>
      <c r="G6" s="4">
        <v>1068488.6000000001</v>
      </c>
      <c r="H6" s="3">
        <f t="shared" si="2"/>
        <v>0.53690795405084168</v>
      </c>
      <c r="I6" s="4">
        <v>368912.3</v>
      </c>
      <c r="J6" s="3">
        <f t="shared" si="3"/>
        <v>0.1853758179705336</v>
      </c>
      <c r="K6" s="13">
        <f t="shared" si="4"/>
        <v>1990077.8</v>
      </c>
    </row>
    <row r="7" spans="1:11" x14ac:dyDescent="0.3">
      <c r="A7" s="12" t="s">
        <v>11</v>
      </c>
      <c r="B7" s="5" t="s">
        <v>12</v>
      </c>
      <c r="C7" s="2">
        <v>188304.6</v>
      </c>
      <c r="D7" s="3">
        <f t="shared" si="0"/>
        <v>0.15164421640832484</v>
      </c>
      <c r="E7" s="4">
        <v>76318</v>
      </c>
      <c r="F7" s="3">
        <f t="shared" si="1"/>
        <v>6.1459907553243702E-2</v>
      </c>
      <c r="G7" s="4">
        <v>761911.1</v>
      </c>
      <c r="H7" s="3">
        <f t="shared" si="2"/>
        <v>0.61357721336762261</v>
      </c>
      <c r="I7" s="4">
        <v>215218.9</v>
      </c>
      <c r="J7" s="3">
        <f t="shared" si="3"/>
        <v>0.173318662670809</v>
      </c>
      <c r="K7" s="13">
        <f t="shared" si="4"/>
        <v>1241752.5999999999</v>
      </c>
    </row>
    <row r="8" spans="1:11" x14ac:dyDescent="0.3">
      <c r="A8" s="12" t="s">
        <v>13</v>
      </c>
      <c r="B8" s="5" t="s">
        <v>14</v>
      </c>
      <c r="C8" s="2">
        <v>96496.6</v>
      </c>
      <c r="D8" s="3">
        <f t="shared" si="0"/>
        <v>0.21069839699815171</v>
      </c>
      <c r="E8" s="4">
        <v>50923.199999999997</v>
      </c>
      <c r="F8" s="3">
        <f t="shared" si="1"/>
        <v>0.11118978917408777</v>
      </c>
      <c r="G8" s="4">
        <v>235159.6</v>
      </c>
      <c r="H8" s="3">
        <f t="shared" si="2"/>
        <v>0.51346628543105721</v>
      </c>
      <c r="I8" s="4">
        <v>75405.100000000006</v>
      </c>
      <c r="J8" s="3">
        <f t="shared" si="3"/>
        <v>0.16464552839670341</v>
      </c>
      <c r="K8" s="13">
        <f t="shared" si="4"/>
        <v>457984.5</v>
      </c>
    </row>
    <row r="9" spans="1:11" x14ac:dyDescent="0.3">
      <c r="A9" s="12" t="s">
        <v>15</v>
      </c>
      <c r="B9" s="5" t="s">
        <v>16</v>
      </c>
      <c r="C9" s="2">
        <v>99324.9</v>
      </c>
      <c r="D9" s="3">
        <f t="shared" si="0"/>
        <v>0.17605840766819553</v>
      </c>
      <c r="E9" s="4">
        <v>38299.5</v>
      </c>
      <c r="F9" s="3">
        <f t="shared" si="1"/>
        <v>6.7887800385281583E-2</v>
      </c>
      <c r="G9" s="4">
        <v>325037.5</v>
      </c>
      <c r="H9" s="3">
        <f t="shared" si="2"/>
        <v>0.57614540444995266</v>
      </c>
      <c r="I9" s="4">
        <v>101496.9</v>
      </c>
      <c r="J9" s="3">
        <f t="shared" si="3"/>
        <v>0.17990838749657009</v>
      </c>
      <c r="K9" s="13">
        <f t="shared" si="4"/>
        <v>564158.80000000005</v>
      </c>
    </row>
    <row r="10" spans="1:11" x14ac:dyDescent="0.3">
      <c r="A10" s="12" t="s">
        <v>17</v>
      </c>
      <c r="B10" s="5" t="s">
        <v>18</v>
      </c>
      <c r="C10" s="2">
        <v>219082.3</v>
      </c>
      <c r="D10" s="3">
        <f t="shared" si="0"/>
        <v>0.20984231341346488</v>
      </c>
      <c r="E10" s="4">
        <v>73022.5</v>
      </c>
      <c r="F10" s="3">
        <f t="shared" si="1"/>
        <v>6.99427125387799E-2</v>
      </c>
      <c r="G10" s="4">
        <v>628203.19999999995</v>
      </c>
      <c r="H10" s="3">
        <f t="shared" si="2"/>
        <v>0.60170818355358491</v>
      </c>
      <c r="I10" s="4">
        <v>123725</v>
      </c>
      <c r="J10" s="3">
        <f t="shared" si="3"/>
        <v>0.11850679049417021</v>
      </c>
      <c r="K10" s="13">
        <f t="shared" si="4"/>
        <v>1044033</v>
      </c>
    </row>
    <row r="11" spans="1:11" x14ac:dyDescent="0.3">
      <c r="A11" s="12" t="s">
        <v>19</v>
      </c>
      <c r="B11" s="5" t="s">
        <v>20</v>
      </c>
      <c r="C11" s="2">
        <v>128892.8</v>
      </c>
      <c r="D11" s="3">
        <f t="shared" si="0"/>
        <v>0.15828310828409686</v>
      </c>
      <c r="E11" s="4">
        <v>51086.3</v>
      </c>
      <c r="F11" s="3">
        <f t="shared" si="1"/>
        <v>6.2735066308854004E-2</v>
      </c>
      <c r="G11" s="4">
        <v>476968.9</v>
      </c>
      <c r="H11" s="3">
        <f t="shared" si="2"/>
        <v>0.58572798516943203</v>
      </c>
      <c r="I11" s="4">
        <v>157370.1</v>
      </c>
      <c r="J11" s="3">
        <f t="shared" si="3"/>
        <v>0.19325384023761724</v>
      </c>
      <c r="K11" s="13">
        <f t="shared" si="4"/>
        <v>814318.1</v>
      </c>
    </row>
    <row r="12" spans="1:11" x14ac:dyDescent="0.3">
      <c r="A12" s="12" t="s">
        <v>21</v>
      </c>
      <c r="B12" s="5" t="s">
        <v>22</v>
      </c>
      <c r="C12" s="2">
        <v>111915.2</v>
      </c>
      <c r="D12" s="3">
        <f t="shared" si="0"/>
        <v>0.22384235318165988</v>
      </c>
      <c r="E12" s="4">
        <v>26822.3</v>
      </c>
      <c r="F12" s="3">
        <f t="shared" si="1"/>
        <v>5.3647464774618958E-2</v>
      </c>
      <c r="G12" s="4">
        <v>309521.40000000002</v>
      </c>
      <c r="H12" s="3">
        <f t="shared" si="2"/>
        <v>0.61907585865085191</v>
      </c>
      <c r="I12" s="4">
        <v>51714.400000000001</v>
      </c>
      <c r="J12" s="3">
        <f t="shared" si="3"/>
        <v>0.10343432339286918</v>
      </c>
      <c r="K12" s="13">
        <f t="shared" si="4"/>
        <v>499973.30000000005</v>
      </c>
    </row>
    <row r="13" spans="1:11" x14ac:dyDescent="0.3">
      <c r="A13" s="12" t="s">
        <v>23</v>
      </c>
      <c r="B13" s="5" t="s">
        <v>24</v>
      </c>
      <c r="C13" s="2">
        <v>84850.6</v>
      </c>
      <c r="D13" s="3">
        <f t="shared" si="0"/>
        <v>0.21099031714218933</v>
      </c>
      <c r="E13" s="4">
        <v>24298.6</v>
      </c>
      <c r="F13" s="3">
        <f t="shared" si="1"/>
        <v>6.0421132203086376E-2</v>
      </c>
      <c r="G13" s="4">
        <v>251110.9</v>
      </c>
      <c r="H13" s="3">
        <f t="shared" si="2"/>
        <v>0.62441477642893017</v>
      </c>
      <c r="I13" s="4">
        <v>41893.9</v>
      </c>
      <c r="J13" s="3">
        <f t="shared" si="3"/>
        <v>0.1041737742257941</v>
      </c>
      <c r="K13" s="13">
        <f t="shared" si="4"/>
        <v>402154</v>
      </c>
    </row>
    <row r="14" spans="1:11" x14ac:dyDescent="0.3">
      <c r="A14" s="12" t="s">
        <v>25</v>
      </c>
      <c r="B14" s="5" t="s">
        <v>26</v>
      </c>
      <c r="C14" s="2">
        <v>630894.69999999995</v>
      </c>
      <c r="D14" s="3">
        <f t="shared" si="0"/>
        <v>0.19087899927614224</v>
      </c>
      <c r="E14" s="4">
        <v>227409.4</v>
      </c>
      <c r="F14" s="3">
        <f t="shared" si="1"/>
        <v>6.880336559807515E-2</v>
      </c>
      <c r="G14" s="4">
        <v>2025601.9</v>
      </c>
      <c r="H14" s="3">
        <f t="shared" si="2"/>
        <v>0.61285165908645667</v>
      </c>
      <c r="I14" s="4">
        <v>421301.5</v>
      </c>
      <c r="J14" s="3">
        <f t="shared" si="3"/>
        <v>0.12746597603932583</v>
      </c>
      <c r="K14" s="13">
        <f t="shared" si="4"/>
        <v>3305207.5</v>
      </c>
    </row>
    <row r="15" spans="1:11" x14ac:dyDescent="0.3">
      <c r="A15" s="12" t="s">
        <v>27</v>
      </c>
      <c r="B15" s="5" t="s">
        <v>28</v>
      </c>
      <c r="C15" s="2">
        <v>232128.2</v>
      </c>
      <c r="D15" s="3">
        <f t="shared" si="0"/>
        <v>0.20357262064268516</v>
      </c>
      <c r="E15" s="4">
        <v>73488.899999999994</v>
      </c>
      <c r="F15" s="3">
        <f t="shared" si="1"/>
        <v>6.4448558861647243E-2</v>
      </c>
      <c r="G15" s="4">
        <v>662683.5</v>
      </c>
      <c r="H15" s="3">
        <f t="shared" si="2"/>
        <v>0.58116255048575249</v>
      </c>
      <c r="I15" s="4">
        <v>171971.6</v>
      </c>
      <c r="J15" s="3">
        <f t="shared" si="3"/>
        <v>0.15081627000991518</v>
      </c>
      <c r="K15" s="13">
        <f t="shared" si="4"/>
        <v>1140272.2</v>
      </c>
    </row>
    <row r="16" spans="1:11" x14ac:dyDescent="0.3">
      <c r="A16" s="12" t="s">
        <v>29</v>
      </c>
      <c r="B16" s="5" t="s">
        <v>30</v>
      </c>
      <c r="C16" s="2">
        <v>85985.9</v>
      </c>
      <c r="D16" s="3">
        <f t="shared" si="0"/>
        <v>0.17800816363371749</v>
      </c>
      <c r="E16" s="4">
        <v>32611.3</v>
      </c>
      <c r="F16" s="3">
        <f t="shared" si="1"/>
        <v>6.7511971459370101E-2</v>
      </c>
      <c r="G16" s="4">
        <v>282564.40000000002</v>
      </c>
      <c r="H16" s="3">
        <f t="shared" si="2"/>
        <v>0.58496532515520816</v>
      </c>
      <c r="I16" s="4">
        <v>81883.100000000006</v>
      </c>
      <c r="J16" s="3">
        <f t="shared" si="3"/>
        <v>0.16951453975170414</v>
      </c>
      <c r="K16" s="13">
        <f t="shared" si="4"/>
        <v>483044.70000000007</v>
      </c>
    </row>
    <row r="17" spans="1:11" x14ac:dyDescent="0.3">
      <c r="A17" s="12" t="s">
        <v>31</v>
      </c>
      <c r="B17" s="5" t="s">
        <v>32</v>
      </c>
      <c r="C17" s="2">
        <v>366321.6</v>
      </c>
      <c r="D17" s="3">
        <f t="shared" si="0"/>
        <v>0.20983305765847218</v>
      </c>
      <c r="E17" s="4">
        <v>90022.7</v>
      </c>
      <c r="F17" s="3">
        <f t="shared" si="1"/>
        <v>5.1565996653408767E-2</v>
      </c>
      <c r="G17" s="4">
        <v>1084921.3999999999</v>
      </c>
      <c r="H17" s="3">
        <f t="shared" si="2"/>
        <v>0.62145495837840403</v>
      </c>
      <c r="I17" s="4">
        <v>204510.7</v>
      </c>
      <c r="J17" s="3">
        <f t="shared" si="3"/>
        <v>0.11714598730971505</v>
      </c>
      <c r="K17" s="13">
        <f t="shared" si="4"/>
        <v>1745776.4</v>
      </c>
    </row>
    <row r="18" spans="1:11" x14ac:dyDescent="0.3">
      <c r="A18" s="12" t="s">
        <v>33</v>
      </c>
      <c r="B18" s="5" t="s">
        <v>34</v>
      </c>
      <c r="C18" s="2">
        <v>149780</v>
      </c>
      <c r="D18" s="3">
        <f t="shared" si="0"/>
        <v>0.12005565940037898</v>
      </c>
      <c r="E18" s="4">
        <v>86681.3</v>
      </c>
      <c r="F18" s="3">
        <f t="shared" si="1"/>
        <v>6.9479106884644606E-2</v>
      </c>
      <c r="G18" s="4">
        <v>685960</v>
      </c>
      <c r="H18" s="3">
        <f t="shared" si="2"/>
        <v>0.54982894994180775</v>
      </c>
      <c r="I18" s="4">
        <v>325166.7</v>
      </c>
      <c r="J18" s="3">
        <f t="shared" si="3"/>
        <v>0.26063628377316872</v>
      </c>
      <c r="K18" s="13">
        <f t="shared" si="4"/>
        <v>1247588</v>
      </c>
    </row>
    <row r="19" spans="1:11" x14ac:dyDescent="0.3">
      <c r="A19" s="12" t="s">
        <v>35</v>
      </c>
      <c r="B19" s="5" t="s">
        <v>36</v>
      </c>
      <c r="C19" s="2">
        <v>84211.5</v>
      </c>
      <c r="D19" s="3">
        <f t="shared" si="0"/>
        <v>0.21385450838718326</v>
      </c>
      <c r="E19" s="4">
        <v>25560.799999999999</v>
      </c>
      <c r="F19" s="3">
        <f t="shared" si="1"/>
        <v>6.4911470737169075E-2</v>
      </c>
      <c r="G19" s="4">
        <v>218097.2</v>
      </c>
      <c r="H19" s="3">
        <f t="shared" si="2"/>
        <v>0.55385629619020194</v>
      </c>
      <c r="I19" s="4">
        <v>65909.899999999994</v>
      </c>
      <c r="J19" s="3">
        <f t="shared" si="3"/>
        <v>0.16737772468544568</v>
      </c>
      <c r="K19" s="13">
        <f t="shared" si="4"/>
        <v>393779.4</v>
      </c>
    </row>
    <row r="20" spans="1:11" x14ac:dyDescent="0.3">
      <c r="A20" s="12" t="s">
        <v>37</v>
      </c>
      <c r="B20" s="5" t="s">
        <v>38</v>
      </c>
      <c r="C20" s="2">
        <v>291387.09999999998</v>
      </c>
      <c r="D20" s="3">
        <f t="shared" si="0"/>
        <v>0.13363399715008528</v>
      </c>
      <c r="E20" s="4">
        <v>147812.6</v>
      </c>
      <c r="F20" s="3">
        <f t="shared" si="1"/>
        <v>6.7788823071257095E-2</v>
      </c>
      <c r="G20" s="4">
        <v>1263257.6000000001</v>
      </c>
      <c r="H20" s="3">
        <f t="shared" si="2"/>
        <v>0.57934672646189078</v>
      </c>
      <c r="I20" s="4">
        <v>478029</v>
      </c>
      <c r="J20" s="3">
        <f t="shared" si="3"/>
        <v>0.21923045331676702</v>
      </c>
      <c r="K20" s="13">
        <f t="shared" si="4"/>
        <v>2180486.2999999998</v>
      </c>
    </row>
    <row r="21" spans="1:11" x14ac:dyDescent="0.3">
      <c r="A21" s="12" t="s">
        <v>39</v>
      </c>
      <c r="B21" s="5" t="s">
        <v>40</v>
      </c>
      <c r="C21" s="2">
        <v>81510.100000000006</v>
      </c>
      <c r="D21" s="3">
        <f t="shared" si="0"/>
        <v>0.18289926506044915</v>
      </c>
      <c r="E21" s="4">
        <v>31609.3</v>
      </c>
      <c r="F21" s="3">
        <f t="shared" si="1"/>
        <v>7.0927624172651665E-2</v>
      </c>
      <c r="G21" s="4">
        <v>252617.3</v>
      </c>
      <c r="H21" s="3">
        <f t="shared" si="2"/>
        <v>0.56684409062870733</v>
      </c>
      <c r="I21" s="4">
        <v>79919</v>
      </c>
      <c r="J21" s="3">
        <f t="shared" si="3"/>
        <v>0.17932902013819188</v>
      </c>
      <c r="K21" s="13">
        <f t="shared" si="4"/>
        <v>445655.7</v>
      </c>
    </row>
    <row r="22" spans="1:11" x14ac:dyDescent="0.3">
      <c r="A22" s="12" t="s">
        <v>41</v>
      </c>
      <c r="B22" s="5" t="s">
        <v>42</v>
      </c>
      <c r="C22" s="2">
        <v>352227.6</v>
      </c>
      <c r="D22" s="3">
        <f t="shared" si="0"/>
        <v>0.22873457867236022</v>
      </c>
      <c r="E22" s="4">
        <v>104792.4</v>
      </c>
      <c r="F22" s="3">
        <f t="shared" si="1"/>
        <v>6.8051582164672622E-2</v>
      </c>
      <c r="G22" s="4">
        <v>925269.9</v>
      </c>
      <c r="H22" s="3">
        <f t="shared" si="2"/>
        <v>0.60086495417939112</v>
      </c>
      <c r="I22" s="4">
        <v>157606.70000000001</v>
      </c>
      <c r="J22" s="3">
        <f t="shared" si="3"/>
        <v>0.10234888498357618</v>
      </c>
      <c r="K22" s="13">
        <f t="shared" si="4"/>
        <v>1539896.5999999999</v>
      </c>
    </row>
    <row r="23" spans="1:11" x14ac:dyDescent="0.3">
      <c r="A23" s="12" t="s">
        <v>43</v>
      </c>
      <c r="B23" s="5" t="s">
        <v>44</v>
      </c>
      <c r="C23" s="2">
        <v>53067.7</v>
      </c>
      <c r="D23" s="3">
        <f t="shared" si="0"/>
        <v>0.19091222729432872</v>
      </c>
      <c r="E23" s="4">
        <v>26270.3</v>
      </c>
      <c r="F23" s="3">
        <f t="shared" si="1"/>
        <v>9.4507986679094894E-2</v>
      </c>
      <c r="G23" s="4">
        <v>171272.2</v>
      </c>
      <c r="H23" s="3">
        <f t="shared" si="2"/>
        <v>0.61615553671253387</v>
      </c>
      <c r="I23" s="4">
        <v>27358.9</v>
      </c>
      <c r="J23" s="3">
        <f t="shared" si="3"/>
        <v>9.842424931404245E-2</v>
      </c>
      <c r="K23" s="13">
        <f t="shared" si="4"/>
        <v>277969.10000000003</v>
      </c>
    </row>
    <row r="24" spans="1:11" x14ac:dyDescent="0.3">
      <c r="A24" s="12" t="s">
        <v>45</v>
      </c>
      <c r="B24" s="5" t="s">
        <v>46</v>
      </c>
      <c r="C24" s="2">
        <v>13258.7</v>
      </c>
      <c r="D24" s="3">
        <f t="shared" si="0"/>
        <v>0.17953870548838366</v>
      </c>
      <c r="E24" s="4">
        <v>3887.4</v>
      </c>
      <c r="F24" s="3">
        <f t="shared" si="1"/>
        <v>5.2640060014597409E-2</v>
      </c>
      <c r="G24" s="4">
        <v>44911</v>
      </c>
      <c r="H24" s="3">
        <f t="shared" si="2"/>
        <v>0.60814882320203323</v>
      </c>
      <c r="I24" s="4">
        <v>11791.6</v>
      </c>
      <c r="J24" s="3">
        <f t="shared" si="3"/>
        <v>0.15967241129498555</v>
      </c>
      <c r="K24" s="13">
        <f t="shared" si="4"/>
        <v>73848.700000000012</v>
      </c>
    </row>
    <row r="25" spans="1:11" x14ac:dyDescent="0.3">
      <c r="A25" s="12" t="s">
        <v>47</v>
      </c>
      <c r="B25" s="5" t="s">
        <v>48</v>
      </c>
      <c r="C25" s="2">
        <v>273757.2</v>
      </c>
      <c r="D25" s="3">
        <f t="shared" si="0"/>
        <v>0.24111840059779938</v>
      </c>
      <c r="E25" s="4">
        <v>53557.8</v>
      </c>
      <c r="F25" s="3">
        <f t="shared" si="1"/>
        <v>4.7172352272513089E-2</v>
      </c>
      <c r="G25" s="4">
        <v>724482.9</v>
      </c>
      <c r="H25" s="3">
        <f t="shared" si="2"/>
        <v>0.63810616892799688</v>
      </c>
      <c r="I25" s="4">
        <v>83566.3</v>
      </c>
      <c r="J25" s="3">
        <f t="shared" si="3"/>
        <v>7.3603078201690708E-2</v>
      </c>
      <c r="K25" s="13">
        <f t="shared" si="4"/>
        <v>1135364.2</v>
      </c>
    </row>
    <row r="26" spans="1:11" x14ac:dyDescent="0.3">
      <c r="A26" s="12" t="s">
        <v>49</v>
      </c>
      <c r="B26" s="5" t="s">
        <v>50</v>
      </c>
      <c r="C26" s="2">
        <v>1179887.8999999999</v>
      </c>
      <c r="D26" s="3">
        <f t="shared" si="0"/>
        <v>0.1672449118271927</v>
      </c>
      <c r="E26" s="4">
        <v>569179.80000000005</v>
      </c>
      <c r="F26" s="3">
        <f t="shared" si="1"/>
        <v>8.067921152917934E-2</v>
      </c>
      <c r="G26" s="4">
        <v>4056305.1</v>
      </c>
      <c r="H26" s="3">
        <f t="shared" si="2"/>
        <v>0.57496681574045483</v>
      </c>
      <c r="I26" s="4">
        <v>1249478</v>
      </c>
      <c r="J26" s="3">
        <f t="shared" si="3"/>
        <v>0.17710906090317319</v>
      </c>
      <c r="K26" s="13">
        <f t="shared" si="4"/>
        <v>7054850.7999999998</v>
      </c>
    </row>
    <row r="27" spans="1:11" x14ac:dyDescent="0.3">
      <c r="A27" s="12" t="s">
        <v>51</v>
      </c>
      <c r="B27" s="5" t="s">
        <v>52</v>
      </c>
      <c r="C27" s="2">
        <v>49492.3</v>
      </c>
      <c r="D27" s="3">
        <f t="shared" si="0"/>
        <v>0.15248758265265536</v>
      </c>
      <c r="E27" s="4">
        <v>25871.7</v>
      </c>
      <c r="F27" s="3">
        <f t="shared" si="1"/>
        <v>7.9711651956257915E-2</v>
      </c>
      <c r="G27" s="4">
        <v>186401.8</v>
      </c>
      <c r="H27" s="3">
        <f t="shared" si="2"/>
        <v>0.57431074902770196</v>
      </c>
      <c r="I27" s="4">
        <v>62800.3</v>
      </c>
      <c r="J27" s="3">
        <f t="shared" si="3"/>
        <v>0.19349001636338486</v>
      </c>
      <c r="K27" s="13">
        <f t="shared" si="4"/>
        <v>324566.09999999998</v>
      </c>
    </row>
    <row r="28" spans="1:11" x14ac:dyDescent="0.3">
      <c r="A28" s="14" t="s">
        <v>53</v>
      </c>
      <c r="B28" s="15" t="s">
        <v>54</v>
      </c>
      <c r="C28" s="16">
        <v>41449.4</v>
      </c>
      <c r="D28" s="17">
        <f t="shared" si="0"/>
        <v>0.19624213363028112</v>
      </c>
      <c r="E28" s="18">
        <v>16705.099999999999</v>
      </c>
      <c r="F28" s="17">
        <f t="shared" si="1"/>
        <v>7.9090275528890863E-2</v>
      </c>
      <c r="G28" s="18">
        <v>124854.8</v>
      </c>
      <c r="H28" s="17">
        <f t="shared" si="2"/>
        <v>0.59112489797155143</v>
      </c>
      <c r="I28" s="18">
        <v>28206.3</v>
      </c>
      <c r="J28" s="17">
        <f t="shared" si="3"/>
        <v>0.13354269286927672</v>
      </c>
      <c r="K28" s="19">
        <f t="shared" si="4"/>
        <v>211215.59999999998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" workbookViewId="0">
      <selection sqref="A1:XFD1"/>
    </sheetView>
  </sheetViews>
  <sheetFormatPr defaultColWidth="11.19921875" defaultRowHeight="15.6" x14ac:dyDescent="0.3"/>
  <cols>
    <col min="1" max="1" width="5" bestFit="1" customWidth="1"/>
    <col min="2" max="2" width="20.69921875" bestFit="1" customWidth="1"/>
    <col min="3" max="3" width="15" bestFit="1" customWidth="1"/>
    <col min="4" max="4" width="17.69921875" bestFit="1" customWidth="1"/>
    <col min="5" max="5" width="17.796875" bestFit="1" customWidth="1"/>
    <col min="6" max="6" width="20.5" bestFit="1" customWidth="1"/>
    <col min="7" max="7" width="18.296875" bestFit="1" customWidth="1"/>
    <col min="8" max="8" width="21" bestFit="1" customWidth="1"/>
    <col min="9" max="9" width="21.19921875" bestFit="1" customWidth="1"/>
    <col min="10" max="10" width="23.69921875" bestFit="1" customWidth="1"/>
    <col min="11" max="11" width="8.296875" bestFit="1" customWidth="1"/>
  </cols>
  <sheetData>
    <row r="1" spans="1:11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3">
      <c r="A2" s="20" t="s">
        <v>1</v>
      </c>
      <c r="B2" s="1" t="s">
        <v>2</v>
      </c>
      <c r="C2" s="2">
        <v>22473.7</v>
      </c>
      <c r="D2" s="3">
        <f>C2/K2</f>
        <v>0.19360944196765092</v>
      </c>
      <c r="E2" s="4">
        <v>8490.2000000000007</v>
      </c>
      <c r="F2" s="3">
        <f>E2/K2</f>
        <v>7.3142512545497626E-2</v>
      </c>
      <c r="G2" s="4">
        <v>65120.1</v>
      </c>
      <c r="H2" s="3">
        <f>G2/K2</f>
        <v>0.56100536279640756</v>
      </c>
      <c r="I2" s="4">
        <v>19993.5</v>
      </c>
      <c r="J2" s="3">
        <f>I2/K2</f>
        <v>0.17224268269044388</v>
      </c>
      <c r="K2" s="21">
        <f>SUM(C2,E2,G2,I2)</f>
        <v>116077.5</v>
      </c>
    </row>
    <row r="3" spans="1:11" x14ac:dyDescent="0.3">
      <c r="A3" s="20" t="s">
        <v>3</v>
      </c>
      <c r="B3" s="5" t="s">
        <v>4</v>
      </c>
      <c r="C3" s="2">
        <v>44830.1</v>
      </c>
      <c r="D3" s="3">
        <f t="shared" ref="D3:D28" si="0">C3/K3</f>
        <v>0.12743806844912792</v>
      </c>
      <c r="E3" s="4">
        <v>23380.7</v>
      </c>
      <c r="F3" s="3">
        <f t="shared" ref="F3:F28" si="1">E3/K3</f>
        <v>6.6464077639544095E-2</v>
      </c>
      <c r="G3" s="4">
        <v>202978.2</v>
      </c>
      <c r="H3" s="3">
        <f t="shared" ref="H3:H28" si="2">G3/K3</f>
        <v>0.57700406078239352</v>
      </c>
      <c r="I3" s="4">
        <v>80590.5</v>
      </c>
      <c r="J3" s="3">
        <f t="shared" ref="J3:J28" si="3">I3/K3</f>
        <v>0.22909379312893446</v>
      </c>
      <c r="K3" s="21">
        <f t="shared" ref="K3:K28" si="4">SUM(C3,E3,G3,I3)</f>
        <v>351779.5</v>
      </c>
    </row>
    <row r="4" spans="1:11" x14ac:dyDescent="0.3">
      <c r="A4" s="20" t="s">
        <v>5</v>
      </c>
      <c r="B4" s="5" t="s">
        <v>6</v>
      </c>
      <c r="C4" s="2">
        <v>15623.3</v>
      </c>
      <c r="D4" s="3">
        <f t="shared" si="0"/>
        <v>0.12359971013208609</v>
      </c>
      <c r="E4" s="4">
        <v>14979.3</v>
      </c>
      <c r="F4" s="3">
        <f t="shared" si="1"/>
        <v>0.11850487016069315</v>
      </c>
      <c r="G4" s="4">
        <v>63176.9</v>
      </c>
      <c r="H4" s="3">
        <f t="shared" si="2"/>
        <v>0.49980775681474404</v>
      </c>
      <c r="I4" s="4">
        <v>32622.9</v>
      </c>
      <c r="J4" s="3">
        <f t="shared" si="3"/>
        <v>0.25808766289247675</v>
      </c>
      <c r="K4" s="21">
        <f t="shared" si="4"/>
        <v>126402.4</v>
      </c>
    </row>
    <row r="5" spans="1:11" x14ac:dyDescent="0.3">
      <c r="A5" s="20" t="s">
        <v>7</v>
      </c>
      <c r="B5" s="5" t="s">
        <v>8</v>
      </c>
      <c r="C5" s="2">
        <v>106320</v>
      </c>
      <c r="D5" s="3">
        <f t="shared" si="0"/>
        <v>0.18415778816658035</v>
      </c>
      <c r="E5" s="4">
        <v>51465.7</v>
      </c>
      <c r="F5" s="3">
        <f t="shared" si="1"/>
        <v>8.9144182453393284E-2</v>
      </c>
      <c r="G5" s="4">
        <v>298587.3</v>
      </c>
      <c r="H5" s="3">
        <f t="shared" si="2"/>
        <v>0.51718563527681694</v>
      </c>
      <c r="I5" s="4">
        <v>120958</v>
      </c>
      <c r="J5" s="3">
        <f t="shared" si="3"/>
        <v>0.20951239410320943</v>
      </c>
      <c r="K5" s="21">
        <f t="shared" si="4"/>
        <v>577331</v>
      </c>
    </row>
    <row r="6" spans="1:11" x14ac:dyDescent="0.3">
      <c r="A6" s="20" t="s">
        <v>9</v>
      </c>
      <c r="B6" s="5" t="s">
        <v>10</v>
      </c>
      <c r="C6" s="2">
        <v>344664.2</v>
      </c>
      <c r="D6" s="3">
        <f t="shared" si="0"/>
        <v>0.16716757479404049</v>
      </c>
      <c r="E6" s="4">
        <v>243166.3</v>
      </c>
      <c r="F6" s="3">
        <f t="shared" si="1"/>
        <v>0.11793949195373375</v>
      </c>
      <c r="G6" s="4">
        <v>1061404.6000000001</v>
      </c>
      <c r="H6" s="3">
        <f t="shared" si="2"/>
        <v>0.51479797686338946</v>
      </c>
      <c r="I6" s="4">
        <v>412553.5</v>
      </c>
      <c r="J6" s="3">
        <f t="shared" si="3"/>
        <v>0.20009495638883637</v>
      </c>
      <c r="K6" s="21">
        <f t="shared" si="4"/>
        <v>2061788.6</v>
      </c>
    </row>
    <row r="7" spans="1:11" x14ac:dyDescent="0.3">
      <c r="A7" s="20" t="s">
        <v>11</v>
      </c>
      <c r="B7" s="5" t="s">
        <v>12</v>
      </c>
      <c r="C7" s="2">
        <v>174951.8</v>
      </c>
      <c r="D7" s="3">
        <f t="shared" si="0"/>
        <v>0.14172784515620604</v>
      </c>
      <c r="E7" s="4">
        <v>65757.8</v>
      </c>
      <c r="F7" s="3">
        <f t="shared" si="1"/>
        <v>5.3270165246729478E-2</v>
      </c>
      <c r="G7" s="4">
        <v>778038.9</v>
      </c>
      <c r="H7" s="3">
        <f t="shared" si="2"/>
        <v>0.63028660891002486</v>
      </c>
      <c r="I7" s="4">
        <v>215672.3</v>
      </c>
      <c r="J7" s="3">
        <f t="shared" si="3"/>
        <v>0.1747153806870396</v>
      </c>
      <c r="K7" s="21">
        <f t="shared" si="4"/>
        <v>1234420.8</v>
      </c>
    </row>
    <row r="8" spans="1:11" x14ac:dyDescent="0.3">
      <c r="A8" s="20" t="s">
        <v>13</v>
      </c>
      <c r="B8" s="5" t="s">
        <v>14</v>
      </c>
      <c r="C8" s="2">
        <v>85758.5</v>
      </c>
      <c r="D8" s="3">
        <f t="shared" si="0"/>
        <v>0.19170027888228913</v>
      </c>
      <c r="E8" s="4">
        <v>47542</v>
      </c>
      <c r="F8" s="3">
        <f t="shared" si="1"/>
        <v>0.10627301851853507</v>
      </c>
      <c r="G8" s="4">
        <v>238328.2</v>
      </c>
      <c r="H8" s="3">
        <f t="shared" si="2"/>
        <v>0.53274698607734494</v>
      </c>
      <c r="I8" s="4">
        <v>75728.5</v>
      </c>
      <c r="J8" s="3">
        <f t="shared" si="3"/>
        <v>0.16927971652183088</v>
      </c>
      <c r="K8" s="21">
        <f t="shared" si="4"/>
        <v>447357.2</v>
      </c>
    </row>
    <row r="9" spans="1:11" x14ac:dyDescent="0.3">
      <c r="A9" s="20" t="s">
        <v>15</v>
      </c>
      <c r="B9" s="5" t="s">
        <v>16</v>
      </c>
      <c r="C9" s="2">
        <v>92919.9</v>
      </c>
      <c r="D9" s="3">
        <f t="shared" si="0"/>
        <v>0.16384484236441127</v>
      </c>
      <c r="E9" s="4">
        <v>47724.3</v>
      </c>
      <c r="F9" s="3">
        <f t="shared" si="1"/>
        <v>8.4151838416225949E-2</v>
      </c>
      <c r="G9" s="4">
        <v>327078.5</v>
      </c>
      <c r="H9" s="3">
        <f t="shared" si="2"/>
        <v>0.57673464213035197</v>
      </c>
      <c r="I9" s="4">
        <v>99398.6</v>
      </c>
      <c r="J9" s="3">
        <f t="shared" si="3"/>
        <v>0.17526867708901075</v>
      </c>
      <c r="K9" s="21">
        <f t="shared" si="4"/>
        <v>567121.30000000005</v>
      </c>
    </row>
    <row r="10" spans="1:11" x14ac:dyDescent="0.3">
      <c r="A10" s="20" t="s">
        <v>17</v>
      </c>
      <c r="B10" s="5" t="s">
        <v>18</v>
      </c>
      <c r="C10" s="2">
        <v>231058.8</v>
      </c>
      <c r="D10" s="3">
        <f t="shared" si="0"/>
        <v>0.21741453760497814</v>
      </c>
      <c r="E10" s="4">
        <v>74823.100000000006</v>
      </c>
      <c r="F10" s="3">
        <f t="shared" si="1"/>
        <v>7.0404718143914205E-2</v>
      </c>
      <c r="G10" s="4">
        <v>625172.6</v>
      </c>
      <c r="H10" s="3">
        <f t="shared" si="2"/>
        <v>0.58825550791530978</v>
      </c>
      <c r="I10" s="4">
        <v>131702.39999999999</v>
      </c>
      <c r="J10" s="3">
        <f t="shared" si="3"/>
        <v>0.12392523633579797</v>
      </c>
      <c r="K10" s="21">
        <f t="shared" si="4"/>
        <v>1062756.8999999999</v>
      </c>
    </row>
    <row r="11" spans="1:11" x14ac:dyDescent="0.3">
      <c r="A11" s="20" t="s">
        <v>19</v>
      </c>
      <c r="B11" s="5" t="s">
        <v>20</v>
      </c>
      <c r="C11" s="2">
        <v>131194.79999999999</v>
      </c>
      <c r="D11" s="3">
        <f t="shared" si="0"/>
        <v>0.14987812780175822</v>
      </c>
      <c r="E11" s="4">
        <v>51656</v>
      </c>
      <c r="F11" s="3">
        <f t="shared" si="1"/>
        <v>5.9012282268257756E-2</v>
      </c>
      <c r="G11" s="4">
        <v>527808.1</v>
      </c>
      <c r="H11" s="3">
        <f t="shared" si="2"/>
        <v>0.60297275400094497</v>
      </c>
      <c r="I11" s="4">
        <v>164684.29999999999</v>
      </c>
      <c r="J11" s="3">
        <f t="shared" si="3"/>
        <v>0.18813683592903904</v>
      </c>
      <c r="K11" s="21">
        <f t="shared" si="4"/>
        <v>875343.2</v>
      </c>
    </row>
    <row r="12" spans="1:11" x14ac:dyDescent="0.3">
      <c r="A12" s="20" t="s">
        <v>21</v>
      </c>
      <c r="B12" s="5" t="s">
        <v>22</v>
      </c>
      <c r="C12" s="2">
        <v>106007</v>
      </c>
      <c r="D12" s="3">
        <f t="shared" si="0"/>
        <v>0.2142104713309331</v>
      </c>
      <c r="E12" s="4">
        <v>28062.400000000001</v>
      </c>
      <c r="F12" s="3">
        <f t="shared" si="1"/>
        <v>5.6706254593349284E-2</v>
      </c>
      <c r="G12" s="4">
        <v>302055.5</v>
      </c>
      <c r="H12" s="3">
        <f t="shared" si="2"/>
        <v>0.61036960788533456</v>
      </c>
      <c r="I12" s="4">
        <v>58748.2</v>
      </c>
      <c r="J12" s="3">
        <f t="shared" si="3"/>
        <v>0.11871366619038294</v>
      </c>
      <c r="K12" s="21">
        <f t="shared" si="4"/>
        <v>494873.10000000003</v>
      </c>
    </row>
    <row r="13" spans="1:11" x14ac:dyDescent="0.3">
      <c r="A13" s="20" t="s">
        <v>23</v>
      </c>
      <c r="B13" s="5" t="s">
        <v>24</v>
      </c>
      <c r="C13" s="2">
        <v>77841.3</v>
      </c>
      <c r="D13" s="3">
        <f t="shared" si="0"/>
        <v>0.19877600560363284</v>
      </c>
      <c r="E13" s="4">
        <v>19711.900000000001</v>
      </c>
      <c r="F13" s="3">
        <f t="shared" si="1"/>
        <v>5.0336424813797437E-2</v>
      </c>
      <c r="G13" s="4">
        <v>257303.7</v>
      </c>
      <c r="H13" s="3">
        <f t="shared" si="2"/>
        <v>0.65705225520431265</v>
      </c>
      <c r="I13" s="4">
        <v>36746.199999999997</v>
      </c>
      <c r="J13" s="3">
        <f t="shared" si="3"/>
        <v>9.3835314378256943E-2</v>
      </c>
      <c r="K13" s="21">
        <f t="shared" si="4"/>
        <v>391603.10000000003</v>
      </c>
    </row>
    <row r="14" spans="1:11" x14ac:dyDescent="0.3">
      <c r="A14" s="20" t="s">
        <v>25</v>
      </c>
      <c r="B14" s="5" t="s">
        <v>26</v>
      </c>
      <c r="C14" s="2">
        <v>602889</v>
      </c>
      <c r="D14" s="3">
        <f t="shared" si="0"/>
        <v>0.18517128994688903</v>
      </c>
      <c r="E14" s="4">
        <v>223039.9</v>
      </c>
      <c r="F14" s="3">
        <f t="shared" si="1"/>
        <v>6.850446100795525E-2</v>
      </c>
      <c r="G14" s="4">
        <v>1981772.8</v>
      </c>
      <c r="H14" s="3">
        <f t="shared" si="2"/>
        <v>0.60868157448163451</v>
      </c>
      <c r="I14" s="4">
        <v>448143.2</v>
      </c>
      <c r="J14" s="3">
        <f t="shared" si="3"/>
        <v>0.13764267456352111</v>
      </c>
      <c r="K14" s="21">
        <f t="shared" si="4"/>
        <v>3255844.9000000004</v>
      </c>
    </row>
    <row r="15" spans="1:11" x14ac:dyDescent="0.3">
      <c r="A15" s="20" t="s">
        <v>27</v>
      </c>
      <c r="B15" s="5" t="s">
        <v>28</v>
      </c>
      <c r="C15" s="2">
        <v>228113</v>
      </c>
      <c r="D15" s="3">
        <f t="shared" si="0"/>
        <v>0.19445635752084234</v>
      </c>
      <c r="E15" s="4">
        <v>84808.5</v>
      </c>
      <c r="F15" s="3">
        <f t="shared" si="1"/>
        <v>7.2295537723875272E-2</v>
      </c>
      <c r="G15" s="4">
        <v>681606.7</v>
      </c>
      <c r="H15" s="3">
        <f t="shared" si="2"/>
        <v>0.58103990629118696</v>
      </c>
      <c r="I15" s="4">
        <v>178552.5</v>
      </c>
      <c r="J15" s="3">
        <f t="shared" si="3"/>
        <v>0.15220819846409545</v>
      </c>
      <c r="K15" s="21">
        <f t="shared" si="4"/>
        <v>1173080.7</v>
      </c>
    </row>
    <row r="16" spans="1:11" x14ac:dyDescent="0.3">
      <c r="A16" s="20" t="s">
        <v>29</v>
      </c>
      <c r="B16" s="5" t="s">
        <v>30</v>
      </c>
      <c r="C16" s="2">
        <v>82792.899999999994</v>
      </c>
      <c r="D16" s="3">
        <f t="shared" si="0"/>
        <v>0.1732346648019327</v>
      </c>
      <c r="E16" s="4">
        <v>29874.6</v>
      </c>
      <c r="F16" s="3">
        <f t="shared" si="1"/>
        <v>6.2509180341452211E-2</v>
      </c>
      <c r="G16" s="4">
        <v>282194.59999999998</v>
      </c>
      <c r="H16" s="3">
        <f t="shared" si="2"/>
        <v>0.5904598937821417</v>
      </c>
      <c r="I16" s="4">
        <v>83061.3</v>
      </c>
      <c r="J16" s="3">
        <f t="shared" si="3"/>
        <v>0.17379626107447346</v>
      </c>
      <c r="K16" s="21">
        <f t="shared" si="4"/>
        <v>477923.39999999997</v>
      </c>
    </row>
    <row r="17" spans="1:11" x14ac:dyDescent="0.3">
      <c r="A17" s="20" t="s">
        <v>31</v>
      </c>
      <c r="B17" s="5" t="s">
        <v>32</v>
      </c>
      <c r="C17" s="2">
        <v>352523.2</v>
      </c>
      <c r="D17" s="3">
        <f t="shared" si="0"/>
        <v>0.20446980437848633</v>
      </c>
      <c r="E17" s="4">
        <v>105394.4</v>
      </c>
      <c r="F17" s="3">
        <f t="shared" si="1"/>
        <v>6.1130649984420707E-2</v>
      </c>
      <c r="G17" s="4">
        <v>1083726</v>
      </c>
      <c r="H17" s="3">
        <f t="shared" si="2"/>
        <v>0.62858059617034989</v>
      </c>
      <c r="I17" s="4">
        <v>182440.8</v>
      </c>
      <c r="J17" s="3">
        <f t="shared" si="3"/>
        <v>0.10581894946674303</v>
      </c>
      <c r="K17" s="21">
        <f t="shared" si="4"/>
        <v>1724084.4000000001</v>
      </c>
    </row>
    <row r="18" spans="1:11" x14ac:dyDescent="0.3">
      <c r="A18" s="20" t="s">
        <v>33</v>
      </c>
      <c r="B18" s="5" t="s">
        <v>34</v>
      </c>
      <c r="C18" s="2">
        <v>144474.6</v>
      </c>
      <c r="D18" s="3">
        <f t="shared" si="0"/>
        <v>0.12073250466468738</v>
      </c>
      <c r="E18" s="4">
        <v>80891</v>
      </c>
      <c r="F18" s="3">
        <f t="shared" si="1"/>
        <v>6.7597854812065414E-2</v>
      </c>
      <c r="G18" s="4">
        <v>662659.9</v>
      </c>
      <c r="H18" s="3">
        <f t="shared" si="2"/>
        <v>0.5537623185518511</v>
      </c>
      <c r="I18" s="4">
        <v>308624.90000000002</v>
      </c>
      <c r="J18" s="3">
        <f t="shared" si="3"/>
        <v>0.25790732197139621</v>
      </c>
      <c r="K18" s="21">
        <f t="shared" si="4"/>
        <v>1196650.3999999999</v>
      </c>
    </row>
    <row r="19" spans="1:11" x14ac:dyDescent="0.3">
      <c r="A19" s="20" t="s">
        <v>35</v>
      </c>
      <c r="B19" s="5" t="s">
        <v>36</v>
      </c>
      <c r="C19" s="2">
        <v>77470.5</v>
      </c>
      <c r="D19" s="3">
        <f t="shared" si="0"/>
        <v>0.20001719511968424</v>
      </c>
      <c r="E19" s="4">
        <v>22322.9</v>
      </c>
      <c r="F19" s="3">
        <f t="shared" si="1"/>
        <v>5.7634374954817637E-2</v>
      </c>
      <c r="G19" s="4">
        <v>227500.79999999999</v>
      </c>
      <c r="H19" s="3">
        <f t="shared" si="2"/>
        <v>0.58737289553422611</v>
      </c>
      <c r="I19" s="4">
        <v>60025</v>
      </c>
      <c r="J19" s="3">
        <f t="shared" si="3"/>
        <v>0.15497553439127212</v>
      </c>
      <c r="K19" s="21">
        <f t="shared" si="4"/>
        <v>387319.19999999995</v>
      </c>
    </row>
    <row r="20" spans="1:11" x14ac:dyDescent="0.3">
      <c r="A20" s="20" t="s">
        <v>37</v>
      </c>
      <c r="B20" s="5" t="s">
        <v>38</v>
      </c>
      <c r="C20" s="2">
        <v>295208.90000000002</v>
      </c>
      <c r="D20" s="3">
        <f t="shared" si="0"/>
        <v>0.14022261283661319</v>
      </c>
      <c r="E20" s="4">
        <v>127856.8</v>
      </c>
      <c r="F20" s="3">
        <f t="shared" si="1"/>
        <v>6.0731280679302981E-2</v>
      </c>
      <c r="G20" s="4">
        <v>1219115.1000000001</v>
      </c>
      <c r="H20" s="3">
        <f t="shared" si="2"/>
        <v>0.5790730044743535</v>
      </c>
      <c r="I20" s="4">
        <v>463106.6</v>
      </c>
      <c r="J20" s="3">
        <f t="shared" si="3"/>
        <v>0.21997310200973036</v>
      </c>
      <c r="K20" s="21">
        <f t="shared" si="4"/>
        <v>2105287.4</v>
      </c>
    </row>
    <row r="21" spans="1:11" x14ac:dyDescent="0.3">
      <c r="A21" s="20" t="s">
        <v>39</v>
      </c>
      <c r="B21" s="5" t="s">
        <v>40</v>
      </c>
      <c r="C21" s="2">
        <v>69172.100000000006</v>
      </c>
      <c r="D21" s="3">
        <f>C21/K21</f>
        <v>0.15686855689391091</v>
      </c>
      <c r="E21" s="4">
        <v>31855.9</v>
      </c>
      <c r="F21" s="3">
        <f t="shared" si="1"/>
        <v>7.2242841572783476E-2</v>
      </c>
      <c r="G21" s="4">
        <v>259156.4</v>
      </c>
      <c r="H21" s="3">
        <f t="shared" si="2"/>
        <v>0.5877151406104647</v>
      </c>
      <c r="I21" s="4">
        <v>80771.399999999994</v>
      </c>
      <c r="J21" s="3">
        <f t="shared" si="3"/>
        <v>0.18317346092284076</v>
      </c>
      <c r="K21" s="21">
        <f t="shared" si="4"/>
        <v>440955.80000000005</v>
      </c>
    </row>
    <row r="22" spans="1:11" x14ac:dyDescent="0.3">
      <c r="A22" s="20" t="s">
        <v>41</v>
      </c>
      <c r="B22" s="5" t="s">
        <v>42</v>
      </c>
      <c r="C22" s="2">
        <v>370332.8</v>
      </c>
      <c r="D22" s="3">
        <f t="shared" si="0"/>
        <v>0.22580191603058927</v>
      </c>
      <c r="E22" s="4">
        <v>116131</v>
      </c>
      <c r="F22" s="3">
        <f t="shared" si="1"/>
        <v>7.0808209023203894E-2</v>
      </c>
      <c r="G22" s="4">
        <v>978142.5</v>
      </c>
      <c r="H22" s="3">
        <f t="shared" si="2"/>
        <v>0.59639991556500171</v>
      </c>
      <c r="I22" s="4">
        <v>175471.9</v>
      </c>
      <c r="J22" s="3">
        <f t="shared" si="3"/>
        <v>0.10698995938120512</v>
      </c>
      <c r="K22" s="21">
        <f t="shared" si="4"/>
        <v>1640078.2</v>
      </c>
    </row>
    <row r="23" spans="1:11" x14ac:dyDescent="0.3">
      <c r="A23" s="20" t="s">
        <v>43</v>
      </c>
      <c r="B23" s="5" t="s">
        <v>44</v>
      </c>
      <c r="C23" s="2">
        <v>53928.4</v>
      </c>
      <c r="D23" s="3">
        <f t="shared" si="0"/>
        <v>0.20532333578652442</v>
      </c>
      <c r="E23" s="4">
        <v>10971.7</v>
      </c>
      <c r="F23" s="3">
        <f t="shared" si="1"/>
        <v>4.1772907099951233E-2</v>
      </c>
      <c r="G23" s="4">
        <v>169687.3</v>
      </c>
      <c r="H23" s="3">
        <f t="shared" si="2"/>
        <v>0.64605592742615581</v>
      </c>
      <c r="I23" s="4">
        <v>28063.7</v>
      </c>
      <c r="J23" s="3">
        <f t="shared" si="3"/>
        <v>0.10684782968736854</v>
      </c>
      <c r="K23" s="21">
        <f t="shared" si="4"/>
        <v>262651.09999999998</v>
      </c>
    </row>
    <row r="24" spans="1:11" x14ac:dyDescent="0.3">
      <c r="A24" s="20" t="s">
        <v>45</v>
      </c>
      <c r="B24" s="5" t="s">
        <v>46</v>
      </c>
      <c r="C24" s="2">
        <v>14504</v>
      </c>
      <c r="D24" s="3">
        <f t="shared" si="0"/>
        <v>0.20997618513344288</v>
      </c>
      <c r="E24" s="4">
        <v>3559.3</v>
      </c>
      <c r="F24" s="3">
        <f t="shared" si="1"/>
        <v>5.1528422210801381E-2</v>
      </c>
      <c r="G24" s="4">
        <v>43202.5</v>
      </c>
      <c r="H24" s="3">
        <f t="shared" si="2"/>
        <v>0.62544788597818302</v>
      </c>
      <c r="I24" s="4">
        <v>7808.7</v>
      </c>
      <c r="J24" s="3">
        <f t="shared" si="3"/>
        <v>0.11304750667757277</v>
      </c>
      <c r="K24" s="21">
        <f t="shared" si="4"/>
        <v>69074.5</v>
      </c>
    </row>
    <row r="25" spans="1:11" x14ac:dyDescent="0.3">
      <c r="A25" s="20" t="s">
        <v>47</v>
      </c>
      <c r="B25" s="5" t="s">
        <v>48</v>
      </c>
      <c r="C25" s="2">
        <v>245266.8</v>
      </c>
      <c r="D25" s="3">
        <f t="shared" si="0"/>
        <v>0.21423781590051938</v>
      </c>
      <c r="E25" s="4">
        <v>58687.199999999997</v>
      </c>
      <c r="F25" s="3">
        <f t="shared" si="1"/>
        <v>5.1262615035206398E-2</v>
      </c>
      <c r="G25" s="4">
        <v>743353.2</v>
      </c>
      <c r="H25" s="3">
        <f t="shared" si="2"/>
        <v>0.64931073431325381</v>
      </c>
      <c r="I25" s="4">
        <v>97527.1</v>
      </c>
      <c r="J25" s="3">
        <f t="shared" si="3"/>
        <v>8.5188834751020306E-2</v>
      </c>
      <c r="K25" s="21">
        <f t="shared" si="4"/>
        <v>1144834.3</v>
      </c>
    </row>
    <row r="26" spans="1:11" x14ac:dyDescent="0.3">
      <c r="A26" s="20" t="s">
        <v>49</v>
      </c>
      <c r="B26" s="5" t="s">
        <v>50</v>
      </c>
      <c r="C26" s="2">
        <v>1077403.8</v>
      </c>
      <c r="D26" s="3">
        <f t="shared" si="0"/>
        <v>0.15590393335959507</v>
      </c>
      <c r="E26" s="4">
        <v>553465.19999999995</v>
      </c>
      <c r="F26" s="3">
        <f t="shared" si="1"/>
        <v>8.008826556733413E-2</v>
      </c>
      <c r="G26" s="4">
        <v>4069346.3</v>
      </c>
      <c r="H26" s="3">
        <f t="shared" si="2"/>
        <v>0.58884802000170666</v>
      </c>
      <c r="I26" s="4">
        <v>1210475</v>
      </c>
      <c r="J26" s="3">
        <f t="shared" si="3"/>
        <v>0.17515978107136418</v>
      </c>
      <c r="K26" s="21">
        <f t="shared" si="4"/>
        <v>6910690.2999999998</v>
      </c>
    </row>
    <row r="27" spans="1:11" x14ac:dyDescent="0.3">
      <c r="A27" s="20" t="s">
        <v>51</v>
      </c>
      <c r="B27" s="5" t="s">
        <v>52</v>
      </c>
      <c r="C27" s="2">
        <v>57579.5</v>
      </c>
      <c r="D27" s="3">
        <f t="shared" si="0"/>
        <v>0.19190998083883187</v>
      </c>
      <c r="E27" s="4">
        <v>19268.2</v>
      </c>
      <c r="F27" s="3">
        <f t="shared" si="1"/>
        <v>6.4220076464692827E-2</v>
      </c>
      <c r="G27" s="4">
        <v>175980.79999999999</v>
      </c>
      <c r="H27" s="3">
        <f t="shared" si="2"/>
        <v>0.58653638805481634</v>
      </c>
      <c r="I27" s="4">
        <v>47205.4</v>
      </c>
      <c r="J27" s="3">
        <f t="shared" si="3"/>
        <v>0.15733355464165882</v>
      </c>
      <c r="K27" s="21">
        <f t="shared" si="4"/>
        <v>300033.90000000002</v>
      </c>
    </row>
    <row r="28" spans="1:11" x14ac:dyDescent="0.3">
      <c r="A28" s="20" t="s">
        <v>53</v>
      </c>
      <c r="B28" s="5" t="s">
        <v>54</v>
      </c>
      <c r="C28" s="2">
        <v>39025.1</v>
      </c>
      <c r="D28" s="3">
        <f t="shared" si="0"/>
        <v>0.18534150717760159</v>
      </c>
      <c r="E28" s="4">
        <v>16823.2</v>
      </c>
      <c r="F28" s="3">
        <f t="shared" si="1"/>
        <v>7.9898251216530575E-2</v>
      </c>
      <c r="G28" s="4">
        <v>121133.3</v>
      </c>
      <c r="H28" s="3">
        <f t="shared" si="2"/>
        <v>0.57529713931281579</v>
      </c>
      <c r="I28" s="4">
        <v>33576.199999999997</v>
      </c>
      <c r="J28" s="3">
        <f t="shared" si="3"/>
        <v>0.15946310229305208</v>
      </c>
      <c r="K28" s="21">
        <f t="shared" si="4"/>
        <v>210557.8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9" sqref="F9"/>
    </sheetView>
  </sheetViews>
  <sheetFormatPr defaultColWidth="11.19921875" defaultRowHeight="15.6" x14ac:dyDescent="0.3"/>
  <cols>
    <col min="1" max="1" width="5" bestFit="1" customWidth="1"/>
    <col min="2" max="2" width="20.69921875" bestFit="1" customWidth="1"/>
    <col min="3" max="3" width="15" bestFit="1" customWidth="1"/>
    <col min="4" max="4" width="17.69921875" bestFit="1" customWidth="1"/>
    <col min="5" max="5" width="17.796875" bestFit="1" customWidth="1"/>
    <col min="6" max="6" width="20.5" bestFit="1" customWidth="1"/>
    <col min="7" max="7" width="18.296875" bestFit="1" customWidth="1"/>
    <col min="8" max="8" width="21" bestFit="1" customWidth="1"/>
    <col min="9" max="9" width="21.19921875" bestFit="1" customWidth="1"/>
    <col min="10" max="10" width="23.69921875" bestFit="1" customWidth="1"/>
    <col min="11" max="11" width="8.296875" bestFit="1" customWidth="1"/>
  </cols>
  <sheetData>
    <row r="1" spans="1:11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3">
      <c r="A2" s="20" t="s">
        <v>1</v>
      </c>
      <c r="B2" s="1" t="s">
        <v>2</v>
      </c>
      <c r="C2" s="2">
        <v>24967.599999999999</v>
      </c>
      <c r="D2" s="3">
        <v>0.24113639568327255</v>
      </c>
      <c r="E2" s="4">
        <v>5726.7</v>
      </c>
      <c r="F2" s="3">
        <v>5.5308311458025478E-2</v>
      </c>
      <c r="G2" s="4">
        <v>57182.8</v>
      </c>
      <c r="H2" s="3">
        <v>0.55226991329072239</v>
      </c>
      <c r="I2" s="4">
        <v>15664.3</v>
      </c>
      <c r="J2" s="3">
        <v>0.15128537956797955</v>
      </c>
      <c r="K2" s="21">
        <v>103541.40000000001</v>
      </c>
    </row>
    <row r="3" spans="1:11" x14ac:dyDescent="0.3">
      <c r="A3" s="20" t="s">
        <v>3</v>
      </c>
      <c r="B3" s="5" t="s">
        <v>4</v>
      </c>
      <c r="C3" s="2">
        <v>66746.5</v>
      </c>
      <c r="D3" s="3">
        <v>0.16722880204282886</v>
      </c>
      <c r="E3" s="4">
        <v>26463.9</v>
      </c>
      <c r="F3" s="3">
        <v>6.6303495979283089E-2</v>
      </c>
      <c r="G3" s="4">
        <v>231279.1</v>
      </c>
      <c r="H3" s="3">
        <v>0.57945400628562727</v>
      </c>
      <c r="I3" s="4">
        <v>74643.3</v>
      </c>
      <c r="J3" s="3">
        <v>0.18701369569226084</v>
      </c>
      <c r="K3" s="21">
        <v>399132.8</v>
      </c>
    </row>
    <row r="4" spans="1:11" x14ac:dyDescent="0.3">
      <c r="A4" s="20" t="s">
        <v>5</v>
      </c>
      <c r="B4" s="5" t="s">
        <v>6</v>
      </c>
      <c r="C4" s="2">
        <v>14474.7</v>
      </c>
      <c r="D4" s="3">
        <v>0.13845213522008368</v>
      </c>
      <c r="E4" s="4">
        <v>13036.6</v>
      </c>
      <c r="F4" s="3">
        <v>0.12469654680305242</v>
      </c>
      <c r="G4" s="4">
        <v>58587.9</v>
      </c>
      <c r="H4" s="3">
        <v>0.56039985996675168</v>
      </c>
      <c r="I4" s="4">
        <v>18447.400000000001</v>
      </c>
      <c r="J4" s="3">
        <v>0.17645145801011225</v>
      </c>
      <c r="K4" s="21">
        <v>104546.6</v>
      </c>
    </row>
    <row r="5" spans="1:11" x14ac:dyDescent="0.3">
      <c r="A5" s="20" t="s">
        <v>7</v>
      </c>
      <c r="B5" s="5" t="s">
        <v>8</v>
      </c>
      <c r="C5" s="2">
        <v>115455</v>
      </c>
      <c r="D5" s="3">
        <v>0.19965528314804271</v>
      </c>
      <c r="E5" s="4">
        <v>53710</v>
      </c>
      <c r="F5" s="3">
        <v>9.2880215303636687E-2</v>
      </c>
      <c r="G5" s="4">
        <v>319067</v>
      </c>
      <c r="H5" s="3">
        <v>0.55175966591482861</v>
      </c>
      <c r="I5" s="4">
        <v>90039.7</v>
      </c>
      <c r="J5" s="3">
        <v>0.15570483563349202</v>
      </c>
      <c r="K5" s="21">
        <v>578271.69999999995</v>
      </c>
    </row>
    <row r="6" spans="1:11" x14ac:dyDescent="0.3">
      <c r="A6" s="20" t="s">
        <v>9</v>
      </c>
      <c r="B6" s="5" t="s">
        <v>10</v>
      </c>
      <c r="C6" s="2">
        <v>391881</v>
      </c>
      <c r="D6" s="3">
        <v>0.18094637835741298</v>
      </c>
      <c r="E6" s="4">
        <v>225991</v>
      </c>
      <c r="F6" s="3">
        <v>0.10434864918526317</v>
      </c>
      <c r="G6" s="4">
        <v>1196220</v>
      </c>
      <c r="H6" s="3">
        <v>0.55234031943039996</v>
      </c>
      <c r="I6" s="4">
        <v>351638</v>
      </c>
      <c r="J6" s="3">
        <v>0.16236465302692396</v>
      </c>
      <c r="K6" s="21">
        <v>2165730</v>
      </c>
    </row>
    <row r="7" spans="1:11" x14ac:dyDescent="0.3">
      <c r="A7" s="20" t="s">
        <v>11</v>
      </c>
      <c r="B7" s="5" t="s">
        <v>12</v>
      </c>
      <c r="C7" s="2">
        <v>160089</v>
      </c>
      <c r="D7" s="3">
        <v>0.13594248753633378</v>
      </c>
      <c r="E7" s="4">
        <v>67007</v>
      </c>
      <c r="F7" s="3">
        <v>5.6900213395967979E-2</v>
      </c>
      <c r="G7" s="4">
        <v>749490</v>
      </c>
      <c r="H7" s="3">
        <v>0.6364430721886376</v>
      </c>
      <c r="I7" s="4">
        <v>201037</v>
      </c>
      <c r="J7" s="3">
        <v>0.17071422687906063</v>
      </c>
      <c r="K7" s="21">
        <v>1177623</v>
      </c>
    </row>
    <row r="8" spans="1:11" x14ac:dyDescent="0.3">
      <c r="A8" s="20" t="s">
        <v>13</v>
      </c>
      <c r="B8" s="5" t="s">
        <v>14</v>
      </c>
      <c r="C8" s="2">
        <v>78188</v>
      </c>
      <c r="D8" s="3">
        <v>0.1949956730253658</v>
      </c>
      <c r="E8" s="4">
        <v>35876.300000000003</v>
      </c>
      <c r="F8" s="3">
        <v>8.9473106668030031E-2</v>
      </c>
      <c r="G8" s="4">
        <v>225223</v>
      </c>
      <c r="H8" s="3">
        <v>0.56169118618959379</v>
      </c>
      <c r="I8" s="4">
        <v>61685.7</v>
      </c>
      <c r="J8" s="3">
        <v>0.15384003411701036</v>
      </c>
      <c r="K8" s="21">
        <v>400973</v>
      </c>
    </row>
    <row r="9" spans="1:11" x14ac:dyDescent="0.3">
      <c r="A9" s="20" t="s">
        <v>15</v>
      </c>
      <c r="B9" s="5" t="s">
        <v>16</v>
      </c>
      <c r="C9" s="2">
        <v>89265.8</v>
      </c>
      <c r="D9" s="3">
        <v>0.16349760300906888</v>
      </c>
      <c r="E9" s="4">
        <v>34710.400000000001</v>
      </c>
      <c r="F9" s="3">
        <v>6.3574932387162664E-2</v>
      </c>
      <c r="G9" s="4">
        <v>332085.40000000002</v>
      </c>
      <c r="H9" s="3">
        <v>0.60824153140741299</v>
      </c>
      <c r="I9" s="4">
        <v>89914.6</v>
      </c>
      <c r="J9" s="3">
        <v>0.16468593319635544</v>
      </c>
      <c r="K9" s="21">
        <v>545976.20000000007</v>
      </c>
    </row>
    <row r="10" spans="1:11" x14ac:dyDescent="0.3">
      <c r="A10" s="20" t="s">
        <v>17</v>
      </c>
      <c r="B10" s="5" t="s">
        <v>18</v>
      </c>
      <c r="C10" s="2">
        <v>217325.7</v>
      </c>
      <c r="D10" s="3">
        <v>0.21167406594157961</v>
      </c>
      <c r="E10" s="4">
        <v>68505.600000000006</v>
      </c>
      <c r="F10" s="3">
        <v>6.6724086897074195E-2</v>
      </c>
      <c r="G10" s="4">
        <v>604082.4</v>
      </c>
      <c r="H10" s="3">
        <v>0.58837301695909716</v>
      </c>
      <c r="I10" s="4">
        <v>136786</v>
      </c>
      <c r="J10" s="3">
        <v>0.13322883020224902</v>
      </c>
      <c r="K10" s="21">
        <v>1026699.7000000001</v>
      </c>
    </row>
    <row r="11" spans="1:11" x14ac:dyDescent="0.3">
      <c r="A11" s="20" t="s">
        <v>19</v>
      </c>
      <c r="B11" s="5" t="s">
        <v>20</v>
      </c>
      <c r="C11" s="2">
        <v>149969.29999999999</v>
      </c>
      <c r="D11" s="3">
        <v>0.16385395657199797</v>
      </c>
      <c r="E11" s="4">
        <v>45140.5</v>
      </c>
      <c r="F11" s="3">
        <v>4.9319757621314998E-2</v>
      </c>
      <c r="G11" s="4">
        <v>568020.6</v>
      </c>
      <c r="H11" s="3">
        <v>0.62060983630916622</v>
      </c>
      <c r="I11" s="4">
        <v>152131.6</v>
      </c>
      <c r="J11" s="3">
        <v>0.16621644949752096</v>
      </c>
      <c r="K11" s="21">
        <v>915261.99999999988</v>
      </c>
    </row>
    <row r="12" spans="1:11" x14ac:dyDescent="0.3">
      <c r="A12" s="20" t="s">
        <v>21</v>
      </c>
      <c r="B12" s="5" t="s">
        <v>22</v>
      </c>
      <c r="C12" s="2">
        <v>109358.8</v>
      </c>
      <c r="D12" s="3">
        <v>0.21389951345932862</v>
      </c>
      <c r="E12" s="4">
        <v>29625.200000000001</v>
      </c>
      <c r="F12" s="3">
        <v>5.7945184714310163E-2</v>
      </c>
      <c r="G12" s="4">
        <v>313415.5</v>
      </c>
      <c r="H12" s="3">
        <v>0.61302266448253095</v>
      </c>
      <c r="I12" s="4">
        <v>58863</v>
      </c>
      <c r="J12" s="3">
        <v>0.11513263734383022</v>
      </c>
      <c r="K12" s="21">
        <v>511262.5</v>
      </c>
    </row>
    <row r="13" spans="1:11" x14ac:dyDescent="0.3">
      <c r="A13" s="20" t="s">
        <v>23</v>
      </c>
      <c r="B13" s="5" t="s">
        <v>24</v>
      </c>
      <c r="C13" s="2">
        <v>87186.7</v>
      </c>
      <c r="D13" s="3">
        <v>0.2185749895521763</v>
      </c>
      <c r="E13" s="4">
        <v>25085.4</v>
      </c>
      <c r="F13" s="3">
        <v>6.2888502981672242E-2</v>
      </c>
      <c r="G13" s="4">
        <v>250363.9</v>
      </c>
      <c r="H13" s="3">
        <v>0.62765636073784314</v>
      </c>
      <c r="I13" s="4">
        <v>36250.9</v>
      </c>
      <c r="J13" s="3">
        <v>9.08801467283082E-2</v>
      </c>
      <c r="K13" s="21">
        <v>398886.9</v>
      </c>
    </row>
    <row r="14" spans="1:11" x14ac:dyDescent="0.3">
      <c r="A14" s="20" t="s">
        <v>25</v>
      </c>
      <c r="B14" s="5" t="s">
        <v>26</v>
      </c>
      <c r="C14" s="2">
        <v>614122</v>
      </c>
      <c r="D14" s="3">
        <v>0.19115232679234603</v>
      </c>
      <c r="E14" s="4">
        <v>222882.5</v>
      </c>
      <c r="F14" s="3">
        <v>6.9374665744420597E-2</v>
      </c>
      <c r="G14" s="4">
        <v>1960533.6</v>
      </c>
      <c r="H14" s="3">
        <v>0.61023796476038084</v>
      </c>
      <c r="I14" s="4">
        <v>415198.1</v>
      </c>
      <c r="J14" s="3">
        <v>0.12923504270285247</v>
      </c>
      <c r="K14" s="21">
        <v>3212736.2</v>
      </c>
    </row>
    <row r="15" spans="1:11" x14ac:dyDescent="0.3">
      <c r="A15" s="20" t="s">
        <v>27</v>
      </c>
      <c r="B15" s="5" t="s">
        <v>28</v>
      </c>
      <c r="C15" s="2">
        <v>220339.1</v>
      </c>
      <c r="D15" s="3">
        <v>0.18081957212041971</v>
      </c>
      <c r="E15" s="4">
        <v>76548.100000000006</v>
      </c>
      <c r="F15" s="3">
        <v>6.2818604090835908E-2</v>
      </c>
      <c r="G15" s="4">
        <v>751284.1</v>
      </c>
      <c r="H15" s="3">
        <v>0.61653546512114565</v>
      </c>
      <c r="I15" s="4">
        <v>170386.5</v>
      </c>
      <c r="J15" s="3">
        <v>0.13982635866759868</v>
      </c>
      <c r="K15" s="21">
        <v>1218557.8</v>
      </c>
    </row>
    <row r="16" spans="1:11" x14ac:dyDescent="0.3">
      <c r="A16" s="20" t="s">
        <v>29</v>
      </c>
      <c r="B16" s="5" t="s">
        <v>30</v>
      </c>
      <c r="C16" s="2">
        <v>92420.800000000003</v>
      </c>
      <c r="D16" s="3">
        <v>0.18629244556606855</v>
      </c>
      <c r="E16" s="4">
        <v>31675.599999999999</v>
      </c>
      <c r="F16" s="3">
        <v>6.3848451742168008E-2</v>
      </c>
      <c r="G16" s="4">
        <v>299352</v>
      </c>
      <c r="H16" s="3">
        <v>0.60340330493886385</v>
      </c>
      <c r="I16" s="4">
        <v>72657.600000000006</v>
      </c>
      <c r="J16" s="3">
        <v>0.1464557977528996</v>
      </c>
      <c r="K16" s="21">
        <v>496106</v>
      </c>
    </row>
    <row r="17" spans="1:11" x14ac:dyDescent="0.3">
      <c r="A17" s="20" t="s">
        <v>31</v>
      </c>
      <c r="B17" s="5" t="s">
        <v>32</v>
      </c>
      <c r="C17" s="2">
        <v>356412.1</v>
      </c>
      <c r="D17" s="3">
        <v>0.20997339779211396</v>
      </c>
      <c r="E17" s="4">
        <v>100924.6</v>
      </c>
      <c r="F17" s="3">
        <v>5.9457805116072064E-2</v>
      </c>
      <c r="G17" s="4">
        <v>1061051.8999999999</v>
      </c>
      <c r="H17" s="3">
        <v>0.62509851005837991</v>
      </c>
      <c r="I17" s="4">
        <v>179026.9</v>
      </c>
      <c r="J17" s="3">
        <v>0.10547028703343407</v>
      </c>
      <c r="K17" s="21">
        <v>1697415.4999999998</v>
      </c>
    </row>
    <row r="18" spans="1:11" x14ac:dyDescent="0.3">
      <c r="A18" s="20" t="s">
        <v>33</v>
      </c>
      <c r="B18" s="5" t="s">
        <v>34</v>
      </c>
      <c r="C18" s="2">
        <v>163398.29999999999</v>
      </c>
      <c r="D18" s="3">
        <v>0.13300048137884352</v>
      </c>
      <c r="E18" s="4">
        <v>74606.100000000006</v>
      </c>
      <c r="F18" s="3">
        <v>6.0726746935544244E-2</v>
      </c>
      <c r="G18" s="4">
        <v>751467.2</v>
      </c>
      <c r="H18" s="3">
        <v>0.6116679264130146</v>
      </c>
      <c r="I18" s="4">
        <v>239082.6</v>
      </c>
      <c r="J18" s="3">
        <v>0.19460484527259767</v>
      </c>
      <c r="K18" s="21">
        <v>1228554.2</v>
      </c>
    </row>
    <row r="19" spans="1:11" x14ac:dyDescent="0.3">
      <c r="A19" s="20" t="s">
        <v>35</v>
      </c>
      <c r="B19" s="5" t="s">
        <v>36</v>
      </c>
      <c r="C19" s="2">
        <v>83480.600000000006</v>
      </c>
      <c r="D19" s="3">
        <v>0.19949152489719019</v>
      </c>
      <c r="E19" s="4">
        <v>20658.400000000001</v>
      </c>
      <c r="F19" s="3">
        <v>4.9366867487010323E-2</v>
      </c>
      <c r="G19" s="4">
        <v>255111.4</v>
      </c>
      <c r="H19" s="3">
        <v>0.60963340230732699</v>
      </c>
      <c r="I19" s="4">
        <v>59216.5</v>
      </c>
      <c r="J19" s="3">
        <v>0.14150820530847241</v>
      </c>
      <c r="K19" s="21">
        <v>418466.9</v>
      </c>
    </row>
    <row r="20" spans="1:11" x14ac:dyDescent="0.3">
      <c r="A20" s="20" t="s">
        <v>37</v>
      </c>
      <c r="B20" s="5" t="s">
        <v>38</v>
      </c>
      <c r="C20" s="2">
        <v>291567.40000000002</v>
      </c>
      <c r="D20" s="3">
        <v>0.1406628139915134</v>
      </c>
      <c r="E20" s="4">
        <v>117542.8</v>
      </c>
      <c r="F20" s="3">
        <v>5.6706960423015942E-2</v>
      </c>
      <c r="G20" s="4">
        <v>1316404.5</v>
      </c>
      <c r="H20" s="3">
        <v>0.6350818415264915</v>
      </c>
      <c r="I20" s="4">
        <v>347296.1</v>
      </c>
      <c r="J20" s="3">
        <v>0.16754838405897923</v>
      </c>
      <c r="K20" s="21">
        <v>2072810.7999999998</v>
      </c>
    </row>
    <row r="21" spans="1:11" x14ac:dyDescent="0.3">
      <c r="A21" s="20" t="s">
        <v>39</v>
      </c>
      <c r="B21" s="5" t="s">
        <v>40</v>
      </c>
      <c r="C21" s="2">
        <v>74043.199999999997</v>
      </c>
      <c r="D21" s="3">
        <v>0.16690286172839783</v>
      </c>
      <c r="E21" s="4">
        <v>30918.9</v>
      </c>
      <c r="F21" s="3">
        <v>6.9695162979100861E-2</v>
      </c>
      <c r="G21" s="4">
        <v>254817.5</v>
      </c>
      <c r="H21" s="3">
        <v>0.57439130086862833</v>
      </c>
      <c r="I21" s="4">
        <v>83850.899999999994</v>
      </c>
      <c r="J21" s="3">
        <v>0.18901067442387301</v>
      </c>
      <c r="K21" s="21">
        <v>443630.5</v>
      </c>
    </row>
    <row r="22" spans="1:11" x14ac:dyDescent="0.3">
      <c r="A22" s="20" t="s">
        <v>41</v>
      </c>
      <c r="B22" s="5" t="s">
        <v>42</v>
      </c>
      <c r="C22" s="2">
        <v>390608.6</v>
      </c>
      <c r="D22" s="3">
        <v>0.22945799877319625</v>
      </c>
      <c r="E22" s="4">
        <v>110917.9</v>
      </c>
      <c r="F22" s="3">
        <v>6.5157293930869692E-2</v>
      </c>
      <c r="G22" s="4">
        <v>1029362.6</v>
      </c>
      <c r="H22" s="3">
        <v>0.60468582158194706</v>
      </c>
      <c r="I22" s="4">
        <v>171420.7</v>
      </c>
      <c r="J22" s="3">
        <v>0.10069888571398697</v>
      </c>
      <c r="K22" s="21">
        <v>1702309.8</v>
      </c>
    </row>
    <row r="23" spans="1:11" x14ac:dyDescent="0.3">
      <c r="A23" s="20" t="s">
        <v>43</v>
      </c>
      <c r="B23" s="5" t="s">
        <v>44</v>
      </c>
      <c r="C23" s="2">
        <v>61992.800000000003</v>
      </c>
      <c r="D23" s="3">
        <v>0.22698531783649081</v>
      </c>
      <c r="E23" s="4">
        <v>15154.3</v>
      </c>
      <c r="F23" s="3">
        <v>5.5487146928184121E-2</v>
      </c>
      <c r="G23" s="4">
        <v>170625.9</v>
      </c>
      <c r="H23" s="3">
        <v>0.62474310149948531</v>
      </c>
      <c r="I23" s="4">
        <v>25340.7</v>
      </c>
      <c r="J23" s="3">
        <v>9.2784433735839694E-2</v>
      </c>
      <c r="K23" s="21">
        <v>273113.7</v>
      </c>
    </row>
    <row r="24" spans="1:11" x14ac:dyDescent="0.3">
      <c r="A24" s="20" t="s">
        <v>45</v>
      </c>
      <c r="B24" s="5" t="s">
        <v>46</v>
      </c>
      <c r="C24" s="2">
        <v>14216</v>
      </c>
      <c r="D24" s="3">
        <v>0.2037940441563319</v>
      </c>
      <c r="E24" s="4">
        <v>5101.3</v>
      </c>
      <c r="F24" s="3">
        <v>7.3129892899176707E-2</v>
      </c>
      <c r="G24" s="4">
        <v>41805.300000000003</v>
      </c>
      <c r="H24" s="3">
        <v>0.59930157246544058</v>
      </c>
      <c r="I24" s="4">
        <v>8634.1</v>
      </c>
      <c r="J24" s="3">
        <v>0.12377449047905074</v>
      </c>
      <c r="K24" s="21">
        <v>69756.700000000012</v>
      </c>
    </row>
    <row r="25" spans="1:11" x14ac:dyDescent="0.3">
      <c r="A25" s="20" t="s">
        <v>47</v>
      </c>
      <c r="B25" s="5" t="s">
        <v>48</v>
      </c>
      <c r="C25" s="2">
        <v>241180</v>
      </c>
      <c r="D25" s="3">
        <v>0.2237800909205204</v>
      </c>
      <c r="E25" s="4">
        <v>50590.5</v>
      </c>
      <c r="F25" s="3">
        <v>4.6940652996577605E-2</v>
      </c>
      <c r="G25" s="4">
        <v>709946.8</v>
      </c>
      <c r="H25" s="3">
        <v>0.65872775293445773</v>
      </c>
      <c r="I25" s="4">
        <v>76037.2</v>
      </c>
      <c r="J25" s="3">
        <v>7.0551503148444286E-2</v>
      </c>
      <c r="K25" s="21">
        <v>1077754.5</v>
      </c>
    </row>
    <row r="26" spans="1:11" x14ac:dyDescent="0.3">
      <c r="A26" s="20" t="s">
        <v>49</v>
      </c>
      <c r="B26" s="5" t="s">
        <v>50</v>
      </c>
      <c r="C26" s="2">
        <v>1121492.2</v>
      </c>
      <c r="D26" s="3">
        <v>0.16052702699201649</v>
      </c>
      <c r="E26" s="4">
        <v>611464.30000000005</v>
      </c>
      <c r="F26" s="3">
        <v>8.752316439717947E-2</v>
      </c>
      <c r="G26" s="4">
        <v>4202489.9000000004</v>
      </c>
      <c r="H26" s="3">
        <v>0.60153178917425976</v>
      </c>
      <c r="I26" s="4">
        <v>1050867.5</v>
      </c>
      <c r="J26" s="3">
        <v>0.15041801943654434</v>
      </c>
      <c r="K26" s="21">
        <v>6986313.9000000004</v>
      </c>
    </row>
    <row r="27" spans="1:11" x14ac:dyDescent="0.3">
      <c r="A27" s="20" t="s">
        <v>51</v>
      </c>
      <c r="B27" s="5" t="s">
        <v>52</v>
      </c>
      <c r="C27" s="2">
        <v>54995.6</v>
      </c>
      <c r="D27" s="3">
        <v>0.17909605918067742</v>
      </c>
      <c r="E27" s="4">
        <v>15008.5</v>
      </c>
      <c r="F27" s="3">
        <v>4.8875968335888642E-2</v>
      </c>
      <c r="G27" s="4">
        <v>179943.1</v>
      </c>
      <c r="H27" s="3">
        <v>0.58599415383693532</v>
      </c>
      <c r="I27" s="4">
        <v>57126</v>
      </c>
      <c r="J27" s="3">
        <v>0.18603381864649862</v>
      </c>
      <c r="K27" s="21">
        <v>307073.2</v>
      </c>
    </row>
    <row r="28" spans="1:11" x14ac:dyDescent="0.3">
      <c r="A28" s="20" t="s">
        <v>53</v>
      </c>
      <c r="B28" s="5" t="s">
        <v>54</v>
      </c>
      <c r="C28" s="2">
        <v>41758.5</v>
      </c>
      <c r="D28" s="3">
        <v>0.19103092241148606</v>
      </c>
      <c r="E28" s="4">
        <v>14120.2</v>
      </c>
      <c r="F28" s="3">
        <v>6.4595108316502406E-2</v>
      </c>
      <c r="G28" s="4">
        <v>133163</v>
      </c>
      <c r="H28" s="3">
        <v>0.60917539473593918</v>
      </c>
      <c r="I28" s="4">
        <v>29553.8</v>
      </c>
      <c r="J28" s="3">
        <v>0.13519857453607234</v>
      </c>
      <c r="K28" s="21">
        <v>218595.5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.19921875" defaultRowHeight="15.6" x14ac:dyDescent="0.3"/>
  <cols>
    <col min="1" max="1" width="5.796875" customWidth="1"/>
    <col min="2" max="2" width="20.69921875" bestFit="1" customWidth="1"/>
    <col min="3" max="3" width="15" bestFit="1" customWidth="1"/>
    <col min="4" max="4" width="17.69921875" bestFit="1" customWidth="1"/>
    <col min="5" max="5" width="17.796875" bestFit="1" customWidth="1"/>
    <col min="6" max="6" width="20.5" bestFit="1" customWidth="1"/>
    <col min="7" max="7" width="28.296875" bestFit="1" customWidth="1"/>
    <col min="8" max="8" width="31.19921875" bestFit="1" customWidth="1"/>
    <col min="9" max="9" width="21.19921875" bestFit="1" customWidth="1"/>
    <col min="10" max="10" width="23.69921875" bestFit="1" customWidth="1"/>
    <col min="11" max="11" width="21.19921875" bestFit="1" customWidth="1"/>
    <col min="12" max="12" width="23.69921875" bestFit="1" customWidth="1"/>
    <col min="13" max="13" width="31.69921875" bestFit="1" customWidth="1"/>
    <col min="14" max="14" width="34.296875" bestFit="1" customWidth="1"/>
    <col min="15" max="15" width="9.296875" bestFit="1" customWidth="1"/>
  </cols>
  <sheetData>
    <row r="1" spans="1:15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3">
      <c r="A2" s="22" t="s">
        <v>1</v>
      </c>
      <c r="B2" s="23" t="s">
        <v>2</v>
      </c>
      <c r="C2" s="24">
        <v>25229</v>
      </c>
      <c r="D2" s="25">
        <f t="shared" ref="D2:D28" si="0">C2/O2</f>
        <v>0.11163076759703368</v>
      </c>
      <c r="E2" s="26">
        <v>4730</v>
      </c>
      <c r="F2" s="25">
        <f t="shared" ref="F2:F28" si="1">E2/O2</f>
        <v>2.0928833117997911E-2</v>
      </c>
      <c r="G2" s="27">
        <v>67283</v>
      </c>
      <c r="H2" s="3">
        <f>G2/O2</f>
        <v>0.29770712022796059</v>
      </c>
      <c r="I2" s="26">
        <v>74624</v>
      </c>
      <c r="J2" s="25">
        <f t="shared" ref="J2:J28" si="2">I2/O2</f>
        <v>0.33018884621511124</v>
      </c>
      <c r="K2" s="26">
        <v>11568</v>
      </c>
      <c r="L2" s="25">
        <f t="shared" ref="L2:L28" si="3">K2/O2</f>
        <v>5.1184934779915398E-2</v>
      </c>
      <c r="M2" s="27">
        <v>42570</v>
      </c>
      <c r="N2" s="28">
        <f>M2/O2</f>
        <v>0.18835949806198121</v>
      </c>
      <c r="O2" s="29">
        <f>SUM(C2,E2,I2,K2,G2,M2)</f>
        <v>226004</v>
      </c>
    </row>
    <row r="3" spans="1:15" x14ac:dyDescent="0.3">
      <c r="A3" s="22" t="s">
        <v>3</v>
      </c>
      <c r="B3" s="30" t="s">
        <v>4</v>
      </c>
      <c r="C3" s="24">
        <v>59143</v>
      </c>
      <c r="D3" s="25">
        <f t="shared" si="0"/>
        <v>7.2302044379027361E-2</v>
      </c>
      <c r="E3" s="26">
        <v>42790</v>
      </c>
      <c r="F3" s="25">
        <f t="shared" si="1"/>
        <v>5.2310577396793886E-2</v>
      </c>
      <c r="G3" s="27">
        <v>205121</v>
      </c>
      <c r="H3" s="3">
        <f t="shared" ref="H3:H28" si="4">G3/O3</f>
        <v>0.25075947525608222</v>
      </c>
      <c r="I3" s="26">
        <v>238477</v>
      </c>
      <c r="J3" s="25">
        <f t="shared" si="2"/>
        <v>0.2915370312188646</v>
      </c>
      <c r="K3" s="26">
        <v>76772</v>
      </c>
      <c r="L3" s="25">
        <f t="shared" si="3"/>
        <v>9.385341546872307E-2</v>
      </c>
      <c r="M3" s="27">
        <v>195696</v>
      </c>
      <c r="N3" s="28">
        <f t="shared" ref="N3:N28" si="5">M3/O3</f>
        <v>0.23923745628050891</v>
      </c>
      <c r="O3" s="29">
        <f t="shared" ref="O3:O28" si="6">SUM(C3,E3,I3,K3,G3,M3)</f>
        <v>817999</v>
      </c>
    </row>
    <row r="4" spans="1:15" x14ac:dyDescent="0.3">
      <c r="A4" s="22" t="s">
        <v>5</v>
      </c>
      <c r="B4" s="30" t="s">
        <v>6</v>
      </c>
      <c r="C4" s="24">
        <v>17869</v>
      </c>
      <c r="D4" s="25">
        <f t="shared" si="0"/>
        <v>8.5109119140383133E-2</v>
      </c>
      <c r="E4" s="26">
        <v>5779</v>
      </c>
      <c r="F4" s="25">
        <f t="shared" si="1"/>
        <v>2.7525076921611401E-2</v>
      </c>
      <c r="G4" s="27">
        <v>59132</v>
      </c>
      <c r="H4" s="3">
        <f t="shared" si="4"/>
        <v>0.2816426455318784</v>
      </c>
      <c r="I4" s="26">
        <v>64902</v>
      </c>
      <c r="J4" s="25">
        <f t="shared" si="2"/>
        <v>0.30912485592082073</v>
      </c>
      <c r="K4" s="26">
        <v>15500</v>
      </c>
      <c r="L4" s="25">
        <f t="shared" si="3"/>
        <v>7.3825695152271456E-2</v>
      </c>
      <c r="M4" s="27">
        <v>46772</v>
      </c>
      <c r="N4" s="28">
        <f t="shared" si="5"/>
        <v>0.22277260733303486</v>
      </c>
      <c r="O4" s="29">
        <f t="shared" si="6"/>
        <v>209954</v>
      </c>
    </row>
    <row r="5" spans="1:15" x14ac:dyDescent="0.3">
      <c r="A5" s="22" t="s">
        <v>7</v>
      </c>
      <c r="B5" s="30" t="s">
        <v>8</v>
      </c>
      <c r="C5" s="24">
        <v>125622</v>
      </c>
      <c r="D5" s="25">
        <f t="shared" si="0"/>
        <v>0.11689116509660442</v>
      </c>
      <c r="E5" s="26">
        <v>41987</v>
      </c>
      <c r="F5" s="25">
        <f t="shared" si="1"/>
        <v>3.9068868103605499E-2</v>
      </c>
      <c r="G5" s="27">
        <v>259409</v>
      </c>
      <c r="H5" s="3">
        <f t="shared" si="4"/>
        <v>0.24137985580985064</v>
      </c>
      <c r="I5" s="26">
        <v>366147</v>
      </c>
      <c r="J5" s="25">
        <f t="shared" si="2"/>
        <v>0.34069947482627583</v>
      </c>
      <c r="K5" s="26">
        <v>80389</v>
      </c>
      <c r="L5" s="25">
        <f t="shared" si="3"/>
        <v>7.4801896729481565E-2</v>
      </c>
      <c r="M5" s="27">
        <v>201138</v>
      </c>
      <c r="N5" s="28">
        <f t="shared" si="5"/>
        <v>0.18715873943418207</v>
      </c>
      <c r="O5" s="29">
        <f t="shared" si="6"/>
        <v>1074692</v>
      </c>
    </row>
    <row r="6" spans="1:15" x14ac:dyDescent="0.3">
      <c r="A6" s="22" t="s">
        <v>9</v>
      </c>
      <c r="B6" s="30" t="s">
        <v>10</v>
      </c>
      <c r="C6" s="24">
        <v>408359</v>
      </c>
      <c r="D6" s="25">
        <f t="shared" si="0"/>
        <v>0.11262310770597012</v>
      </c>
      <c r="E6" s="26">
        <v>141422</v>
      </c>
      <c r="F6" s="25">
        <f t="shared" si="1"/>
        <v>3.9003389512643795E-2</v>
      </c>
      <c r="G6" s="27">
        <v>827447</v>
      </c>
      <c r="H6" s="3">
        <f t="shared" si="4"/>
        <v>0.22820521306493027</v>
      </c>
      <c r="I6" s="26">
        <v>1323244</v>
      </c>
      <c r="J6" s="25">
        <f t="shared" si="2"/>
        <v>0.36494322773167415</v>
      </c>
      <c r="K6" s="26">
        <v>320688</v>
      </c>
      <c r="L6" s="25">
        <f t="shared" si="3"/>
        <v>8.8443940660086207E-2</v>
      </c>
      <c r="M6" s="27">
        <v>604730</v>
      </c>
      <c r="N6" s="28">
        <f t="shared" si="5"/>
        <v>0.16678112132469544</v>
      </c>
      <c r="O6" s="29">
        <f t="shared" si="6"/>
        <v>3625890</v>
      </c>
    </row>
    <row r="7" spans="1:15" x14ac:dyDescent="0.3">
      <c r="A7" s="22" t="s">
        <v>11</v>
      </c>
      <c r="B7" s="30" t="s">
        <v>12</v>
      </c>
      <c r="C7" s="24">
        <v>206510</v>
      </c>
      <c r="D7" s="25">
        <f t="shared" si="0"/>
        <v>9.0092015921738475E-2</v>
      </c>
      <c r="E7" s="26">
        <v>48660</v>
      </c>
      <c r="F7" s="25">
        <f t="shared" si="1"/>
        <v>2.1228402957492589E-2</v>
      </c>
      <c r="G7" s="27">
        <v>527244</v>
      </c>
      <c r="H7" s="3">
        <f t="shared" si="4"/>
        <v>0.23001537379614101</v>
      </c>
      <c r="I7" s="26">
        <v>876658</v>
      </c>
      <c r="J7" s="25">
        <f t="shared" si="2"/>
        <v>0.38245066337668593</v>
      </c>
      <c r="K7" s="26">
        <v>156425</v>
      </c>
      <c r="L7" s="25">
        <f t="shared" si="3"/>
        <v>6.8241942717340284E-2</v>
      </c>
      <c r="M7" s="27">
        <v>476715</v>
      </c>
      <c r="N7" s="28">
        <f t="shared" si="5"/>
        <v>0.20797160123060171</v>
      </c>
      <c r="O7" s="29">
        <f t="shared" si="6"/>
        <v>2292212</v>
      </c>
    </row>
    <row r="8" spans="1:15" x14ac:dyDescent="0.3">
      <c r="A8" s="22" t="s">
        <v>13</v>
      </c>
      <c r="B8" s="30" t="s">
        <v>14</v>
      </c>
      <c r="C8" s="24">
        <v>100924</v>
      </c>
      <c r="D8" s="25">
        <f t="shared" si="0"/>
        <v>0.13871303812395716</v>
      </c>
      <c r="E8" s="26">
        <v>41544</v>
      </c>
      <c r="F8" s="25">
        <f t="shared" si="1"/>
        <v>5.7099346595672743E-2</v>
      </c>
      <c r="G8" s="27">
        <v>199902</v>
      </c>
      <c r="H8" s="3">
        <f t="shared" si="4"/>
        <v>0.27475143421837506</v>
      </c>
      <c r="I8" s="26">
        <v>260577</v>
      </c>
      <c r="J8" s="25">
        <f t="shared" si="2"/>
        <v>0.35814501342818739</v>
      </c>
      <c r="K8" s="26">
        <v>48688</v>
      </c>
      <c r="L8" s="25">
        <f t="shared" si="3"/>
        <v>6.6918279102881631E-2</v>
      </c>
      <c r="M8" s="27">
        <v>75939</v>
      </c>
      <c r="N8" s="28">
        <f t="shared" si="5"/>
        <v>0.10437288853092606</v>
      </c>
      <c r="O8" s="29">
        <f t="shared" si="6"/>
        <v>727574</v>
      </c>
    </row>
    <row r="9" spans="1:15" x14ac:dyDescent="0.3">
      <c r="A9" s="22" t="s">
        <v>15</v>
      </c>
      <c r="B9" s="30" t="s">
        <v>16</v>
      </c>
      <c r="C9" s="24">
        <v>96548</v>
      </c>
      <c r="D9" s="25">
        <f t="shared" si="0"/>
        <v>0.11157349037535925</v>
      </c>
      <c r="E9" s="26">
        <v>47375</v>
      </c>
      <c r="F9" s="25">
        <f t="shared" si="1"/>
        <v>5.4747836377062653E-2</v>
      </c>
      <c r="G9" s="27">
        <v>167914</v>
      </c>
      <c r="H9" s="3">
        <f t="shared" si="4"/>
        <v>0.19404597778191235</v>
      </c>
      <c r="I9" s="26">
        <v>364602</v>
      </c>
      <c r="J9" s="25">
        <f t="shared" si="2"/>
        <v>0.42134397126648648</v>
      </c>
      <c r="K9" s="26">
        <v>68958</v>
      </c>
      <c r="L9" s="25">
        <f t="shared" si="3"/>
        <v>7.9689737221941656E-2</v>
      </c>
      <c r="M9" s="27">
        <v>119934</v>
      </c>
      <c r="N9" s="28">
        <f t="shared" si="5"/>
        <v>0.1385989869772376</v>
      </c>
      <c r="O9" s="29">
        <f t="shared" si="6"/>
        <v>865331</v>
      </c>
    </row>
    <row r="10" spans="1:15" x14ac:dyDescent="0.3">
      <c r="A10" s="22" t="s">
        <v>17</v>
      </c>
      <c r="B10" s="30" t="s">
        <v>18</v>
      </c>
      <c r="C10" s="24">
        <v>219732</v>
      </c>
      <c r="D10" s="25">
        <f t="shared" si="0"/>
        <v>0.13985709539321681</v>
      </c>
      <c r="E10" s="26">
        <v>61493</v>
      </c>
      <c r="F10" s="25">
        <f t="shared" si="1"/>
        <v>3.9139644507923656E-2</v>
      </c>
      <c r="G10" s="27">
        <v>315118</v>
      </c>
      <c r="H10" s="3">
        <f t="shared" si="4"/>
        <v>0.20056927614603104</v>
      </c>
      <c r="I10" s="26">
        <v>673208</v>
      </c>
      <c r="J10" s="25">
        <f t="shared" si="2"/>
        <v>0.42848977607028882</v>
      </c>
      <c r="K10" s="26">
        <v>109865</v>
      </c>
      <c r="L10" s="25">
        <f t="shared" si="3"/>
        <v>6.9927911207178589E-2</v>
      </c>
      <c r="M10" s="27">
        <v>191702</v>
      </c>
      <c r="N10" s="28">
        <f t="shared" si="5"/>
        <v>0.12201629667536111</v>
      </c>
      <c r="O10" s="29">
        <f t="shared" si="6"/>
        <v>1571118</v>
      </c>
    </row>
    <row r="11" spans="1:15" x14ac:dyDescent="0.3">
      <c r="A11" s="22" t="s">
        <v>19</v>
      </c>
      <c r="B11" s="30" t="s">
        <v>20</v>
      </c>
      <c r="C11" s="24">
        <v>195413</v>
      </c>
      <c r="D11" s="25">
        <f t="shared" si="0"/>
        <v>0.10901050815934558</v>
      </c>
      <c r="E11" s="26">
        <v>30065</v>
      </c>
      <c r="F11" s="25">
        <f t="shared" si="1"/>
        <v>1.6771662723619844E-2</v>
      </c>
      <c r="G11" s="27">
        <v>404371</v>
      </c>
      <c r="H11" s="3">
        <f t="shared" si="4"/>
        <v>0.22557705063072944</v>
      </c>
      <c r="I11" s="26">
        <v>695242</v>
      </c>
      <c r="J11" s="25">
        <f t="shared" si="2"/>
        <v>0.38783849443854679</v>
      </c>
      <c r="K11" s="26">
        <v>106736</v>
      </c>
      <c r="L11" s="25">
        <f t="shared" si="3"/>
        <v>5.9542331364320231E-2</v>
      </c>
      <c r="M11" s="27">
        <v>360780</v>
      </c>
      <c r="N11" s="28">
        <f t="shared" si="5"/>
        <v>0.20125995268343813</v>
      </c>
      <c r="O11" s="29">
        <f t="shared" si="6"/>
        <v>1792607</v>
      </c>
    </row>
    <row r="12" spans="1:15" x14ac:dyDescent="0.3">
      <c r="A12" s="22" t="s">
        <v>21</v>
      </c>
      <c r="B12" s="30" t="s">
        <v>22</v>
      </c>
      <c r="C12" s="24">
        <v>101151</v>
      </c>
      <c r="D12" s="25">
        <f t="shared" si="0"/>
        <v>0.12890584677496436</v>
      </c>
      <c r="E12" s="26">
        <v>21456</v>
      </c>
      <c r="F12" s="25">
        <f t="shared" si="1"/>
        <v>2.7343316906443191E-2</v>
      </c>
      <c r="G12" s="27">
        <v>138811</v>
      </c>
      <c r="H12" s="3">
        <f t="shared" si="4"/>
        <v>0.17689938306768668</v>
      </c>
      <c r="I12" s="26">
        <v>349434</v>
      </c>
      <c r="J12" s="25">
        <f t="shared" si="2"/>
        <v>0.44531527777246782</v>
      </c>
      <c r="K12" s="26">
        <v>42035</v>
      </c>
      <c r="L12" s="25">
        <f t="shared" si="3"/>
        <v>5.3568993575798821E-2</v>
      </c>
      <c r="M12" s="27">
        <v>131802</v>
      </c>
      <c r="N12" s="28">
        <f t="shared" si="5"/>
        <v>0.16796718190263912</v>
      </c>
      <c r="O12" s="29">
        <f t="shared" si="6"/>
        <v>784689</v>
      </c>
    </row>
    <row r="13" spans="1:15" x14ac:dyDescent="0.3">
      <c r="A13" s="22" t="s">
        <v>23</v>
      </c>
      <c r="B13" s="30" t="s">
        <v>24</v>
      </c>
      <c r="C13" s="24">
        <v>88813</v>
      </c>
      <c r="D13" s="25">
        <f t="shared" si="0"/>
        <v>0.1399780607050205</v>
      </c>
      <c r="E13" s="26">
        <v>17230</v>
      </c>
      <c r="F13" s="25">
        <f t="shared" si="1"/>
        <v>2.7156181932234055E-2</v>
      </c>
      <c r="G13" s="27">
        <v>114873</v>
      </c>
      <c r="H13" s="3">
        <f t="shared" si="4"/>
        <v>0.18105119484048304</v>
      </c>
      <c r="I13" s="26">
        <v>298688</v>
      </c>
      <c r="J13" s="25">
        <f t="shared" si="2"/>
        <v>0.47076179158300208</v>
      </c>
      <c r="K13" s="26">
        <v>31366</v>
      </c>
      <c r="L13" s="25">
        <f t="shared" si="3"/>
        <v>4.9435914247617729E-2</v>
      </c>
      <c r="M13" s="27">
        <v>83508</v>
      </c>
      <c r="N13" s="28">
        <f t="shared" si="5"/>
        <v>0.13161685669164258</v>
      </c>
      <c r="O13" s="29">
        <f t="shared" si="6"/>
        <v>634478</v>
      </c>
    </row>
    <row r="14" spans="1:15" x14ac:dyDescent="0.3">
      <c r="A14" s="22" t="s">
        <v>25</v>
      </c>
      <c r="B14" s="30" t="s">
        <v>26</v>
      </c>
      <c r="C14" s="24">
        <v>607894</v>
      </c>
      <c r="D14" s="25">
        <f t="shared" si="0"/>
        <v>0.12477744484306295</v>
      </c>
      <c r="E14" s="26">
        <v>199557</v>
      </c>
      <c r="F14" s="25">
        <f t="shared" si="1"/>
        <v>4.0961438277968054E-2</v>
      </c>
      <c r="G14" s="27">
        <v>981325</v>
      </c>
      <c r="H14" s="3">
        <f t="shared" si="4"/>
        <v>0.20142858139843253</v>
      </c>
      <c r="I14" s="26">
        <v>2096807</v>
      </c>
      <c r="J14" s="25">
        <f t="shared" si="2"/>
        <v>0.43039447632160921</v>
      </c>
      <c r="K14" s="26">
        <v>409088</v>
      </c>
      <c r="L14" s="25">
        <f t="shared" si="3"/>
        <v>8.3970158211725959E-2</v>
      </c>
      <c r="M14" s="27">
        <v>577155</v>
      </c>
      <c r="N14" s="28">
        <f t="shared" si="5"/>
        <v>0.11846790094720132</v>
      </c>
      <c r="O14" s="29">
        <f t="shared" si="6"/>
        <v>4871826</v>
      </c>
    </row>
    <row r="15" spans="1:15" x14ac:dyDescent="0.3">
      <c r="A15" s="22" t="s">
        <v>27</v>
      </c>
      <c r="B15" s="30" t="s">
        <v>28</v>
      </c>
      <c r="C15" s="24">
        <v>249249</v>
      </c>
      <c r="D15" s="25">
        <f t="shared" si="0"/>
        <v>0.11649054751945412</v>
      </c>
      <c r="E15" s="26">
        <v>58076</v>
      </c>
      <c r="F15" s="25">
        <f t="shared" si="1"/>
        <v>2.714275699296614E-2</v>
      </c>
      <c r="G15" s="27">
        <v>530960</v>
      </c>
      <c r="H15" s="3">
        <f t="shared" si="4"/>
        <v>0.24815273526043979</v>
      </c>
      <c r="I15" s="26">
        <v>794954</v>
      </c>
      <c r="J15" s="25">
        <f t="shared" si="2"/>
        <v>0.37153459677984718</v>
      </c>
      <c r="K15" s="26">
        <v>127519</v>
      </c>
      <c r="L15" s="25">
        <f t="shared" si="3"/>
        <v>5.9598065104105813E-2</v>
      </c>
      <c r="M15" s="27">
        <v>378892</v>
      </c>
      <c r="N15" s="28">
        <f t="shared" si="5"/>
        <v>0.17708129834318698</v>
      </c>
      <c r="O15" s="29">
        <f t="shared" si="6"/>
        <v>2139650</v>
      </c>
    </row>
    <row r="16" spans="1:15" x14ac:dyDescent="0.3">
      <c r="A16" s="22" t="s">
        <v>29</v>
      </c>
      <c r="B16" s="30" t="s">
        <v>30</v>
      </c>
      <c r="C16" s="24">
        <v>100194</v>
      </c>
      <c r="D16" s="25">
        <f t="shared" si="0"/>
        <v>0.10388363506666266</v>
      </c>
      <c r="E16" s="26">
        <v>29094</v>
      </c>
      <c r="F16" s="25">
        <f t="shared" si="1"/>
        <v>3.0165383941448423E-2</v>
      </c>
      <c r="G16" s="27">
        <v>222371</v>
      </c>
      <c r="H16" s="3">
        <f t="shared" si="4"/>
        <v>0.23055979213734198</v>
      </c>
      <c r="I16" s="26">
        <v>365241</v>
      </c>
      <c r="J16" s="25">
        <f t="shared" si="2"/>
        <v>0.37869096707769861</v>
      </c>
      <c r="K16" s="26">
        <v>77574</v>
      </c>
      <c r="L16" s="25">
        <f t="shared" si="3"/>
        <v>8.0430655594759051E-2</v>
      </c>
      <c r="M16" s="27">
        <v>170009</v>
      </c>
      <c r="N16" s="28">
        <f t="shared" si="5"/>
        <v>0.17626956618208928</v>
      </c>
      <c r="O16" s="29">
        <f t="shared" si="6"/>
        <v>964483</v>
      </c>
    </row>
    <row r="17" spans="1:15" x14ac:dyDescent="0.3">
      <c r="A17" s="22" t="s">
        <v>31</v>
      </c>
      <c r="B17" s="30" t="s">
        <v>32</v>
      </c>
      <c r="C17" s="24">
        <v>348132</v>
      </c>
      <c r="D17" s="25">
        <f t="shared" si="0"/>
        <v>0.13317776315588131</v>
      </c>
      <c r="E17" s="26">
        <v>82742</v>
      </c>
      <c r="F17" s="25">
        <f t="shared" si="1"/>
        <v>3.1652920383773778E-2</v>
      </c>
      <c r="G17" s="27">
        <v>483204</v>
      </c>
      <c r="H17" s="3">
        <f t="shared" si="4"/>
        <v>0.184849504980796</v>
      </c>
      <c r="I17" s="26">
        <v>1210308</v>
      </c>
      <c r="J17" s="25">
        <f t="shared" si="2"/>
        <v>0.46300286147113279</v>
      </c>
      <c r="K17" s="26">
        <v>155118</v>
      </c>
      <c r="L17" s="25">
        <f t="shared" si="3"/>
        <v>5.9340331440987895E-2</v>
      </c>
      <c r="M17" s="27">
        <v>334536</v>
      </c>
      <c r="N17" s="28">
        <f t="shared" si="5"/>
        <v>0.1279766185674282</v>
      </c>
      <c r="O17" s="29">
        <f t="shared" si="6"/>
        <v>2614040</v>
      </c>
    </row>
    <row r="18" spans="1:15" x14ac:dyDescent="0.3">
      <c r="A18" s="22" t="s">
        <v>33</v>
      </c>
      <c r="B18" s="30" t="s">
        <v>34</v>
      </c>
      <c r="C18" s="24">
        <v>209487</v>
      </c>
      <c r="D18" s="25">
        <f t="shared" si="0"/>
        <v>9.2569622641592811E-2</v>
      </c>
      <c r="E18" s="26">
        <v>60476</v>
      </c>
      <c r="F18" s="25">
        <f t="shared" si="1"/>
        <v>2.6723569953615103E-2</v>
      </c>
      <c r="G18" s="27">
        <v>523678</v>
      </c>
      <c r="H18" s="3">
        <f t="shared" si="4"/>
        <v>0.23140660205981298</v>
      </c>
      <c r="I18" s="26">
        <v>823567</v>
      </c>
      <c r="J18" s="25">
        <f t="shared" si="2"/>
        <v>0.36392371082725261</v>
      </c>
      <c r="K18" s="26">
        <v>213891</v>
      </c>
      <c r="L18" s="25">
        <f t="shared" si="3"/>
        <v>9.451569384464395E-2</v>
      </c>
      <c r="M18" s="27">
        <v>431922</v>
      </c>
      <c r="N18" s="28">
        <f t="shared" si="5"/>
        <v>0.19086080067308259</v>
      </c>
      <c r="O18" s="29">
        <f t="shared" si="6"/>
        <v>2263021</v>
      </c>
    </row>
    <row r="19" spans="1:15" x14ac:dyDescent="0.3">
      <c r="A19" s="22" t="s">
        <v>35</v>
      </c>
      <c r="B19" s="30" t="s">
        <v>36</v>
      </c>
      <c r="C19" s="24">
        <v>109201</v>
      </c>
      <c r="D19" s="25">
        <f t="shared" si="0"/>
        <v>0.13788910383004946</v>
      </c>
      <c r="E19" s="26">
        <v>27580</v>
      </c>
      <c r="F19" s="25">
        <f t="shared" si="1"/>
        <v>3.4825518847197041E-2</v>
      </c>
      <c r="G19" s="27">
        <v>169986</v>
      </c>
      <c r="H19" s="3">
        <f t="shared" si="4"/>
        <v>0.21464288059317027</v>
      </c>
      <c r="I19" s="26">
        <v>321952</v>
      </c>
      <c r="J19" s="25">
        <f t="shared" si="2"/>
        <v>0.40653174198305947</v>
      </c>
      <c r="K19" s="26">
        <v>55156</v>
      </c>
      <c r="L19" s="25">
        <f t="shared" si="3"/>
        <v>6.9645986857722983E-2</v>
      </c>
      <c r="M19" s="27">
        <v>108073</v>
      </c>
      <c r="N19" s="28">
        <f t="shared" si="5"/>
        <v>0.13646476788880077</v>
      </c>
      <c r="O19" s="29">
        <f t="shared" si="6"/>
        <v>791948</v>
      </c>
    </row>
    <row r="20" spans="1:15" x14ac:dyDescent="0.3">
      <c r="A20" s="22" t="s">
        <v>37</v>
      </c>
      <c r="B20" s="30" t="s">
        <v>38</v>
      </c>
      <c r="C20" s="24">
        <v>295484</v>
      </c>
      <c r="D20" s="25">
        <f t="shared" si="0"/>
        <v>8.2266364793546182E-2</v>
      </c>
      <c r="E20" s="26">
        <v>140373</v>
      </c>
      <c r="F20" s="25">
        <f t="shared" si="1"/>
        <v>3.9081562538629697E-2</v>
      </c>
      <c r="G20" s="27">
        <v>963764</v>
      </c>
      <c r="H20" s="3">
        <f t="shared" si="4"/>
        <v>0.26832370212562184</v>
      </c>
      <c r="I20" s="26">
        <v>1357597</v>
      </c>
      <c r="J20" s="25">
        <f t="shared" si="2"/>
        <v>0.37797163313283938</v>
      </c>
      <c r="K20" s="26">
        <v>348430</v>
      </c>
      <c r="L20" s="25">
        <f t="shared" si="3"/>
        <v>9.7007179695060633E-2</v>
      </c>
      <c r="M20" s="27">
        <v>486148</v>
      </c>
      <c r="N20" s="28">
        <f t="shared" si="5"/>
        <v>0.13534955771430227</v>
      </c>
      <c r="O20" s="29">
        <f t="shared" si="6"/>
        <v>3591796</v>
      </c>
    </row>
    <row r="21" spans="1:15" x14ac:dyDescent="0.3">
      <c r="A21" s="22" t="s">
        <v>39</v>
      </c>
      <c r="B21" s="30" t="s">
        <v>40</v>
      </c>
      <c r="C21" s="24">
        <v>82664</v>
      </c>
      <c r="D21" s="25">
        <f t="shared" si="0"/>
        <v>9.3457394489604412E-2</v>
      </c>
      <c r="E21" s="26">
        <v>33201</v>
      </c>
      <c r="F21" s="25">
        <f t="shared" si="1"/>
        <v>3.7536036901787431E-2</v>
      </c>
      <c r="G21" s="27">
        <v>187930</v>
      </c>
      <c r="H21" s="3">
        <f t="shared" si="4"/>
        <v>0.21246792009135002</v>
      </c>
      <c r="I21" s="26">
        <v>340518</v>
      </c>
      <c r="J21" s="25">
        <f t="shared" si="2"/>
        <v>0.38497925405026512</v>
      </c>
      <c r="K21" s="26">
        <v>87599</v>
      </c>
      <c r="L21" s="25">
        <f t="shared" si="3"/>
        <v>9.9036754813399505E-2</v>
      </c>
      <c r="M21" s="27">
        <v>152598</v>
      </c>
      <c r="N21" s="28">
        <f t="shared" si="5"/>
        <v>0.17252263965359352</v>
      </c>
      <c r="O21" s="29">
        <f t="shared" si="6"/>
        <v>884510</v>
      </c>
    </row>
    <row r="22" spans="1:15" x14ac:dyDescent="0.3">
      <c r="A22" s="22" t="s">
        <v>41</v>
      </c>
      <c r="B22" s="30" t="s">
        <v>42</v>
      </c>
      <c r="C22" s="24">
        <v>374623</v>
      </c>
      <c r="D22" s="25">
        <f t="shared" si="0"/>
        <v>0.15669475510523334</v>
      </c>
      <c r="E22" s="26">
        <v>105635</v>
      </c>
      <c r="F22" s="25">
        <f t="shared" si="1"/>
        <v>4.4184287818797366E-2</v>
      </c>
      <c r="G22" s="27">
        <v>417344</v>
      </c>
      <c r="H22" s="3">
        <f t="shared" si="4"/>
        <v>0.17456380380979947</v>
      </c>
      <c r="I22" s="26">
        <v>1064218</v>
      </c>
      <c r="J22" s="25">
        <f t="shared" si="2"/>
        <v>0.4451338516016935</v>
      </c>
      <c r="K22" s="26">
        <v>175939</v>
      </c>
      <c r="L22" s="25">
        <f t="shared" si="3"/>
        <v>7.3590565764674487E-2</v>
      </c>
      <c r="M22" s="27">
        <v>253023</v>
      </c>
      <c r="N22" s="28">
        <f t="shared" si="5"/>
        <v>0.10583273589980183</v>
      </c>
      <c r="O22" s="29">
        <f t="shared" si="6"/>
        <v>2390782</v>
      </c>
    </row>
    <row r="23" spans="1:15" x14ac:dyDescent="0.3">
      <c r="A23" s="22" t="s">
        <v>43</v>
      </c>
      <c r="B23" s="30" t="s">
        <v>44</v>
      </c>
      <c r="C23" s="24">
        <v>48630</v>
      </c>
      <c r="D23" s="25">
        <f t="shared" si="0"/>
        <v>0.10701035555692476</v>
      </c>
      <c r="E23" s="26">
        <v>13239</v>
      </c>
      <c r="F23" s="25">
        <f t="shared" si="1"/>
        <v>2.9132430541191176E-2</v>
      </c>
      <c r="G23" s="27">
        <v>92936</v>
      </c>
      <c r="H23" s="3">
        <f t="shared" si="4"/>
        <v>0.20450574550767756</v>
      </c>
      <c r="I23" s="26">
        <v>185884</v>
      </c>
      <c r="J23" s="25">
        <f t="shared" si="2"/>
        <v>0.40903789702536297</v>
      </c>
      <c r="K23" s="26">
        <v>26208</v>
      </c>
      <c r="L23" s="25">
        <f t="shared" si="3"/>
        <v>5.7670725857205098E-2</v>
      </c>
      <c r="M23" s="27">
        <v>87545</v>
      </c>
      <c r="N23" s="28">
        <f t="shared" si="5"/>
        <v>0.19264284551163846</v>
      </c>
      <c r="O23" s="29">
        <f t="shared" si="6"/>
        <v>454442</v>
      </c>
    </row>
    <row r="24" spans="1:15" x14ac:dyDescent="0.3">
      <c r="A24" s="22" t="s">
        <v>45</v>
      </c>
      <c r="B24" s="30" t="s">
        <v>46</v>
      </c>
      <c r="C24" s="24">
        <v>20459</v>
      </c>
      <c r="D24" s="25">
        <f t="shared" si="0"/>
        <v>0.15230402739522073</v>
      </c>
      <c r="E24" s="26">
        <v>5373</v>
      </c>
      <c r="F24" s="25">
        <f t="shared" si="1"/>
        <v>3.9998511129308419E-2</v>
      </c>
      <c r="G24" s="27">
        <v>33069</v>
      </c>
      <c r="H24" s="3">
        <f t="shared" si="4"/>
        <v>0.24617732449936722</v>
      </c>
      <c r="I24" s="26">
        <v>45873</v>
      </c>
      <c r="J24" s="25">
        <f t="shared" si="2"/>
        <v>0.34149482617434673</v>
      </c>
      <c r="K24" s="26">
        <v>10128</v>
      </c>
      <c r="L24" s="25">
        <f t="shared" si="3"/>
        <v>7.5396411821633286E-2</v>
      </c>
      <c r="M24" s="27">
        <v>19428</v>
      </c>
      <c r="N24" s="28">
        <f t="shared" si="5"/>
        <v>0.14462889898012357</v>
      </c>
      <c r="O24" s="29">
        <f t="shared" si="6"/>
        <v>134330</v>
      </c>
    </row>
    <row r="25" spans="1:15" x14ac:dyDescent="0.3">
      <c r="A25" s="22" t="s">
        <v>47</v>
      </c>
      <c r="B25" s="30" t="s">
        <v>48</v>
      </c>
      <c r="C25" s="24">
        <v>230030</v>
      </c>
      <c r="D25" s="25">
        <f t="shared" si="0"/>
        <v>0.15114043583216927</v>
      </c>
      <c r="E25" s="26">
        <v>47294</v>
      </c>
      <c r="F25" s="25">
        <f t="shared" si="1"/>
        <v>3.1074363223260501E-2</v>
      </c>
      <c r="G25" s="27">
        <v>286632</v>
      </c>
      <c r="H25" s="3">
        <f t="shared" si="4"/>
        <v>0.18833058906858385</v>
      </c>
      <c r="I25" s="26">
        <v>739462</v>
      </c>
      <c r="J25" s="25">
        <f t="shared" si="2"/>
        <v>0.48586101361269202</v>
      </c>
      <c r="K25" s="26">
        <v>80254</v>
      </c>
      <c r="L25" s="25">
        <f t="shared" si="3"/>
        <v>5.2730620081184683E-2</v>
      </c>
      <c r="M25" s="27">
        <v>138290</v>
      </c>
      <c r="N25" s="28">
        <f t="shared" si="5"/>
        <v>9.0862978182109672E-2</v>
      </c>
      <c r="O25" s="29">
        <f t="shared" si="6"/>
        <v>1521962</v>
      </c>
    </row>
    <row r="26" spans="1:15" x14ac:dyDescent="0.3">
      <c r="A26" s="22" t="s">
        <v>49</v>
      </c>
      <c r="B26" s="30" t="s">
        <v>50</v>
      </c>
      <c r="C26" s="24">
        <v>1197724</v>
      </c>
      <c r="D26" s="25">
        <f t="shared" si="0"/>
        <v>0.118026609406957</v>
      </c>
      <c r="E26" s="26">
        <v>475983</v>
      </c>
      <c r="F26" s="25">
        <f t="shared" si="1"/>
        <v>4.6904511912052867E-2</v>
      </c>
      <c r="G26" s="27">
        <v>1827547</v>
      </c>
      <c r="H26" s="3">
        <f t="shared" si="4"/>
        <v>0.18009088566469073</v>
      </c>
      <c r="I26" s="26">
        <v>4471531</v>
      </c>
      <c r="J26" s="25">
        <f t="shared" si="2"/>
        <v>0.44063544087627854</v>
      </c>
      <c r="K26" s="26">
        <v>1032055</v>
      </c>
      <c r="L26" s="25">
        <f t="shared" si="3"/>
        <v>0.10170118689405656</v>
      </c>
      <c r="M26" s="27">
        <v>1143075</v>
      </c>
      <c r="N26" s="28">
        <f t="shared" si="5"/>
        <v>0.11264136524596433</v>
      </c>
      <c r="O26" s="29">
        <f t="shared" si="6"/>
        <v>10147915</v>
      </c>
    </row>
    <row r="27" spans="1:15" x14ac:dyDescent="0.3">
      <c r="A27" s="22" t="s">
        <v>51</v>
      </c>
      <c r="B27" s="30" t="s">
        <v>52</v>
      </c>
      <c r="C27" s="24">
        <v>62689</v>
      </c>
      <c r="D27" s="25">
        <f t="shared" si="0"/>
        <v>0.10634591047733434</v>
      </c>
      <c r="E27" s="26">
        <v>25294</v>
      </c>
      <c r="F27" s="25">
        <f t="shared" si="1"/>
        <v>4.2908858964311042E-2</v>
      </c>
      <c r="G27" s="27">
        <v>126109</v>
      </c>
      <c r="H27" s="3">
        <f t="shared" si="4"/>
        <v>0.21393189274651303</v>
      </c>
      <c r="I27" s="26">
        <v>239762</v>
      </c>
      <c r="J27" s="25">
        <f t="shared" si="2"/>
        <v>0.40673336929711168</v>
      </c>
      <c r="K27" s="26">
        <v>48754</v>
      </c>
      <c r="L27" s="25">
        <f t="shared" si="3"/>
        <v>8.2706511818851122E-2</v>
      </c>
      <c r="M27" s="27">
        <v>86874</v>
      </c>
      <c r="N27" s="28">
        <f t="shared" si="5"/>
        <v>0.14737345669587876</v>
      </c>
      <c r="O27" s="29">
        <f t="shared" si="6"/>
        <v>589482</v>
      </c>
    </row>
    <row r="28" spans="1:15" x14ac:dyDescent="0.3">
      <c r="A28" s="22" t="s">
        <v>53</v>
      </c>
      <c r="B28" s="30" t="s">
        <v>54</v>
      </c>
      <c r="C28" s="24">
        <v>43320</v>
      </c>
      <c r="D28" s="25">
        <f t="shared" si="0"/>
        <v>0.11944710219455099</v>
      </c>
      <c r="E28" s="26">
        <v>14692</v>
      </c>
      <c r="F28" s="25">
        <f t="shared" si="1"/>
        <v>4.0510545370321865E-2</v>
      </c>
      <c r="G28" s="27">
        <v>88887</v>
      </c>
      <c r="H28" s="3">
        <f t="shared" si="4"/>
        <v>0.24508990241844536</v>
      </c>
      <c r="I28" s="26">
        <v>134730</v>
      </c>
      <c r="J28" s="25">
        <f t="shared" si="2"/>
        <v>0.37149372296103078</v>
      </c>
      <c r="K28" s="26">
        <v>27601</v>
      </c>
      <c r="L28" s="25">
        <f t="shared" si="3"/>
        <v>7.6104789189099756E-2</v>
      </c>
      <c r="M28" s="27">
        <v>53441</v>
      </c>
      <c r="N28" s="28">
        <f t="shared" si="5"/>
        <v>0.14735393786655124</v>
      </c>
      <c r="O28" s="29">
        <f t="shared" si="6"/>
        <v>362671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.19921875" defaultRowHeight="15.6" x14ac:dyDescent="0.3"/>
  <sheetData>
    <row r="1" spans="1:15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3">
      <c r="A2" s="22" t="s">
        <v>1</v>
      </c>
      <c r="B2" s="23" t="s">
        <v>2</v>
      </c>
      <c r="C2" s="24">
        <v>23854</v>
      </c>
      <c r="D2" s="25">
        <f t="shared" ref="D2:D28" si="0">C2/O2</f>
        <v>0.10956475408330119</v>
      </c>
      <c r="E2" s="26">
        <v>8231</v>
      </c>
      <c r="F2" s="25">
        <f t="shared" ref="F2:F28" si="1">E2/O2</f>
        <v>3.7806132760109502E-2</v>
      </c>
      <c r="G2" s="27">
        <v>51069</v>
      </c>
      <c r="H2" s="3">
        <f>G2/O2</f>
        <v>0.23456705065314445</v>
      </c>
      <c r="I2" s="26">
        <v>81141</v>
      </c>
      <c r="J2" s="25">
        <f t="shared" ref="J2:J28" si="2">I2/O2</f>
        <v>0.37269194730750149</v>
      </c>
      <c r="K2" s="26">
        <v>13608</v>
      </c>
      <c r="L2" s="25">
        <f t="shared" ref="L2:L28" si="3">K2/O2</f>
        <v>6.2503444854764917E-2</v>
      </c>
      <c r="M2" s="27">
        <v>39813</v>
      </c>
      <c r="N2" s="28">
        <f>M2/O2</f>
        <v>0.18286667034117843</v>
      </c>
      <c r="O2" s="29">
        <f>SUM(C2,E2,I2,K2,G2,M2)</f>
        <v>217716</v>
      </c>
    </row>
    <row r="3" spans="1:15" x14ac:dyDescent="0.3">
      <c r="A3" s="22" t="s">
        <v>3</v>
      </c>
      <c r="B3" s="30" t="s">
        <v>4</v>
      </c>
      <c r="C3" s="24">
        <v>86746</v>
      </c>
      <c r="D3" s="25">
        <f t="shared" si="0"/>
        <v>9.5764634449258965E-2</v>
      </c>
      <c r="E3" s="26">
        <v>26332</v>
      </c>
      <c r="F3" s="25">
        <f t="shared" si="1"/>
        <v>2.9069632655314218E-2</v>
      </c>
      <c r="G3" s="27">
        <v>205204</v>
      </c>
      <c r="H3" s="3">
        <f t="shared" ref="H3:H28" si="4">G3/O3</f>
        <v>0.22653823862225045</v>
      </c>
      <c r="I3" s="26">
        <v>297361</v>
      </c>
      <c r="J3" s="25">
        <f t="shared" si="2"/>
        <v>0.32827643308586096</v>
      </c>
      <c r="K3" s="26">
        <v>81963</v>
      </c>
      <c r="L3" s="25">
        <f t="shared" si="3"/>
        <v>9.0484365081555482E-2</v>
      </c>
      <c r="M3" s="27">
        <v>208219</v>
      </c>
      <c r="N3" s="28">
        <f t="shared" ref="N3:N28" si="5">M3/O3</f>
        <v>0.22986669610575994</v>
      </c>
      <c r="O3" s="29">
        <f t="shared" ref="O3:O28" si="6">SUM(C3,E3,I3,K3,G3,M3)</f>
        <v>905825</v>
      </c>
    </row>
    <row r="4" spans="1:15" x14ac:dyDescent="0.3">
      <c r="A4" s="22" t="s">
        <v>5</v>
      </c>
      <c r="B4" s="30" t="s">
        <v>6</v>
      </c>
      <c r="C4" s="24">
        <v>23232</v>
      </c>
      <c r="D4" s="25">
        <f t="shared" si="0"/>
        <v>0.10766770941953424</v>
      </c>
      <c r="E4" s="26">
        <v>10839</v>
      </c>
      <c r="F4" s="25">
        <f t="shared" si="1"/>
        <v>5.0232881473757388E-2</v>
      </c>
      <c r="G4" s="27">
        <v>53170</v>
      </c>
      <c r="H4" s="3">
        <f t="shared" si="4"/>
        <v>0.24641408874985518</v>
      </c>
      <c r="I4" s="26">
        <v>73042</v>
      </c>
      <c r="J4" s="25">
        <f t="shared" si="2"/>
        <v>0.33851002201367164</v>
      </c>
      <c r="K4" s="26">
        <v>12649</v>
      </c>
      <c r="L4" s="25">
        <f t="shared" si="3"/>
        <v>5.8621248986212487E-2</v>
      </c>
      <c r="M4" s="27">
        <v>42843</v>
      </c>
      <c r="N4" s="28">
        <f t="shared" si="5"/>
        <v>0.19855404935696908</v>
      </c>
      <c r="O4" s="29">
        <f t="shared" si="6"/>
        <v>215775</v>
      </c>
    </row>
    <row r="5" spans="1:15" x14ac:dyDescent="0.3">
      <c r="A5" s="22" t="s">
        <v>7</v>
      </c>
      <c r="B5" s="30" t="s">
        <v>8</v>
      </c>
      <c r="C5" s="24">
        <v>151102</v>
      </c>
      <c r="D5" s="25">
        <f t="shared" si="0"/>
        <v>0.14072717078799654</v>
      </c>
      <c r="E5" s="26">
        <v>38872</v>
      </c>
      <c r="F5" s="25">
        <f t="shared" si="1"/>
        <v>3.6203005803172698E-2</v>
      </c>
      <c r="G5" s="27">
        <v>238564</v>
      </c>
      <c r="H5" s="3">
        <f t="shared" si="4"/>
        <v>0.2221839338451351</v>
      </c>
      <c r="I5" s="26">
        <v>399725</v>
      </c>
      <c r="J5" s="25">
        <f t="shared" si="2"/>
        <v>0.37227944264954743</v>
      </c>
      <c r="K5" s="26">
        <v>73352</v>
      </c>
      <c r="L5" s="25">
        <f t="shared" si="3"/>
        <v>6.8315571148238413E-2</v>
      </c>
      <c r="M5" s="27">
        <v>172108</v>
      </c>
      <c r="N5" s="28">
        <f t="shared" si="5"/>
        <v>0.16029087576590983</v>
      </c>
      <c r="O5" s="29">
        <f t="shared" si="6"/>
        <v>1073723</v>
      </c>
    </row>
    <row r="6" spans="1:15" x14ac:dyDescent="0.3">
      <c r="A6" s="22" t="s">
        <v>9</v>
      </c>
      <c r="B6" s="30" t="s">
        <v>10</v>
      </c>
      <c r="C6" s="24">
        <v>460470</v>
      </c>
      <c r="D6" s="25">
        <f t="shared" si="0"/>
        <v>0.12381437657887059</v>
      </c>
      <c r="E6" s="26">
        <v>155613</v>
      </c>
      <c r="F6" s="25">
        <f t="shared" si="1"/>
        <v>4.1842305866978936E-2</v>
      </c>
      <c r="G6" s="27">
        <v>782415</v>
      </c>
      <c r="H6" s="3">
        <f t="shared" si="4"/>
        <v>0.21038118759301808</v>
      </c>
      <c r="I6" s="26">
        <v>1511111</v>
      </c>
      <c r="J6" s="25">
        <f t="shared" si="2"/>
        <v>0.40631803680255763</v>
      </c>
      <c r="K6" s="26">
        <v>260814</v>
      </c>
      <c r="L6" s="25">
        <f t="shared" si="3"/>
        <v>7.0129482513609037E-2</v>
      </c>
      <c r="M6" s="27">
        <v>548612</v>
      </c>
      <c r="N6" s="28">
        <f t="shared" si="5"/>
        <v>0.14751461064496571</v>
      </c>
      <c r="O6" s="29">
        <f t="shared" si="6"/>
        <v>3719035</v>
      </c>
    </row>
    <row r="7" spans="1:15" x14ac:dyDescent="0.3">
      <c r="A7" s="22" t="s">
        <v>11</v>
      </c>
      <c r="B7" s="30" t="s">
        <v>12</v>
      </c>
      <c r="C7" s="24">
        <v>240938</v>
      </c>
      <c r="D7" s="25">
        <f t="shared" si="0"/>
        <v>0.10473379468632633</v>
      </c>
      <c r="E7" s="26">
        <v>48828</v>
      </c>
      <c r="F7" s="25">
        <f t="shared" si="1"/>
        <v>2.1225135623869802E-2</v>
      </c>
      <c r="G7" s="27">
        <v>500708</v>
      </c>
      <c r="H7" s="3">
        <f t="shared" si="4"/>
        <v>0.21765370705244122</v>
      </c>
      <c r="I7" s="26">
        <v>967554</v>
      </c>
      <c r="J7" s="25">
        <f t="shared" si="2"/>
        <v>0.42058787731256086</v>
      </c>
      <c r="K7" s="26">
        <v>135270</v>
      </c>
      <c r="L7" s="25">
        <f t="shared" si="3"/>
        <v>5.8800772012797327E-2</v>
      </c>
      <c r="M7" s="27">
        <v>407182</v>
      </c>
      <c r="N7" s="28">
        <f t="shared" si="5"/>
        <v>0.17699871331200445</v>
      </c>
      <c r="O7" s="29">
        <f t="shared" si="6"/>
        <v>2300480</v>
      </c>
    </row>
    <row r="8" spans="1:15" x14ac:dyDescent="0.3">
      <c r="A8" s="22" t="s">
        <v>13</v>
      </c>
      <c r="B8" s="30" t="s">
        <v>14</v>
      </c>
      <c r="C8" s="24">
        <v>108250</v>
      </c>
      <c r="D8" s="25">
        <f t="shared" si="0"/>
        <v>0.15241541472480746</v>
      </c>
      <c r="E8" s="26">
        <v>39035</v>
      </c>
      <c r="F8" s="25">
        <f t="shared" si="1"/>
        <v>5.4961068949495234E-2</v>
      </c>
      <c r="G8" s="27">
        <v>153395</v>
      </c>
      <c r="H8" s="3">
        <f t="shared" si="4"/>
        <v>0.21597933063937033</v>
      </c>
      <c r="I8" s="26">
        <v>293668</v>
      </c>
      <c r="J8" s="25">
        <f t="shared" si="2"/>
        <v>0.41348295622544812</v>
      </c>
      <c r="K8" s="26">
        <v>48181</v>
      </c>
      <c r="L8" s="25">
        <f t="shared" si="3"/>
        <v>6.7838587499824007E-2</v>
      </c>
      <c r="M8" s="27">
        <v>67701</v>
      </c>
      <c r="N8" s="28">
        <f t="shared" si="5"/>
        <v>9.5322641961054874E-2</v>
      </c>
      <c r="O8" s="29">
        <f t="shared" si="6"/>
        <v>710230</v>
      </c>
    </row>
    <row r="9" spans="1:15" x14ac:dyDescent="0.3">
      <c r="A9" s="22" t="s">
        <v>15</v>
      </c>
      <c r="B9" s="30" t="s">
        <v>16</v>
      </c>
      <c r="C9" s="24">
        <v>138703</v>
      </c>
      <c r="D9" s="25">
        <f t="shared" si="0"/>
        <v>0.15314841825507328</v>
      </c>
      <c r="E9" s="26">
        <v>35265</v>
      </c>
      <c r="F9" s="25">
        <f t="shared" si="1"/>
        <v>3.893772283054555E-2</v>
      </c>
      <c r="G9" s="27">
        <v>151636</v>
      </c>
      <c r="H9" s="3">
        <f t="shared" si="4"/>
        <v>0.16742834365894244</v>
      </c>
      <c r="I9" s="26">
        <v>427852</v>
      </c>
      <c r="J9" s="25">
        <f t="shared" si="2"/>
        <v>0.47241124595192324</v>
      </c>
      <c r="K9" s="26">
        <v>52893</v>
      </c>
      <c r="L9" s="25">
        <f t="shared" si="3"/>
        <v>5.8401615587013914E-2</v>
      </c>
      <c r="M9" s="27">
        <v>99328</v>
      </c>
      <c r="N9" s="28">
        <f t="shared" si="5"/>
        <v>0.10967265371650158</v>
      </c>
      <c r="O9" s="29">
        <f t="shared" si="6"/>
        <v>905677</v>
      </c>
    </row>
    <row r="10" spans="1:15" x14ac:dyDescent="0.3">
      <c r="A10" s="22" t="s">
        <v>17</v>
      </c>
      <c r="B10" s="30" t="s">
        <v>18</v>
      </c>
      <c r="C10" s="24">
        <v>245512</v>
      </c>
      <c r="D10" s="25">
        <f t="shared" si="0"/>
        <v>0.15283775648875064</v>
      </c>
      <c r="E10" s="26">
        <v>45892</v>
      </c>
      <c r="F10" s="25">
        <f t="shared" si="1"/>
        <v>2.8568991824357848E-2</v>
      </c>
      <c r="G10" s="27">
        <v>286962</v>
      </c>
      <c r="H10" s="3">
        <f t="shared" si="4"/>
        <v>0.17864148504971186</v>
      </c>
      <c r="I10" s="26">
        <v>749499</v>
      </c>
      <c r="J10" s="25">
        <f t="shared" si="2"/>
        <v>0.46658308209196336</v>
      </c>
      <c r="K10" s="26">
        <v>65501</v>
      </c>
      <c r="L10" s="25">
        <f t="shared" si="3"/>
        <v>4.0776116392557821E-2</v>
      </c>
      <c r="M10" s="27">
        <v>212991</v>
      </c>
      <c r="N10" s="28">
        <f t="shared" si="5"/>
        <v>0.13259256815265846</v>
      </c>
      <c r="O10" s="29">
        <f t="shared" si="6"/>
        <v>1606357</v>
      </c>
    </row>
    <row r="11" spans="1:15" x14ac:dyDescent="0.3">
      <c r="A11" s="22" t="s">
        <v>19</v>
      </c>
      <c r="B11" s="30" t="s">
        <v>20</v>
      </c>
      <c r="C11" s="24">
        <v>244559</v>
      </c>
      <c r="D11" s="25">
        <f t="shared" si="0"/>
        <v>0.13597655429020683</v>
      </c>
      <c r="E11" s="26">
        <v>45999</v>
      </c>
      <c r="F11" s="25">
        <f t="shared" si="1"/>
        <v>2.5575773211352775E-2</v>
      </c>
      <c r="G11" s="27">
        <v>363387</v>
      </c>
      <c r="H11" s="3">
        <f t="shared" si="4"/>
        <v>0.20204577273318663</v>
      </c>
      <c r="I11" s="26">
        <v>740555</v>
      </c>
      <c r="J11" s="25">
        <f t="shared" si="2"/>
        <v>0.4117538800959446</v>
      </c>
      <c r="K11" s="26">
        <v>91994</v>
      </c>
      <c r="L11" s="25">
        <f t="shared" si="3"/>
        <v>5.1149322394077858E-2</v>
      </c>
      <c r="M11" s="27">
        <v>312044</v>
      </c>
      <c r="N11" s="28">
        <f t="shared" si="5"/>
        <v>0.17349869727523132</v>
      </c>
      <c r="O11" s="29">
        <f t="shared" si="6"/>
        <v>1798538</v>
      </c>
    </row>
    <row r="12" spans="1:15" x14ac:dyDescent="0.3">
      <c r="A12" s="22" t="s">
        <v>21</v>
      </c>
      <c r="B12" s="30" t="s">
        <v>22</v>
      </c>
      <c r="C12" s="24">
        <v>101097</v>
      </c>
      <c r="D12" s="25">
        <f t="shared" si="0"/>
        <v>0.12846686574750618</v>
      </c>
      <c r="E12" s="26">
        <v>19279</v>
      </c>
      <c r="F12" s="25">
        <f t="shared" si="1"/>
        <v>2.4498379820827244E-2</v>
      </c>
      <c r="G12" s="27">
        <v>131079</v>
      </c>
      <c r="H12" s="3">
        <f t="shared" si="4"/>
        <v>0.16656585551813965</v>
      </c>
      <c r="I12" s="26">
        <v>394112</v>
      </c>
      <c r="J12" s="25">
        <f t="shared" si="2"/>
        <v>0.5008094542219963</v>
      </c>
      <c r="K12" s="26">
        <v>29140</v>
      </c>
      <c r="L12" s="25">
        <f t="shared" si="3"/>
        <v>3.7029036152233304E-2</v>
      </c>
      <c r="M12" s="27">
        <v>112243</v>
      </c>
      <c r="N12" s="28">
        <f t="shared" si="5"/>
        <v>0.14263040853929729</v>
      </c>
      <c r="O12" s="29">
        <f t="shared" si="6"/>
        <v>786950</v>
      </c>
    </row>
    <row r="13" spans="1:15" x14ac:dyDescent="0.3">
      <c r="A13" s="22" t="s">
        <v>23</v>
      </c>
      <c r="B13" s="30" t="s">
        <v>24</v>
      </c>
      <c r="C13" s="24">
        <v>91869</v>
      </c>
      <c r="D13" s="25">
        <f t="shared" si="0"/>
        <v>0.14789909202137935</v>
      </c>
      <c r="E13" s="26">
        <v>13909</v>
      </c>
      <c r="F13" s="25">
        <f t="shared" si="1"/>
        <v>2.2391976302401959E-2</v>
      </c>
      <c r="G13" s="27">
        <v>96493</v>
      </c>
      <c r="H13" s="3">
        <f t="shared" si="4"/>
        <v>0.15534322879773327</v>
      </c>
      <c r="I13" s="26">
        <v>314373</v>
      </c>
      <c r="J13" s="25">
        <f t="shared" si="2"/>
        <v>0.5061063172129564</v>
      </c>
      <c r="K13" s="26">
        <v>20228</v>
      </c>
      <c r="L13" s="25">
        <f t="shared" si="3"/>
        <v>3.2564878614205678E-2</v>
      </c>
      <c r="M13" s="27">
        <v>84288</v>
      </c>
      <c r="N13" s="28">
        <f t="shared" si="5"/>
        <v>0.13569450705132333</v>
      </c>
      <c r="O13" s="29">
        <f t="shared" si="6"/>
        <v>621160</v>
      </c>
    </row>
    <row r="14" spans="1:15" x14ac:dyDescent="0.3">
      <c r="A14" s="22" t="s">
        <v>25</v>
      </c>
      <c r="B14" s="30" t="s">
        <v>26</v>
      </c>
      <c r="C14" s="24">
        <v>661257</v>
      </c>
      <c r="D14" s="25">
        <f t="shared" si="0"/>
        <v>0.13327801388535612</v>
      </c>
      <c r="E14" s="26">
        <v>145408</v>
      </c>
      <c r="F14" s="25">
        <f t="shared" si="1"/>
        <v>2.9307348645143814E-2</v>
      </c>
      <c r="G14" s="27">
        <v>934420</v>
      </c>
      <c r="H14" s="3">
        <f t="shared" si="4"/>
        <v>0.1883347045623025</v>
      </c>
      <c r="I14" s="26">
        <v>2337467</v>
      </c>
      <c r="J14" s="25">
        <f t="shared" si="2"/>
        <v>0.47112236132481278</v>
      </c>
      <c r="K14" s="26">
        <v>297231</v>
      </c>
      <c r="L14" s="25">
        <f t="shared" si="3"/>
        <v>5.9907656698013456E-2</v>
      </c>
      <c r="M14" s="27">
        <v>585703</v>
      </c>
      <c r="N14" s="28">
        <f t="shared" si="5"/>
        <v>0.11804991488437133</v>
      </c>
      <c r="O14" s="29">
        <f t="shared" si="6"/>
        <v>4961486</v>
      </c>
    </row>
    <row r="15" spans="1:15" x14ac:dyDescent="0.3">
      <c r="A15" s="22" t="s">
        <v>27</v>
      </c>
      <c r="B15" s="30" t="s">
        <v>28</v>
      </c>
      <c r="C15" s="24">
        <v>259185</v>
      </c>
      <c r="D15" s="25">
        <f t="shared" si="0"/>
        <v>0.12072028348551553</v>
      </c>
      <c r="E15" s="26">
        <v>52238</v>
      </c>
      <c r="F15" s="25">
        <f t="shared" si="1"/>
        <v>2.4330829981350617E-2</v>
      </c>
      <c r="G15" s="27">
        <v>498646</v>
      </c>
      <c r="H15" s="3">
        <f t="shared" si="4"/>
        <v>0.23225374338375435</v>
      </c>
      <c r="I15" s="26">
        <v>843181</v>
      </c>
      <c r="J15" s="25">
        <f t="shared" si="2"/>
        <v>0.39272739298030546</v>
      </c>
      <c r="K15" s="26">
        <v>117277</v>
      </c>
      <c r="L15" s="25">
        <f t="shared" si="3"/>
        <v>5.4623966226173597E-2</v>
      </c>
      <c r="M15" s="27">
        <v>376461</v>
      </c>
      <c r="N15" s="28">
        <f t="shared" si="5"/>
        <v>0.17534378394290048</v>
      </c>
      <c r="O15" s="29">
        <f t="shared" si="6"/>
        <v>2146988</v>
      </c>
    </row>
    <row r="16" spans="1:15" x14ac:dyDescent="0.3">
      <c r="A16" s="22" t="s">
        <v>29</v>
      </c>
      <c r="B16" s="30" t="s">
        <v>30</v>
      </c>
      <c r="C16" s="24">
        <v>117712</v>
      </c>
      <c r="D16" s="25">
        <f t="shared" si="0"/>
        <v>0.12000199813032092</v>
      </c>
      <c r="E16" s="26">
        <v>26780</v>
      </c>
      <c r="F16" s="25">
        <f t="shared" si="1"/>
        <v>2.7300984690855599E-2</v>
      </c>
      <c r="G16" s="27">
        <v>193698</v>
      </c>
      <c r="H16" s="3">
        <f t="shared" si="4"/>
        <v>0.1974662484185716</v>
      </c>
      <c r="I16" s="26">
        <v>400455</v>
      </c>
      <c r="J16" s="25">
        <f t="shared" si="2"/>
        <v>0.40824554982735545</v>
      </c>
      <c r="K16" s="26">
        <v>61033</v>
      </c>
      <c r="L16" s="25">
        <f t="shared" si="3"/>
        <v>6.222035095731851E-2</v>
      </c>
      <c r="M16" s="27">
        <v>181239</v>
      </c>
      <c r="N16" s="28">
        <f t="shared" si="5"/>
        <v>0.18476486797557795</v>
      </c>
      <c r="O16" s="29">
        <f t="shared" si="6"/>
        <v>980917</v>
      </c>
    </row>
    <row r="17" spans="1:15" x14ac:dyDescent="0.3">
      <c r="A17" s="22" t="s">
        <v>31</v>
      </c>
      <c r="B17" s="30" t="s">
        <v>32</v>
      </c>
      <c r="C17" s="24">
        <v>393165</v>
      </c>
      <c r="D17" s="25">
        <f t="shared" si="0"/>
        <v>0.15116288905224889</v>
      </c>
      <c r="E17" s="26">
        <v>57648</v>
      </c>
      <c r="F17" s="25">
        <f t="shared" si="1"/>
        <v>2.2164328534035438E-2</v>
      </c>
      <c r="G17" s="27">
        <v>431319</v>
      </c>
      <c r="H17" s="3">
        <f t="shared" si="4"/>
        <v>0.16583222347647156</v>
      </c>
      <c r="I17" s="26">
        <v>1301342</v>
      </c>
      <c r="J17" s="25">
        <f t="shared" si="2"/>
        <v>0.50033603287431905</v>
      </c>
      <c r="K17" s="26">
        <v>106299</v>
      </c>
      <c r="L17" s="25">
        <f t="shared" si="3"/>
        <v>4.0869517742843343E-2</v>
      </c>
      <c r="M17" s="27">
        <v>311163</v>
      </c>
      <c r="N17" s="28">
        <f t="shared" si="5"/>
        <v>0.1196350083200817</v>
      </c>
      <c r="O17" s="29">
        <f t="shared" si="6"/>
        <v>2600936</v>
      </c>
    </row>
    <row r="18" spans="1:15" x14ac:dyDescent="0.3">
      <c r="A18" s="22" t="s">
        <v>33</v>
      </c>
      <c r="B18" s="30" t="s">
        <v>34</v>
      </c>
      <c r="C18" s="24">
        <v>214407</v>
      </c>
      <c r="D18" s="25">
        <f t="shared" si="0"/>
        <v>9.425121524709805E-2</v>
      </c>
      <c r="E18" s="26">
        <v>52532</v>
      </c>
      <c r="F18" s="25">
        <f t="shared" si="1"/>
        <v>2.3092552199137875E-2</v>
      </c>
      <c r="G18" s="27">
        <v>492680</v>
      </c>
      <c r="H18" s="3">
        <f t="shared" si="4"/>
        <v>0.21657729797973138</v>
      </c>
      <c r="I18" s="26">
        <v>923325</v>
      </c>
      <c r="J18" s="25">
        <f t="shared" si="2"/>
        <v>0.40588461812360044</v>
      </c>
      <c r="K18" s="26">
        <v>155763</v>
      </c>
      <c r="L18" s="25">
        <f t="shared" si="3"/>
        <v>6.8471887767347764E-2</v>
      </c>
      <c r="M18" s="27">
        <v>436139</v>
      </c>
      <c r="N18" s="28">
        <f t="shared" si="5"/>
        <v>0.19172242868308448</v>
      </c>
      <c r="O18" s="29">
        <f t="shared" si="6"/>
        <v>2274846</v>
      </c>
    </row>
    <row r="19" spans="1:15" x14ac:dyDescent="0.3">
      <c r="A19" s="22" t="s">
        <v>35</v>
      </c>
      <c r="B19" s="30" t="s">
        <v>36</v>
      </c>
      <c r="C19" s="24">
        <v>121080</v>
      </c>
      <c r="D19" s="25">
        <f t="shared" si="0"/>
        <v>0.14724302395435321</v>
      </c>
      <c r="E19" s="26">
        <v>20181</v>
      </c>
      <c r="F19" s="25">
        <f t="shared" si="1"/>
        <v>2.4541720072867541E-2</v>
      </c>
      <c r="G19" s="27">
        <v>178813</v>
      </c>
      <c r="H19" s="3">
        <f t="shared" si="4"/>
        <v>0.2174509980372461</v>
      </c>
      <c r="I19" s="26">
        <v>349208</v>
      </c>
      <c r="J19" s="25">
        <f t="shared" si="2"/>
        <v>0.42466503063306715</v>
      </c>
      <c r="K19" s="26">
        <v>30831</v>
      </c>
      <c r="L19" s="25">
        <f t="shared" si="3"/>
        <v>3.7492977135254901E-2</v>
      </c>
      <c r="M19" s="27">
        <v>122201</v>
      </c>
      <c r="N19" s="28">
        <f t="shared" si="5"/>
        <v>0.14860625016721107</v>
      </c>
      <c r="O19" s="29">
        <f t="shared" si="6"/>
        <v>822314</v>
      </c>
    </row>
    <row r="20" spans="1:15" x14ac:dyDescent="0.3">
      <c r="A20" s="22" t="s">
        <v>37</v>
      </c>
      <c r="B20" s="30" t="s">
        <v>38</v>
      </c>
      <c r="C20" s="24">
        <v>345135</v>
      </c>
      <c r="D20" s="25">
        <f t="shared" si="0"/>
        <v>9.4581244339334375E-2</v>
      </c>
      <c r="E20" s="26">
        <v>91299</v>
      </c>
      <c r="F20" s="25">
        <f t="shared" si="1"/>
        <v>2.5019696718492444E-2</v>
      </c>
      <c r="G20" s="27">
        <v>927196</v>
      </c>
      <c r="H20" s="3">
        <f t="shared" si="4"/>
        <v>0.25408999790358405</v>
      </c>
      <c r="I20" s="26">
        <v>1526659</v>
      </c>
      <c r="J20" s="25">
        <f t="shared" si="2"/>
        <v>0.41836761818373647</v>
      </c>
      <c r="K20" s="26">
        <v>242121</v>
      </c>
      <c r="L20" s="25">
        <f t="shared" si="3"/>
        <v>6.635115378238654E-2</v>
      </c>
      <c r="M20" s="27">
        <v>516675</v>
      </c>
      <c r="N20" s="28">
        <f t="shared" si="5"/>
        <v>0.14159028907246612</v>
      </c>
      <c r="O20" s="29">
        <f t="shared" si="6"/>
        <v>3649085</v>
      </c>
    </row>
    <row r="21" spans="1:15" x14ac:dyDescent="0.3">
      <c r="A21" s="22" t="s">
        <v>39</v>
      </c>
      <c r="B21" s="30" t="s">
        <v>40</v>
      </c>
      <c r="C21" s="24">
        <v>91754</v>
      </c>
      <c r="D21" s="25">
        <f t="shared" si="0"/>
        <v>0.10043499867551989</v>
      </c>
      <c r="E21" s="26">
        <v>33056</v>
      </c>
      <c r="F21" s="25">
        <f t="shared" si="1"/>
        <v>3.6183483185670218E-2</v>
      </c>
      <c r="G21" s="27">
        <v>184874</v>
      </c>
      <c r="H21" s="3">
        <f t="shared" si="4"/>
        <v>0.20236523688491034</v>
      </c>
      <c r="I21" s="26">
        <v>375821</v>
      </c>
      <c r="J21" s="25">
        <f t="shared" si="2"/>
        <v>0.41137805040905639</v>
      </c>
      <c r="K21" s="26">
        <v>82994</v>
      </c>
      <c r="L21" s="25">
        <f t="shared" si="3"/>
        <v>9.0846200493450935E-2</v>
      </c>
      <c r="M21" s="27">
        <v>145067</v>
      </c>
      <c r="N21" s="28">
        <f t="shared" si="5"/>
        <v>0.15879203035139225</v>
      </c>
      <c r="O21" s="29">
        <f t="shared" si="6"/>
        <v>913566</v>
      </c>
    </row>
    <row r="22" spans="1:15" x14ac:dyDescent="0.3">
      <c r="A22" s="22" t="s">
        <v>41</v>
      </c>
      <c r="B22" s="30" t="s">
        <v>42</v>
      </c>
      <c r="C22" s="24">
        <v>426028</v>
      </c>
      <c r="D22" s="25">
        <f t="shared" si="0"/>
        <v>0.17313397413077014</v>
      </c>
      <c r="E22" s="26">
        <v>61417</v>
      </c>
      <c r="F22" s="25">
        <f t="shared" si="1"/>
        <v>2.4959320254043186E-2</v>
      </c>
      <c r="G22" s="27">
        <v>429925</v>
      </c>
      <c r="H22" s="3">
        <f t="shared" si="4"/>
        <v>0.17471768012471328</v>
      </c>
      <c r="I22" s="26">
        <v>1159339</v>
      </c>
      <c r="J22" s="25">
        <f t="shared" si="2"/>
        <v>0.47114501496331912</v>
      </c>
      <c r="K22" s="26">
        <v>112276</v>
      </c>
      <c r="L22" s="25">
        <f t="shared" si="3"/>
        <v>4.5627963606867036E-2</v>
      </c>
      <c r="M22" s="27">
        <v>271699</v>
      </c>
      <c r="N22" s="28">
        <f t="shared" si="5"/>
        <v>0.11041604692028721</v>
      </c>
      <c r="O22" s="29">
        <f t="shared" si="6"/>
        <v>2460684</v>
      </c>
    </row>
    <row r="23" spans="1:15" x14ac:dyDescent="0.3">
      <c r="A23" s="22" t="s">
        <v>43</v>
      </c>
      <c r="B23" s="30" t="s">
        <v>44</v>
      </c>
      <c r="C23" s="24">
        <v>64730</v>
      </c>
      <c r="D23" s="25">
        <f t="shared" si="0"/>
        <v>0.14301116605025826</v>
      </c>
      <c r="E23" s="26">
        <v>6297</v>
      </c>
      <c r="F23" s="25">
        <f t="shared" si="1"/>
        <v>1.3912271166668875E-2</v>
      </c>
      <c r="G23" s="27">
        <v>82108</v>
      </c>
      <c r="H23" s="3">
        <f t="shared" si="4"/>
        <v>0.18140523438984407</v>
      </c>
      <c r="I23" s="26">
        <v>203511</v>
      </c>
      <c r="J23" s="25">
        <f t="shared" si="2"/>
        <v>0.44962684094012223</v>
      </c>
      <c r="K23" s="26">
        <v>18139</v>
      </c>
      <c r="L23" s="25">
        <f t="shared" si="3"/>
        <v>4.0075382990663294E-2</v>
      </c>
      <c r="M23" s="27">
        <v>77837</v>
      </c>
      <c r="N23" s="28">
        <f t="shared" si="5"/>
        <v>0.17196910446244326</v>
      </c>
      <c r="O23" s="29">
        <f t="shared" si="6"/>
        <v>452622</v>
      </c>
    </row>
    <row r="24" spans="1:15" x14ac:dyDescent="0.3">
      <c r="A24" s="22" t="s">
        <v>45</v>
      </c>
      <c r="B24" s="30" t="s">
        <v>46</v>
      </c>
      <c r="C24" s="24">
        <v>20340</v>
      </c>
      <c r="D24" s="25">
        <f t="shared" si="0"/>
        <v>0.1434222494870222</v>
      </c>
      <c r="E24" s="26">
        <v>6083</v>
      </c>
      <c r="F24" s="25">
        <f t="shared" si="1"/>
        <v>4.2892701260056836E-2</v>
      </c>
      <c r="G24" s="27">
        <v>26999</v>
      </c>
      <c r="H24" s="3">
        <f t="shared" si="4"/>
        <v>0.19037646577680001</v>
      </c>
      <c r="I24" s="26">
        <v>57030</v>
      </c>
      <c r="J24" s="25">
        <f t="shared" si="2"/>
        <v>0.40213229539060352</v>
      </c>
      <c r="K24" s="26">
        <v>7415</v>
      </c>
      <c r="L24" s="25">
        <f t="shared" si="3"/>
        <v>5.2284954766286605E-2</v>
      </c>
      <c r="M24" s="27">
        <v>23952</v>
      </c>
      <c r="N24" s="28">
        <f t="shared" si="5"/>
        <v>0.16889133331923084</v>
      </c>
      <c r="O24" s="29">
        <f t="shared" si="6"/>
        <v>141819</v>
      </c>
    </row>
    <row r="25" spans="1:15" x14ac:dyDescent="0.3">
      <c r="A25" s="22" t="s">
        <v>47</v>
      </c>
      <c r="B25" s="30" t="s">
        <v>48</v>
      </c>
      <c r="C25" s="24">
        <v>266382</v>
      </c>
      <c r="D25" s="25">
        <f t="shared" si="0"/>
        <v>0.17401091561141468</v>
      </c>
      <c r="E25" s="26">
        <v>27130</v>
      </c>
      <c r="F25" s="25">
        <f t="shared" si="1"/>
        <v>1.7722354140060816E-2</v>
      </c>
      <c r="G25" s="27">
        <v>253866</v>
      </c>
      <c r="H25" s="3">
        <f t="shared" si="4"/>
        <v>0.16583498548177955</v>
      </c>
      <c r="I25" s="26">
        <v>802623</v>
      </c>
      <c r="J25" s="25">
        <f t="shared" si="2"/>
        <v>0.52430405628300891</v>
      </c>
      <c r="K25" s="26">
        <v>46594</v>
      </c>
      <c r="L25" s="25">
        <f t="shared" si="3"/>
        <v>3.0436983737633382E-2</v>
      </c>
      <c r="M25" s="27">
        <v>134240</v>
      </c>
      <c r="N25" s="28">
        <f t="shared" si="5"/>
        <v>8.7690704746102618E-2</v>
      </c>
      <c r="O25" s="29">
        <f t="shared" si="6"/>
        <v>1530835</v>
      </c>
    </row>
    <row r="26" spans="1:15" x14ac:dyDescent="0.3">
      <c r="A26" s="22" t="s">
        <v>49</v>
      </c>
      <c r="B26" s="30" t="s">
        <v>50</v>
      </c>
      <c r="C26" s="24">
        <v>1414871</v>
      </c>
      <c r="D26" s="25">
        <f t="shared" si="0"/>
        <v>0.13845919132851328</v>
      </c>
      <c r="E26" s="26">
        <v>371269</v>
      </c>
      <c r="F26" s="25">
        <f t="shared" si="1"/>
        <v>3.6332362106047685E-2</v>
      </c>
      <c r="G26" s="27">
        <v>1747774</v>
      </c>
      <c r="H26" s="3">
        <f t="shared" si="4"/>
        <v>0.1710370589721614</v>
      </c>
      <c r="I26" s="26">
        <v>4804936</v>
      </c>
      <c r="J26" s="25">
        <f t="shared" si="2"/>
        <v>0.47021074920982991</v>
      </c>
      <c r="K26" s="26">
        <v>720247</v>
      </c>
      <c r="L26" s="25">
        <f t="shared" si="3"/>
        <v>7.0483328287022418E-2</v>
      </c>
      <c r="M26" s="27">
        <v>1159589</v>
      </c>
      <c r="N26" s="28">
        <f t="shared" si="5"/>
        <v>0.11347731009642531</v>
      </c>
      <c r="O26" s="29">
        <f t="shared" si="6"/>
        <v>10218686</v>
      </c>
    </row>
    <row r="27" spans="1:15" x14ac:dyDescent="0.3">
      <c r="A27" s="22" t="s">
        <v>51</v>
      </c>
      <c r="B27" s="30" t="s">
        <v>52</v>
      </c>
      <c r="C27" s="24">
        <v>72644</v>
      </c>
      <c r="D27" s="25">
        <f t="shared" si="0"/>
        <v>0.12656212161072095</v>
      </c>
      <c r="E27" s="26">
        <v>19886</v>
      </c>
      <c r="F27" s="25">
        <f t="shared" si="1"/>
        <v>3.4645866834849361E-2</v>
      </c>
      <c r="G27" s="27">
        <v>119288</v>
      </c>
      <c r="H27" s="3">
        <f t="shared" si="4"/>
        <v>0.20782641873657398</v>
      </c>
      <c r="I27" s="26">
        <v>235660</v>
      </c>
      <c r="J27" s="25">
        <f t="shared" si="2"/>
        <v>0.41057251223476815</v>
      </c>
      <c r="K27" s="26">
        <v>37944</v>
      </c>
      <c r="L27" s="25">
        <f t="shared" si="3"/>
        <v>6.6106948163608778E-2</v>
      </c>
      <c r="M27" s="27">
        <v>88557</v>
      </c>
      <c r="N27" s="28">
        <f t="shared" si="5"/>
        <v>0.15428613241947875</v>
      </c>
      <c r="O27" s="29">
        <f t="shared" si="6"/>
        <v>573979</v>
      </c>
    </row>
    <row r="28" spans="1:15" x14ac:dyDescent="0.3">
      <c r="A28" s="22" t="s">
        <v>53</v>
      </c>
      <c r="B28" s="30" t="s">
        <v>54</v>
      </c>
      <c r="C28" s="24">
        <v>53314</v>
      </c>
      <c r="D28" s="25">
        <f t="shared" si="0"/>
        <v>0.14333878218226401</v>
      </c>
      <c r="E28" s="26">
        <v>11223</v>
      </c>
      <c r="F28" s="25">
        <f t="shared" si="1"/>
        <v>3.0173897145806896E-2</v>
      </c>
      <c r="G28" s="27">
        <v>69895</v>
      </c>
      <c r="H28" s="3">
        <f t="shared" si="4"/>
        <v>0.18791807368851224</v>
      </c>
      <c r="I28" s="26">
        <v>160717</v>
      </c>
      <c r="J28" s="25">
        <f t="shared" si="2"/>
        <v>0.43209999354741574</v>
      </c>
      <c r="K28" s="26">
        <v>18375</v>
      </c>
      <c r="L28" s="25">
        <f t="shared" si="3"/>
        <v>4.9402598240595355E-2</v>
      </c>
      <c r="M28" s="27">
        <v>58420</v>
      </c>
      <c r="N28" s="28">
        <f t="shared" si="5"/>
        <v>0.15706665519540575</v>
      </c>
      <c r="O28" s="29">
        <f t="shared" si="6"/>
        <v>371944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.19921875" defaultRowHeight="15.6" x14ac:dyDescent="0.3"/>
  <sheetData>
    <row r="1" spans="1:15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3">
      <c r="A2" s="22" t="s">
        <v>1</v>
      </c>
      <c r="B2" s="23" t="s">
        <v>2</v>
      </c>
      <c r="C2" s="24">
        <v>26479</v>
      </c>
      <c r="D2" s="25">
        <f t="shared" ref="D2:D28" si="0">C2/O2</f>
        <v>0.12024485829371188</v>
      </c>
      <c r="E2" s="26">
        <v>8190</v>
      </c>
      <c r="F2" s="25">
        <f t="shared" ref="F2:F28" si="1">E2/O2</f>
        <v>3.7191940383908016E-2</v>
      </c>
      <c r="G2" s="27">
        <v>53136</v>
      </c>
      <c r="H2" s="3">
        <f>G2/O2</f>
        <v>0.24129803958966256</v>
      </c>
      <c r="I2" s="26">
        <v>79966</v>
      </c>
      <c r="J2" s="25">
        <f t="shared" ref="J2:J28" si="2">I2/O2</f>
        <v>0.36313683818554193</v>
      </c>
      <c r="K2" s="26">
        <v>10106</v>
      </c>
      <c r="L2" s="25">
        <f t="shared" ref="L2:L28" si="3">K2/O2</f>
        <v>4.5892765509129962E-2</v>
      </c>
      <c r="M2" s="27">
        <v>42332</v>
      </c>
      <c r="N2" s="28">
        <f>M2/O2</f>
        <v>0.19223555803804568</v>
      </c>
      <c r="O2" s="29">
        <f>SUM(C2,E2,I2,K2,G2,M2)</f>
        <v>220209</v>
      </c>
    </row>
    <row r="3" spans="1:15" x14ac:dyDescent="0.3">
      <c r="A3" s="22" t="s">
        <v>3</v>
      </c>
      <c r="B3" s="30" t="s">
        <v>4</v>
      </c>
      <c r="C3" s="24">
        <v>86566</v>
      </c>
      <c r="D3" s="25">
        <f t="shared" si="0"/>
        <v>0.10199786969308498</v>
      </c>
      <c r="E3" s="26">
        <v>31478</v>
      </c>
      <c r="F3" s="25">
        <f t="shared" si="1"/>
        <v>3.7089491742704171E-2</v>
      </c>
      <c r="G3" s="27">
        <v>182207</v>
      </c>
      <c r="H3" s="3">
        <f t="shared" ref="H3:H28" si="4">G3/O3</f>
        <v>0.21468851330970515</v>
      </c>
      <c r="I3" s="26">
        <v>297230</v>
      </c>
      <c r="J3" s="25">
        <f t="shared" si="2"/>
        <v>0.35021632983937862</v>
      </c>
      <c r="K3" s="26">
        <v>63564</v>
      </c>
      <c r="L3" s="25">
        <f t="shared" si="3"/>
        <v>7.4895369881607721E-2</v>
      </c>
      <c r="M3" s="27">
        <v>187659</v>
      </c>
      <c r="N3" s="28">
        <f t="shared" ref="N3:N28" si="5">M3/O3</f>
        <v>0.22111242553351934</v>
      </c>
      <c r="O3" s="29">
        <f t="shared" ref="O3:O28" si="6">SUM(C3,E3,I3,K3,G3,M3)</f>
        <v>848704</v>
      </c>
    </row>
    <row r="4" spans="1:15" x14ac:dyDescent="0.3">
      <c r="A4" s="22" t="s">
        <v>5</v>
      </c>
      <c r="B4" s="30" t="s">
        <v>6</v>
      </c>
      <c r="C4" s="24">
        <v>18674</v>
      </c>
      <c r="D4" s="25">
        <f t="shared" si="0"/>
        <v>8.6804135212524641E-2</v>
      </c>
      <c r="E4" s="26">
        <v>9207</v>
      </c>
      <c r="F4" s="25">
        <f t="shared" si="1"/>
        <v>4.279777620765312E-2</v>
      </c>
      <c r="G4" s="27">
        <v>56784</v>
      </c>
      <c r="H4" s="3">
        <f t="shared" si="4"/>
        <v>0.26395448291249862</v>
      </c>
      <c r="I4" s="26">
        <v>68292</v>
      </c>
      <c r="J4" s="25">
        <f t="shared" si="2"/>
        <v>0.31744821687553454</v>
      </c>
      <c r="K4" s="26">
        <v>18933</v>
      </c>
      <c r="L4" s="25">
        <f t="shared" si="3"/>
        <v>8.8008069614369119E-2</v>
      </c>
      <c r="M4" s="27">
        <v>43238</v>
      </c>
      <c r="N4" s="28">
        <f t="shared" si="5"/>
        <v>0.20098731917741997</v>
      </c>
      <c r="O4" s="29">
        <f t="shared" si="6"/>
        <v>215128</v>
      </c>
    </row>
    <row r="5" spans="1:15" x14ac:dyDescent="0.3">
      <c r="A5" s="22" t="s">
        <v>7</v>
      </c>
      <c r="B5" s="30" t="s">
        <v>8</v>
      </c>
      <c r="C5" s="24">
        <v>149141</v>
      </c>
      <c r="D5" s="25">
        <f t="shared" si="0"/>
        <v>0.14233198039011719</v>
      </c>
      <c r="E5" s="26">
        <v>33475</v>
      </c>
      <c r="F5" s="25">
        <f t="shared" si="1"/>
        <v>3.194670173566741E-2</v>
      </c>
      <c r="G5" s="27">
        <v>241928</v>
      </c>
      <c r="H5" s="3">
        <f t="shared" si="4"/>
        <v>0.23088279783440013</v>
      </c>
      <c r="I5" s="26">
        <v>378736</v>
      </c>
      <c r="J5" s="25">
        <f t="shared" si="2"/>
        <v>0.36144484028557822</v>
      </c>
      <c r="K5" s="26">
        <v>55196</v>
      </c>
      <c r="L5" s="25">
        <f t="shared" si="3"/>
        <v>5.2676031336875227E-2</v>
      </c>
      <c r="M5" s="27">
        <v>189363</v>
      </c>
      <c r="N5" s="28">
        <f t="shared" si="5"/>
        <v>0.18071764841736182</v>
      </c>
      <c r="O5" s="29">
        <f t="shared" si="6"/>
        <v>1047839</v>
      </c>
    </row>
    <row r="6" spans="1:15" x14ac:dyDescent="0.3">
      <c r="A6" s="22" t="s">
        <v>9</v>
      </c>
      <c r="B6" s="30" t="s">
        <v>10</v>
      </c>
      <c r="C6" s="24">
        <v>469335</v>
      </c>
      <c r="D6" s="25">
        <f t="shared" si="0"/>
        <v>0.12763657427551997</v>
      </c>
      <c r="E6" s="26">
        <v>108821</v>
      </c>
      <c r="F6" s="25">
        <f t="shared" si="1"/>
        <v>2.9594084500913758E-2</v>
      </c>
      <c r="G6" s="27">
        <v>758799</v>
      </c>
      <c r="H6" s="3">
        <f t="shared" si="4"/>
        <v>0.2063568771212253</v>
      </c>
      <c r="I6" s="26">
        <v>1462098</v>
      </c>
      <c r="J6" s="25">
        <f t="shared" si="2"/>
        <v>0.39762042032895312</v>
      </c>
      <c r="K6" s="26">
        <v>254152</v>
      </c>
      <c r="L6" s="25">
        <f t="shared" si="3"/>
        <v>6.9117135149247236E-2</v>
      </c>
      <c r="M6" s="27">
        <v>623915</v>
      </c>
      <c r="N6" s="28">
        <f t="shared" si="5"/>
        <v>0.16967490862414064</v>
      </c>
      <c r="O6" s="29">
        <f t="shared" si="6"/>
        <v>3677120</v>
      </c>
    </row>
    <row r="7" spans="1:15" x14ac:dyDescent="0.3">
      <c r="A7" s="22" t="s">
        <v>11</v>
      </c>
      <c r="B7" s="30" t="s">
        <v>12</v>
      </c>
      <c r="C7" s="24">
        <v>239400</v>
      </c>
      <c r="D7" s="25">
        <f t="shared" si="0"/>
        <v>0.10206391656850369</v>
      </c>
      <c r="E7" s="26">
        <v>44492</v>
      </c>
      <c r="F7" s="25">
        <f t="shared" si="1"/>
        <v>1.8968369991503201E-2</v>
      </c>
      <c r="G7" s="27">
        <v>530730</v>
      </c>
      <c r="H7" s="3">
        <f t="shared" si="4"/>
        <v>0.22626726165581437</v>
      </c>
      <c r="I7" s="26">
        <v>952062</v>
      </c>
      <c r="J7" s="25">
        <f t="shared" si="2"/>
        <v>0.40589463883058796</v>
      </c>
      <c r="K7" s="26">
        <v>119982</v>
      </c>
      <c r="L7" s="25">
        <f t="shared" si="3"/>
        <v>5.115218395038517E-2</v>
      </c>
      <c r="M7" s="27">
        <v>458923</v>
      </c>
      <c r="N7" s="28">
        <f t="shared" si="5"/>
        <v>0.1956536290032056</v>
      </c>
      <c r="O7" s="29">
        <f t="shared" si="6"/>
        <v>2345589</v>
      </c>
    </row>
    <row r="8" spans="1:15" x14ac:dyDescent="0.3">
      <c r="A8" s="22" t="s">
        <v>13</v>
      </c>
      <c r="B8" s="30" t="s">
        <v>14</v>
      </c>
      <c r="C8" s="24">
        <v>102632</v>
      </c>
      <c r="D8" s="25">
        <f t="shared" si="0"/>
        <v>0.14565767494404713</v>
      </c>
      <c r="E8" s="26">
        <v>39795</v>
      </c>
      <c r="F8" s="25">
        <f t="shared" si="1"/>
        <v>5.647797153322897E-2</v>
      </c>
      <c r="G8" s="27">
        <v>160060</v>
      </c>
      <c r="H8" s="3">
        <f t="shared" si="4"/>
        <v>0.22716080220149842</v>
      </c>
      <c r="I8" s="26">
        <v>285439</v>
      </c>
      <c r="J8" s="25">
        <f t="shared" si="2"/>
        <v>0.40510153829559858</v>
      </c>
      <c r="K8" s="26">
        <v>51169</v>
      </c>
      <c r="L8" s="25">
        <f t="shared" si="3"/>
        <v>7.2620211719658087E-2</v>
      </c>
      <c r="M8" s="27">
        <v>65516</v>
      </c>
      <c r="N8" s="28">
        <f t="shared" si="5"/>
        <v>9.2981801305968823E-2</v>
      </c>
      <c r="O8" s="29">
        <f t="shared" si="6"/>
        <v>704611</v>
      </c>
    </row>
    <row r="9" spans="1:15" x14ac:dyDescent="0.3">
      <c r="A9" s="22" t="s">
        <v>15</v>
      </c>
      <c r="B9" s="30" t="s">
        <v>16</v>
      </c>
      <c r="C9" s="24">
        <v>104545</v>
      </c>
      <c r="D9" s="25">
        <f t="shared" si="0"/>
        <v>0.11029966439023155</v>
      </c>
      <c r="E9" s="26">
        <v>18854</v>
      </c>
      <c r="F9" s="25">
        <f t="shared" si="1"/>
        <v>1.9891815700544508E-2</v>
      </c>
      <c r="G9" s="27">
        <v>190264</v>
      </c>
      <c r="H9" s="3">
        <f t="shared" si="4"/>
        <v>0.20073705433586508</v>
      </c>
      <c r="I9" s="26">
        <v>437643</v>
      </c>
      <c r="J9" s="25">
        <f t="shared" si="2"/>
        <v>0.46173299557830699</v>
      </c>
      <c r="K9" s="26">
        <v>50842</v>
      </c>
      <c r="L9" s="25">
        <f t="shared" si="3"/>
        <v>5.3640590529706371E-2</v>
      </c>
      <c r="M9" s="27">
        <v>145679</v>
      </c>
      <c r="N9" s="28">
        <f t="shared" si="5"/>
        <v>0.15369787946534547</v>
      </c>
      <c r="O9" s="29">
        <f t="shared" si="6"/>
        <v>947827</v>
      </c>
    </row>
    <row r="10" spans="1:15" x14ac:dyDescent="0.3">
      <c r="A10" s="22" t="s">
        <v>17</v>
      </c>
      <c r="B10" s="30" t="s">
        <v>18</v>
      </c>
      <c r="C10" s="24">
        <v>253107</v>
      </c>
      <c r="D10" s="25">
        <f t="shared" si="0"/>
        <v>0.1568609101771469</v>
      </c>
      <c r="E10" s="26">
        <v>39108</v>
      </c>
      <c r="F10" s="25">
        <f t="shared" si="1"/>
        <v>2.423685032499244E-2</v>
      </c>
      <c r="G10" s="27">
        <v>309781</v>
      </c>
      <c r="H10" s="3">
        <f t="shared" si="4"/>
        <v>0.19198413957570018</v>
      </c>
      <c r="I10" s="26">
        <v>731227</v>
      </c>
      <c r="J10" s="25">
        <f t="shared" si="2"/>
        <v>0.45317171301506715</v>
      </c>
      <c r="K10" s="26">
        <v>72506</v>
      </c>
      <c r="L10" s="25">
        <f t="shared" si="3"/>
        <v>4.4934976722509505E-2</v>
      </c>
      <c r="M10" s="27">
        <v>207847</v>
      </c>
      <c r="N10" s="28">
        <f t="shared" si="5"/>
        <v>0.12881141018458381</v>
      </c>
      <c r="O10" s="29">
        <f t="shared" si="6"/>
        <v>1613576</v>
      </c>
    </row>
    <row r="11" spans="1:15" x14ac:dyDescent="0.3">
      <c r="A11" s="22" t="s">
        <v>19</v>
      </c>
      <c r="B11" s="30" t="s">
        <v>20</v>
      </c>
      <c r="C11" s="24">
        <v>239201</v>
      </c>
      <c r="D11" s="25">
        <f t="shared" si="0"/>
        <v>0.1330040496005169</v>
      </c>
      <c r="E11" s="26">
        <v>37423</v>
      </c>
      <c r="F11" s="25">
        <f t="shared" si="1"/>
        <v>2.0808485533923952E-2</v>
      </c>
      <c r="G11" s="27">
        <v>403566</v>
      </c>
      <c r="H11" s="3">
        <f t="shared" si="4"/>
        <v>0.22439668847990685</v>
      </c>
      <c r="I11" s="26">
        <v>693415</v>
      </c>
      <c r="J11" s="25">
        <f t="shared" si="2"/>
        <v>0.3855627821528439</v>
      </c>
      <c r="K11" s="26">
        <v>93928</v>
      </c>
      <c r="L11" s="25">
        <f t="shared" si="3"/>
        <v>5.22272246808222E-2</v>
      </c>
      <c r="M11" s="27">
        <v>330916</v>
      </c>
      <c r="N11" s="28">
        <f t="shared" si="5"/>
        <v>0.18400076955198619</v>
      </c>
      <c r="O11" s="29">
        <f t="shared" si="6"/>
        <v>1798449</v>
      </c>
    </row>
    <row r="12" spans="1:15" x14ac:dyDescent="0.3">
      <c r="A12" s="22" t="s">
        <v>21</v>
      </c>
      <c r="B12" s="30" t="s">
        <v>22</v>
      </c>
      <c r="C12" s="24">
        <v>119652</v>
      </c>
      <c r="D12" s="25">
        <f t="shared" si="0"/>
        <v>0.14293103468871657</v>
      </c>
      <c r="E12" s="26">
        <v>16068</v>
      </c>
      <c r="F12" s="25">
        <f t="shared" si="1"/>
        <v>1.9194128517519959E-2</v>
      </c>
      <c r="G12" s="27">
        <v>174133</v>
      </c>
      <c r="H12" s="3">
        <f t="shared" si="4"/>
        <v>0.20801164931175647</v>
      </c>
      <c r="I12" s="26">
        <v>370570</v>
      </c>
      <c r="J12" s="25">
        <f t="shared" si="2"/>
        <v>0.44266667940859911</v>
      </c>
      <c r="K12" s="26">
        <v>26791</v>
      </c>
      <c r="L12" s="25">
        <f t="shared" si="3"/>
        <v>3.2003354313721512E-2</v>
      </c>
      <c r="M12" s="27">
        <v>129917</v>
      </c>
      <c r="N12" s="28">
        <f t="shared" si="5"/>
        <v>0.15519315375968637</v>
      </c>
      <c r="O12" s="29">
        <f t="shared" si="6"/>
        <v>837131</v>
      </c>
    </row>
    <row r="13" spans="1:15" x14ac:dyDescent="0.3">
      <c r="A13" s="22" t="s">
        <v>23</v>
      </c>
      <c r="B13" s="30" t="s">
        <v>24</v>
      </c>
      <c r="C13" s="24">
        <v>92299</v>
      </c>
      <c r="D13" s="25">
        <f t="shared" si="0"/>
        <v>0.14470534192690654</v>
      </c>
      <c r="E13" s="26">
        <v>12715</v>
      </c>
      <c r="F13" s="25">
        <f t="shared" si="1"/>
        <v>1.9934435070809182E-2</v>
      </c>
      <c r="G13" s="27">
        <v>101728</v>
      </c>
      <c r="H13" s="3">
        <f t="shared" si="4"/>
        <v>0.15948802287717473</v>
      </c>
      <c r="I13" s="26">
        <v>321592</v>
      </c>
      <c r="J13" s="25">
        <f t="shared" si="2"/>
        <v>0.50418834787980071</v>
      </c>
      <c r="K13" s="26">
        <v>15998</v>
      </c>
      <c r="L13" s="25">
        <f t="shared" si="3"/>
        <v>2.5081485824837223E-2</v>
      </c>
      <c r="M13" s="27">
        <v>93509</v>
      </c>
      <c r="N13" s="28">
        <f t="shared" si="5"/>
        <v>0.14660236642047156</v>
      </c>
      <c r="O13" s="29">
        <f t="shared" si="6"/>
        <v>637841</v>
      </c>
    </row>
    <row r="14" spans="1:15" x14ac:dyDescent="0.3">
      <c r="A14" s="22" t="s">
        <v>25</v>
      </c>
      <c r="B14" s="30" t="s">
        <v>26</v>
      </c>
      <c r="C14" s="24">
        <v>691997</v>
      </c>
      <c r="D14" s="25">
        <f t="shared" si="0"/>
        <v>0.13909708314966207</v>
      </c>
      <c r="E14" s="26">
        <v>141546</v>
      </c>
      <c r="F14" s="25">
        <f t="shared" si="1"/>
        <v>2.845190908559151E-2</v>
      </c>
      <c r="G14" s="27">
        <v>941242</v>
      </c>
      <c r="H14" s="3">
        <f t="shared" si="4"/>
        <v>0.18919737619954166</v>
      </c>
      <c r="I14" s="26">
        <v>2320511</v>
      </c>
      <c r="J14" s="25">
        <f t="shared" si="2"/>
        <v>0.46644177867347042</v>
      </c>
      <c r="K14" s="26">
        <v>237787</v>
      </c>
      <c r="L14" s="25">
        <f t="shared" si="3"/>
        <v>4.7797140899322826E-2</v>
      </c>
      <c r="M14" s="27">
        <v>641838</v>
      </c>
      <c r="N14" s="28">
        <f t="shared" si="5"/>
        <v>0.12901471199241155</v>
      </c>
      <c r="O14" s="29">
        <f t="shared" si="6"/>
        <v>4974921</v>
      </c>
    </row>
    <row r="15" spans="1:15" x14ac:dyDescent="0.3">
      <c r="A15" s="22" t="s">
        <v>27</v>
      </c>
      <c r="B15" s="30" t="s">
        <v>28</v>
      </c>
      <c r="C15" s="24">
        <v>258593</v>
      </c>
      <c r="D15" s="25">
        <f t="shared" si="0"/>
        <v>0.12064628221170309</v>
      </c>
      <c r="E15" s="26">
        <v>57612</v>
      </c>
      <c r="F15" s="25">
        <f t="shared" si="1"/>
        <v>2.6878815786895386E-2</v>
      </c>
      <c r="G15" s="27">
        <v>478854</v>
      </c>
      <c r="H15" s="3">
        <f t="shared" si="4"/>
        <v>0.22340881161594814</v>
      </c>
      <c r="I15" s="26">
        <v>856328</v>
      </c>
      <c r="J15" s="25">
        <f t="shared" si="2"/>
        <v>0.39951889476429481</v>
      </c>
      <c r="K15" s="26">
        <v>110476</v>
      </c>
      <c r="L15" s="25">
        <f t="shared" si="3"/>
        <v>5.154245735043142E-2</v>
      </c>
      <c r="M15" s="27">
        <v>381535</v>
      </c>
      <c r="N15" s="28">
        <f t="shared" si="5"/>
        <v>0.17800473827072713</v>
      </c>
      <c r="O15" s="29">
        <f t="shared" si="6"/>
        <v>2143398</v>
      </c>
    </row>
    <row r="16" spans="1:15" x14ac:dyDescent="0.3">
      <c r="A16" s="22" t="s">
        <v>29</v>
      </c>
      <c r="B16" s="30" t="s">
        <v>30</v>
      </c>
      <c r="C16" s="24">
        <v>104523</v>
      </c>
      <c r="D16" s="25">
        <f t="shared" si="0"/>
        <v>0.10571162147182925</v>
      </c>
      <c r="E16" s="26">
        <v>25334</v>
      </c>
      <c r="F16" s="25">
        <f t="shared" si="1"/>
        <v>2.5622094834317061E-2</v>
      </c>
      <c r="G16" s="27">
        <v>226112</v>
      </c>
      <c r="H16" s="3">
        <f t="shared" si="4"/>
        <v>0.22868331519606455</v>
      </c>
      <c r="I16" s="26">
        <v>379422</v>
      </c>
      <c r="J16" s="25">
        <f t="shared" si="2"/>
        <v>0.38373673585798723</v>
      </c>
      <c r="K16" s="26">
        <v>63339</v>
      </c>
      <c r="L16" s="25">
        <f t="shared" si="3"/>
        <v>6.4059282573253662E-2</v>
      </c>
      <c r="M16" s="27">
        <v>190026</v>
      </c>
      <c r="N16" s="28">
        <f t="shared" si="5"/>
        <v>0.19218695006654826</v>
      </c>
      <c r="O16" s="29">
        <f t="shared" si="6"/>
        <v>988756</v>
      </c>
    </row>
    <row r="17" spans="1:15" x14ac:dyDescent="0.3">
      <c r="A17" s="22" t="s">
        <v>31</v>
      </c>
      <c r="B17" s="30" t="s">
        <v>32</v>
      </c>
      <c r="C17" s="24">
        <v>413915</v>
      </c>
      <c r="D17" s="25">
        <f t="shared" si="0"/>
        <v>0.15575581353780921</v>
      </c>
      <c r="E17" s="26">
        <v>62564</v>
      </c>
      <c r="F17" s="25">
        <f t="shared" si="1"/>
        <v>2.3542772593840511E-2</v>
      </c>
      <c r="G17" s="27">
        <v>444352</v>
      </c>
      <c r="H17" s="3">
        <f t="shared" si="4"/>
        <v>0.16720922715328654</v>
      </c>
      <c r="I17" s="26">
        <v>1315243</v>
      </c>
      <c r="J17" s="25">
        <f t="shared" si="2"/>
        <v>0.49492466681543024</v>
      </c>
      <c r="K17" s="26">
        <v>99068</v>
      </c>
      <c r="L17" s="25">
        <f t="shared" si="3"/>
        <v>3.7279192432174924E-2</v>
      </c>
      <c r="M17" s="27">
        <v>322319</v>
      </c>
      <c r="N17" s="28">
        <f t="shared" si="5"/>
        <v>0.1212883274674586</v>
      </c>
      <c r="O17" s="29">
        <f t="shared" si="6"/>
        <v>2657461</v>
      </c>
    </row>
    <row r="18" spans="1:15" x14ac:dyDescent="0.3">
      <c r="A18" s="22" t="s">
        <v>33</v>
      </c>
      <c r="B18" s="30" t="s">
        <v>34</v>
      </c>
      <c r="C18" s="24">
        <v>242352</v>
      </c>
      <c r="D18" s="25">
        <f t="shared" si="0"/>
        <v>0.10594831373731942</v>
      </c>
      <c r="E18" s="26">
        <v>53477</v>
      </c>
      <c r="F18" s="25">
        <f t="shared" si="1"/>
        <v>2.3378383399892021E-2</v>
      </c>
      <c r="G18" s="27">
        <v>493489</v>
      </c>
      <c r="H18" s="3">
        <f t="shared" si="4"/>
        <v>0.2157371401841785</v>
      </c>
      <c r="I18" s="26">
        <v>909048</v>
      </c>
      <c r="J18" s="25">
        <f t="shared" si="2"/>
        <v>0.3974058506068972</v>
      </c>
      <c r="K18" s="26">
        <v>137728</v>
      </c>
      <c r="L18" s="25">
        <f t="shared" si="3"/>
        <v>6.0210146210526547E-2</v>
      </c>
      <c r="M18" s="27">
        <v>451361</v>
      </c>
      <c r="N18" s="28">
        <f t="shared" si="5"/>
        <v>0.19732016586118634</v>
      </c>
      <c r="O18" s="29">
        <f t="shared" si="6"/>
        <v>2287455</v>
      </c>
    </row>
    <row r="19" spans="1:15" x14ac:dyDescent="0.3">
      <c r="A19" s="22" t="s">
        <v>35</v>
      </c>
      <c r="B19" s="30" t="s">
        <v>36</v>
      </c>
      <c r="C19" s="24">
        <v>116257</v>
      </c>
      <c r="D19" s="25">
        <f t="shared" si="0"/>
        <v>0.146662848405792</v>
      </c>
      <c r="E19" s="26">
        <v>23934</v>
      </c>
      <c r="F19" s="25">
        <f t="shared" si="1"/>
        <v>3.0193696841860924E-2</v>
      </c>
      <c r="G19" s="27">
        <v>183497</v>
      </c>
      <c r="H19" s="3">
        <f t="shared" si="4"/>
        <v>0.23148879374074344</v>
      </c>
      <c r="I19" s="26">
        <v>292338</v>
      </c>
      <c r="J19" s="25">
        <f t="shared" si="2"/>
        <v>0.36879606197693399</v>
      </c>
      <c r="K19" s="26">
        <v>37039</v>
      </c>
      <c r="L19" s="25">
        <f t="shared" si="3"/>
        <v>4.6726177710607782E-2</v>
      </c>
      <c r="M19" s="27">
        <v>139617</v>
      </c>
      <c r="N19" s="28">
        <f t="shared" si="5"/>
        <v>0.17613242132406184</v>
      </c>
      <c r="O19" s="29">
        <f t="shared" si="6"/>
        <v>792682</v>
      </c>
    </row>
    <row r="20" spans="1:15" x14ac:dyDescent="0.3">
      <c r="A20" s="22" t="s">
        <v>37</v>
      </c>
      <c r="B20" s="30" t="s">
        <v>38</v>
      </c>
      <c r="C20" s="24">
        <v>347743</v>
      </c>
      <c r="D20" s="25">
        <f t="shared" si="0"/>
        <v>9.4414999404039981E-2</v>
      </c>
      <c r="E20" s="26">
        <v>75492</v>
      </c>
      <c r="F20" s="25">
        <f t="shared" si="1"/>
        <v>2.0496680407685521E-2</v>
      </c>
      <c r="G20" s="27">
        <v>955719</v>
      </c>
      <c r="H20" s="3">
        <f t="shared" si="4"/>
        <v>0.25948533490373549</v>
      </c>
      <c r="I20" s="26">
        <v>1493455</v>
      </c>
      <c r="J20" s="25">
        <f t="shared" si="2"/>
        <v>0.40548494990542022</v>
      </c>
      <c r="K20" s="26">
        <v>235753</v>
      </c>
      <c r="L20" s="25">
        <f t="shared" si="3"/>
        <v>6.4008820751246295E-2</v>
      </c>
      <c r="M20" s="27">
        <v>574971</v>
      </c>
      <c r="N20" s="28">
        <f t="shared" si="5"/>
        <v>0.15610921462787253</v>
      </c>
      <c r="O20" s="29">
        <f t="shared" si="6"/>
        <v>3683133</v>
      </c>
    </row>
    <row r="21" spans="1:15" x14ac:dyDescent="0.3">
      <c r="A21" s="22" t="s">
        <v>39</v>
      </c>
      <c r="B21" s="30" t="s">
        <v>40</v>
      </c>
      <c r="C21" s="24">
        <v>90766</v>
      </c>
      <c r="D21" s="25">
        <f t="shared" si="0"/>
        <v>0.10559183241371208</v>
      </c>
      <c r="E21" s="26">
        <v>38710</v>
      </c>
      <c r="F21" s="25">
        <f t="shared" si="1"/>
        <v>4.5032940007654787E-2</v>
      </c>
      <c r="G21" s="27">
        <v>171519</v>
      </c>
      <c r="H21" s="3">
        <f t="shared" si="4"/>
        <v>0.19953512883422736</v>
      </c>
      <c r="I21" s="26">
        <v>331018</v>
      </c>
      <c r="J21" s="25">
        <f t="shared" si="2"/>
        <v>0.38508689577509359</v>
      </c>
      <c r="K21" s="26">
        <v>80752</v>
      </c>
      <c r="L21" s="25">
        <f t="shared" si="3"/>
        <v>9.394213307925961E-2</v>
      </c>
      <c r="M21" s="27">
        <v>146828</v>
      </c>
      <c r="N21" s="28">
        <f t="shared" si="5"/>
        <v>0.17081106989005262</v>
      </c>
      <c r="O21" s="29">
        <f t="shared" si="6"/>
        <v>859593</v>
      </c>
    </row>
    <row r="22" spans="1:15" x14ac:dyDescent="0.3">
      <c r="A22" s="22" t="s">
        <v>41</v>
      </c>
      <c r="B22" s="30" t="s">
        <v>42</v>
      </c>
      <c r="C22" s="24">
        <v>399392</v>
      </c>
      <c r="D22" s="25">
        <f t="shared" si="0"/>
        <v>0.16366438540005762</v>
      </c>
      <c r="E22" s="26">
        <v>62257</v>
      </c>
      <c r="F22" s="25">
        <f t="shared" si="1"/>
        <v>2.5511912211189477E-2</v>
      </c>
      <c r="G22" s="27">
        <v>453656</v>
      </c>
      <c r="H22" s="3">
        <f t="shared" si="4"/>
        <v>0.1859008954186577</v>
      </c>
      <c r="I22" s="26">
        <v>1176513</v>
      </c>
      <c r="J22" s="25">
        <f t="shared" si="2"/>
        <v>0.48211600898410079</v>
      </c>
      <c r="K22" s="26">
        <v>95409</v>
      </c>
      <c r="L22" s="25">
        <f t="shared" si="3"/>
        <v>3.9097065906763526E-2</v>
      </c>
      <c r="M22" s="27">
        <v>253084</v>
      </c>
      <c r="N22" s="28">
        <f t="shared" si="5"/>
        <v>0.10370973207923088</v>
      </c>
      <c r="O22" s="29">
        <f t="shared" si="6"/>
        <v>2440311</v>
      </c>
    </row>
    <row r="23" spans="1:15" x14ac:dyDescent="0.3">
      <c r="A23" s="22" t="s">
        <v>43</v>
      </c>
      <c r="B23" s="30" t="s">
        <v>44</v>
      </c>
      <c r="C23" s="24">
        <v>65971</v>
      </c>
      <c r="D23" s="25">
        <f t="shared" si="0"/>
        <v>0.14436709871828818</v>
      </c>
      <c r="E23" s="26">
        <v>11444</v>
      </c>
      <c r="F23" s="25">
        <f t="shared" si="1"/>
        <v>2.5043383876735083E-2</v>
      </c>
      <c r="G23" s="27">
        <v>84229</v>
      </c>
      <c r="H23" s="3">
        <f t="shared" si="4"/>
        <v>0.1843218438092904</v>
      </c>
      <c r="I23" s="26">
        <v>199401</v>
      </c>
      <c r="J23" s="25">
        <f t="shared" si="2"/>
        <v>0.43635754879455191</v>
      </c>
      <c r="K23" s="26">
        <v>15084</v>
      </c>
      <c r="L23" s="25">
        <f t="shared" si="3"/>
        <v>3.3008948129733658E-2</v>
      </c>
      <c r="M23" s="27">
        <v>80838</v>
      </c>
      <c r="N23" s="28">
        <f t="shared" si="5"/>
        <v>0.17690117667140079</v>
      </c>
      <c r="O23" s="29">
        <f t="shared" si="6"/>
        <v>456967</v>
      </c>
    </row>
    <row r="24" spans="1:15" x14ac:dyDescent="0.3">
      <c r="A24" s="22" t="s">
        <v>45</v>
      </c>
      <c r="B24" s="30" t="s">
        <v>46</v>
      </c>
      <c r="C24" s="24">
        <v>14387</v>
      </c>
      <c r="D24" s="25">
        <f t="shared" si="0"/>
        <v>0.10861884125809715</v>
      </c>
      <c r="E24" s="26">
        <v>3020</v>
      </c>
      <c r="F24" s="25">
        <f t="shared" si="1"/>
        <v>2.2800368429794493E-2</v>
      </c>
      <c r="G24" s="27">
        <v>31614</v>
      </c>
      <c r="H24" s="3">
        <f t="shared" si="4"/>
        <v>0.23867908858924608</v>
      </c>
      <c r="I24" s="26">
        <v>49351</v>
      </c>
      <c r="J24" s="25">
        <f t="shared" si="2"/>
        <v>0.37258972926449935</v>
      </c>
      <c r="K24" s="26">
        <v>6035</v>
      </c>
      <c r="L24" s="25">
        <f t="shared" si="3"/>
        <v>4.5562987905235025E-2</v>
      </c>
      <c r="M24" s="27">
        <v>28047</v>
      </c>
      <c r="N24" s="28">
        <f t="shared" si="5"/>
        <v>0.21174898455312788</v>
      </c>
      <c r="O24" s="29">
        <f t="shared" si="6"/>
        <v>132454</v>
      </c>
    </row>
    <row r="25" spans="1:15" x14ac:dyDescent="0.3">
      <c r="A25" s="22" t="s">
        <v>47</v>
      </c>
      <c r="B25" s="30" t="s">
        <v>48</v>
      </c>
      <c r="C25" s="24">
        <v>273386</v>
      </c>
      <c r="D25" s="25">
        <f t="shared" si="0"/>
        <v>0.17813922938783169</v>
      </c>
      <c r="E25" s="26">
        <v>30310</v>
      </c>
      <c r="F25" s="25">
        <f t="shared" si="1"/>
        <v>1.975009708889694E-2</v>
      </c>
      <c r="G25" s="27">
        <v>253197</v>
      </c>
      <c r="H25" s="3">
        <f t="shared" si="4"/>
        <v>0.16498400965415502</v>
      </c>
      <c r="I25" s="26">
        <v>795975</v>
      </c>
      <c r="J25" s="25">
        <f t="shared" si="2"/>
        <v>0.51865996470916331</v>
      </c>
      <c r="K25" s="26">
        <v>45793</v>
      </c>
      <c r="L25" s="25">
        <f t="shared" si="3"/>
        <v>2.9838871527280025E-2</v>
      </c>
      <c r="M25" s="27">
        <v>136015</v>
      </c>
      <c r="N25" s="28">
        <f t="shared" si="5"/>
        <v>8.8627827632672962E-2</v>
      </c>
      <c r="O25" s="29">
        <f t="shared" si="6"/>
        <v>1534676</v>
      </c>
    </row>
    <row r="26" spans="1:15" x14ac:dyDescent="0.3">
      <c r="A26" s="22" t="s">
        <v>49</v>
      </c>
      <c r="B26" s="30" t="s">
        <v>50</v>
      </c>
      <c r="C26" s="24">
        <v>1311751</v>
      </c>
      <c r="D26" s="25">
        <f t="shared" si="0"/>
        <v>0.12855122802956573</v>
      </c>
      <c r="E26" s="26">
        <v>253112</v>
      </c>
      <c r="F26" s="25">
        <f t="shared" si="1"/>
        <v>2.4804904611484529E-2</v>
      </c>
      <c r="G26" s="27">
        <v>1760417</v>
      </c>
      <c r="H26" s="3">
        <f t="shared" si="4"/>
        <v>0.17252036948637661</v>
      </c>
      <c r="I26" s="26">
        <v>4986958</v>
      </c>
      <c r="J26" s="25">
        <f t="shared" si="2"/>
        <v>0.48872047746246589</v>
      </c>
      <c r="K26" s="26">
        <v>571442</v>
      </c>
      <c r="L26" s="25">
        <f t="shared" si="3"/>
        <v>5.6001154828676403E-2</v>
      </c>
      <c r="M26" s="27">
        <v>1320431</v>
      </c>
      <c r="N26" s="28">
        <f t="shared" si="5"/>
        <v>0.12940186558143085</v>
      </c>
      <c r="O26" s="29">
        <f t="shared" si="6"/>
        <v>10204111</v>
      </c>
    </row>
    <row r="27" spans="1:15" x14ac:dyDescent="0.3">
      <c r="A27" s="22" t="s">
        <v>51</v>
      </c>
      <c r="B27" s="30" t="s">
        <v>52</v>
      </c>
      <c r="C27" s="24">
        <v>69783</v>
      </c>
      <c r="D27" s="25">
        <f t="shared" si="0"/>
        <v>0.12107957108651143</v>
      </c>
      <c r="E27" s="26">
        <v>20252</v>
      </c>
      <c r="F27" s="25">
        <f t="shared" si="1"/>
        <v>3.5138980462921195E-2</v>
      </c>
      <c r="G27" s="27">
        <v>133775</v>
      </c>
      <c r="H27" s="3">
        <f t="shared" si="4"/>
        <v>0.23211125377381406</v>
      </c>
      <c r="I27" s="26">
        <v>224897</v>
      </c>
      <c r="J27" s="25">
        <f t="shared" si="2"/>
        <v>0.39021584481382515</v>
      </c>
      <c r="K27" s="26">
        <v>32540</v>
      </c>
      <c r="L27" s="25">
        <f t="shared" si="3"/>
        <v>5.6459728632404484E-2</v>
      </c>
      <c r="M27" s="27">
        <v>95093</v>
      </c>
      <c r="N27" s="28">
        <f t="shared" si="5"/>
        <v>0.16499462123052364</v>
      </c>
      <c r="O27" s="29">
        <f t="shared" si="6"/>
        <v>576340</v>
      </c>
    </row>
    <row r="28" spans="1:15" x14ac:dyDescent="0.3">
      <c r="A28" s="22" t="s">
        <v>53</v>
      </c>
      <c r="B28" s="30" t="s">
        <v>54</v>
      </c>
      <c r="C28" s="24">
        <v>55567</v>
      </c>
      <c r="D28" s="25">
        <f t="shared" si="0"/>
        <v>0.14499269387329089</v>
      </c>
      <c r="E28" s="26">
        <v>13092</v>
      </c>
      <c r="F28" s="25">
        <f t="shared" si="1"/>
        <v>3.4161361027032669E-2</v>
      </c>
      <c r="G28" s="27">
        <v>89314</v>
      </c>
      <c r="H28" s="3">
        <f t="shared" si="4"/>
        <v>0.23304978603486065</v>
      </c>
      <c r="I28" s="26">
        <v>148344</v>
      </c>
      <c r="J28" s="25">
        <f t="shared" si="2"/>
        <v>0.38707859304874231</v>
      </c>
      <c r="K28" s="26">
        <v>16764</v>
      </c>
      <c r="L28" s="25">
        <f t="shared" si="3"/>
        <v>4.3742824339839267E-2</v>
      </c>
      <c r="M28" s="27">
        <v>60159</v>
      </c>
      <c r="N28" s="28">
        <f t="shared" si="5"/>
        <v>0.15697474167623421</v>
      </c>
      <c r="O28" s="29">
        <f t="shared" si="6"/>
        <v>383240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.19921875" defaultRowHeight="15.6" x14ac:dyDescent="0.3"/>
  <sheetData>
    <row r="1" spans="1:15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3">
      <c r="A2" s="22" t="s">
        <v>1</v>
      </c>
      <c r="B2" s="23" t="s">
        <v>2</v>
      </c>
      <c r="C2" s="24">
        <v>32805</v>
      </c>
      <c r="D2" s="25">
        <f t="shared" ref="D2:D28" si="0">C2/O2</f>
        <v>0.1481546715803165</v>
      </c>
      <c r="E2" s="26">
        <v>6338</v>
      </c>
      <c r="F2" s="25">
        <f t="shared" ref="F2:F28" si="1">E2/O2</f>
        <v>2.8623816749765156E-2</v>
      </c>
      <c r="G2" s="27">
        <v>45107</v>
      </c>
      <c r="H2" s="3">
        <f>G2/O2</f>
        <v>0.20371323795071899</v>
      </c>
      <c r="I2" s="26">
        <v>92814</v>
      </c>
      <c r="J2" s="25">
        <f t="shared" ref="J2:J28" si="2">I2/O2</f>
        <v>0.41916865380446566</v>
      </c>
      <c r="K2" s="26">
        <v>9506</v>
      </c>
      <c r="L2" s="25">
        <f t="shared" ref="L2:L28" si="3">K2/O2</f>
        <v>4.2931208902377338E-2</v>
      </c>
      <c r="M2" s="27">
        <v>34854</v>
      </c>
      <c r="N2" s="28">
        <f>M2/O2</f>
        <v>0.15740841101235639</v>
      </c>
      <c r="O2" s="29">
        <f>SUM(C2,E2,I2,K2,G2,M2)</f>
        <v>221424</v>
      </c>
    </row>
    <row r="3" spans="1:15" x14ac:dyDescent="0.3">
      <c r="A3" s="22" t="s">
        <v>3</v>
      </c>
      <c r="B3" s="30" t="s">
        <v>4</v>
      </c>
      <c r="C3" s="24">
        <v>103077</v>
      </c>
      <c r="D3" s="25">
        <f t="shared" si="0"/>
        <v>0.11641620116148531</v>
      </c>
      <c r="E3" s="26">
        <v>29538</v>
      </c>
      <c r="F3" s="25">
        <f t="shared" si="1"/>
        <v>3.3360514468872331E-2</v>
      </c>
      <c r="G3" s="27">
        <v>194071</v>
      </c>
      <c r="H3" s="3">
        <f t="shared" ref="H3:H28" si="4">G3/O3</f>
        <v>0.21918574052029663</v>
      </c>
      <c r="I3" s="26">
        <v>315828</v>
      </c>
      <c r="J3" s="25">
        <f t="shared" si="2"/>
        <v>0.35669932167631557</v>
      </c>
      <c r="K3" s="26">
        <v>57866</v>
      </c>
      <c r="L3" s="25">
        <f t="shared" si="3"/>
        <v>6.5354442760368545E-2</v>
      </c>
      <c r="M3" s="27">
        <v>185038</v>
      </c>
      <c r="N3" s="28">
        <f t="shared" ref="N3:N28" si="5">M3/O3</f>
        <v>0.20898377941266158</v>
      </c>
      <c r="O3" s="29">
        <f t="shared" ref="O3:O28" si="6">SUM(C3,E3,I3,K3,G3,M3)</f>
        <v>885418</v>
      </c>
    </row>
    <row r="4" spans="1:15" x14ac:dyDescent="0.3">
      <c r="A4" s="22" t="s">
        <v>5</v>
      </c>
      <c r="B4" s="30" t="s">
        <v>6</v>
      </c>
      <c r="C4" s="24">
        <v>15454</v>
      </c>
      <c r="D4" s="25">
        <f t="shared" si="0"/>
        <v>7.4738242050538028E-2</v>
      </c>
      <c r="E4" s="26">
        <v>5393</v>
      </c>
      <c r="F4" s="25">
        <f t="shared" si="1"/>
        <v>2.608148954177246E-2</v>
      </c>
      <c r="G4" s="27">
        <v>64766</v>
      </c>
      <c r="H4" s="3">
        <f t="shared" si="4"/>
        <v>0.31321968323056465</v>
      </c>
      <c r="I4" s="26">
        <v>63764</v>
      </c>
      <c r="J4" s="25">
        <f t="shared" si="2"/>
        <v>0.30837383629549026</v>
      </c>
      <c r="K4" s="26">
        <v>12265</v>
      </c>
      <c r="L4" s="25">
        <f t="shared" si="3"/>
        <v>5.931568129609479E-2</v>
      </c>
      <c r="M4" s="27">
        <v>45133</v>
      </c>
      <c r="N4" s="28">
        <f t="shared" si="5"/>
        <v>0.21827106758553982</v>
      </c>
      <c r="O4" s="29">
        <f t="shared" si="6"/>
        <v>206775</v>
      </c>
    </row>
    <row r="5" spans="1:15" x14ac:dyDescent="0.3">
      <c r="A5" s="22" t="s">
        <v>7</v>
      </c>
      <c r="B5" s="30" t="s">
        <v>8</v>
      </c>
      <c r="C5" s="24">
        <v>143731</v>
      </c>
      <c r="D5" s="25">
        <f t="shared" si="0"/>
        <v>0.14065955789383033</v>
      </c>
      <c r="E5" s="26">
        <v>27241</v>
      </c>
      <c r="F5" s="25">
        <f t="shared" si="1"/>
        <v>2.6658876766917586E-2</v>
      </c>
      <c r="G5" s="27">
        <v>237764</v>
      </c>
      <c r="H5" s="3">
        <f t="shared" si="4"/>
        <v>0.23268313114824687</v>
      </c>
      <c r="I5" s="26">
        <v>379790</v>
      </c>
      <c r="J5" s="25">
        <f t="shared" si="2"/>
        <v>0.37167412383200438</v>
      </c>
      <c r="K5" s="26">
        <v>47009</v>
      </c>
      <c r="L5" s="25">
        <f t="shared" si="3"/>
        <v>4.6004446897545202E-2</v>
      </c>
      <c r="M5" s="27">
        <v>186301</v>
      </c>
      <c r="N5" s="28">
        <f t="shared" si="5"/>
        <v>0.18231986346145565</v>
      </c>
      <c r="O5" s="29">
        <f t="shared" si="6"/>
        <v>1021836</v>
      </c>
    </row>
    <row r="6" spans="1:15" x14ac:dyDescent="0.3">
      <c r="A6" s="22" t="s">
        <v>9</v>
      </c>
      <c r="B6" s="30" t="s">
        <v>10</v>
      </c>
      <c r="C6" s="24">
        <v>489815</v>
      </c>
      <c r="D6" s="25">
        <f t="shared" si="0"/>
        <v>0.12888650782728683</v>
      </c>
      <c r="E6" s="26">
        <v>135042</v>
      </c>
      <c r="F6" s="25">
        <f t="shared" si="1"/>
        <v>3.5534011392081642E-2</v>
      </c>
      <c r="G6" s="27">
        <v>759815</v>
      </c>
      <c r="H6" s="3">
        <f t="shared" si="4"/>
        <v>0.19993242743646061</v>
      </c>
      <c r="I6" s="26">
        <v>1515208</v>
      </c>
      <c r="J6" s="25">
        <f t="shared" si="2"/>
        <v>0.39870128058954429</v>
      </c>
      <c r="K6" s="26">
        <v>251350</v>
      </c>
      <c r="L6" s="25">
        <f t="shared" si="3"/>
        <v>6.6138488495428985E-2</v>
      </c>
      <c r="M6" s="27">
        <v>649129</v>
      </c>
      <c r="N6" s="28">
        <f t="shared" si="5"/>
        <v>0.17080728425919761</v>
      </c>
      <c r="O6" s="29">
        <f t="shared" si="6"/>
        <v>3800359</v>
      </c>
    </row>
    <row r="7" spans="1:15" x14ac:dyDescent="0.3">
      <c r="A7" s="22" t="s">
        <v>11</v>
      </c>
      <c r="B7" s="30" t="s">
        <v>12</v>
      </c>
      <c r="C7" s="24">
        <v>283803</v>
      </c>
      <c r="D7" s="25">
        <f t="shared" si="0"/>
        <v>0.12113036742062908</v>
      </c>
      <c r="E7" s="26">
        <v>45240</v>
      </c>
      <c r="F7" s="25">
        <f t="shared" si="1"/>
        <v>1.9308949595702861E-2</v>
      </c>
      <c r="G7" s="27">
        <v>499568</v>
      </c>
      <c r="H7" s="3">
        <f t="shared" si="4"/>
        <v>0.21322133801118673</v>
      </c>
      <c r="I7" s="26">
        <v>999522</v>
      </c>
      <c r="J7" s="25">
        <f t="shared" si="2"/>
        <v>0.42660742523864092</v>
      </c>
      <c r="K7" s="26">
        <v>108030</v>
      </c>
      <c r="L7" s="25">
        <f t="shared" si="3"/>
        <v>4.6108439982842177E-2</v>
      </c>
      <c r="M7" s="27">
        <v>406792</v>
      </c>
      <c r="N7" s="28">
        <f t="shared" si="5"/>
        <v>0.17362347975099821</v>
      </c>
      <c r="O7" s="29">
        <f t="shared" si="6"/>
        <v>2342955</v>
      </c>
    </row>
    <row r="8" spans="1:15" x14ac:dyDescent="0.3">
      <c r="A8" s="22" t="s">
        <v>13</v>
      </c>
      <c r="B8" s="30" t="s">
        <v>14</v>
      </c>
      <c r="C8" s="24">
        <v>103775</v>
      </c>
      <c r="D8" s="25">
        <f t="shared" si="0"/>
        <v>0.14120815122437094</v>
      </c>
      <c r="E8" s="26">
        <v>32737</v>
      </c>
      <c r="F8" s="25">
        <f t="shared" si="1"/>
        <v>4.4545711844203625E-2</v>
      </c>
      <c r="G8" s="27">
        <v>152892</v>
      </c>
      <c r="H8" s="3">
        <f t="shared" si="4"/>
        <v>0.2080423672078682</v>
      </c>
      <c r="I8" s="26">
        <v>319227</v>
      </c>
      <c r="J8" s="25">
        <f t="shared" si="2"/>
        <v>0.43437681995569516</v>
      </c>
      <c r="K8" s="26">
        <v>45292</v>
      </c>
      <c r="L8" s="25">
        <f t="shared" si="3"/>
        <v>6.162948287404682E-2</v>
      </c>
      <c r="M8" s="27">
        <v>80985</v>
      </c>
      <c r="N8" s="28">
        <f t="shared" si="5"/>
        <v>0.11019746689381528</v>
      </c>
      <c r="O8" s="29">
        <f t="shared" si="6"/>
        <v>734908</v>
      </c>
    </row>
    <row r="9" spans="1:15" x14ac:dyDescent="0.3">
      <c r="A9" s="22" t="s">
        <v>15</v>
      </c>
      <c r="B9" s="30" t="s">
        <v>16</v>
      </c>
      <c r="C9" s="24">
        <v>123459</v>
      </c>
      <c r="D9" s="25">
        <f t="shared" si="0"/>
        <v>0.13507637905719294</v>
      </c>
      <c r="E9" s="26">
        <v>21852</v>
      </c>
      <c r="F9" s="25">
        <f t="shared" si="1"/>
        <v>2.3908253227045255E-2</v>
      </c>
      <c r="G9" s="27">
        <v>155145</v>
      </c>
      <c r="H9" s="3">
        <f t="shared" si="4"/>
        <v>0.16974400269586015</v>
      </c>
      <c r="I9" s="26">
        <v>458920</v>
      </c>
      <c r="J9" s="25">
        <f t="shared" si="2"/>
        <v>0.50210395254235807</v>
      </c>
      <c r="K9" s="26">
        <v>38253</v>
      </c>
      <c r="L9" s="25">
        <f t="shared" si="3"/>
        <v>4.1852572336361069E-2</v>
      </c>
      <c r="M9" s="27">
        <v>116365</v>
      </c>
      <c r="N9" s="28">
        <f t="shared" si="5"/>
        <v>0.12731484014118255</v>
      </c>
      <c r="O9" s="29">
        <f t="shared" si="6"/>
        <v>913994</v>
      </c>
    </row>
    <row r="10" spans="1:15" x14ac:dyDescent="0.3">
      <c r="A10" s="22" t="s">
        <v>17</v>
      </c>
      <c r="B10" s="30" t="s">
        <v>18</v>
      </c>
      <c r="C10" s="24">
        <v>257413</v>
      </c>
      <c r="D10" s="25">
        <f t="shared" si="0"/>
        <v>0.15945273431523341</v>
      </c>
      <c r="E10" s="26">
        <v>40552</v>
      </c>
      <c r="F10" s="25">
        <f t="shared" si="1"/>
        <v>2.5119660941566063E-2</v>
      </c>
      <c r="G10" s="27">
        <v>280577</v>
      </c>
      <c r="H10" s="3">
        <f t="shared" si="4"/>
        <v>0.17380151676863734</v>
      </c>
      <c r="I10" s="26">
        <v>753585</v>
      </c>
      <c r="J10" s="25">
        <f t="shared" si="2"/>
        <v>0.46680310935712327</v>
      </c>
      <c r="K10" s="26">
        <v>58351</v>
      </c>
      <c r="L10" s="25">
        <f t="shared" si="3"/>
        <v>3.6145130587919745E-2</v>
      </c>
      <c r="M10" s="27">
        <v>223875</v>
      </c>
      <c r="N10" s="28">
        <f t="shared" si="5"/>
        <v>0.13867784802952018</v>
      </c>
      <c r="O10" s="29">
        <f t="shared" si="6"/>
        <v>1614353</v>
      </c>
    </row>
    <row r="11" spans="1:15" x14ac:dyDescent="0.3">
      <c r="A11" s="22" t="s">
        <v>19</v>
      </c>
      <c r="B11" s="30" t="s">
        <v>20</v>
      </c>
      <c r="C11" s="24">
        <v>232193</v>
      </c>
      <c r="D11" s="25">
        <f t="shared" si="0"/>
        <v>0.13045649914318622</v>
      </c>
      <c r="E11" s="26">
        <v>26875</v>
      </c>
      <c r="F11" s="25">
        <f t="shared" si="1"/>
        <v>1.509958704385201E-2</v>
      </c>
      <c r="G11" s="27">
        <v>342666</v>
      </c>
      <c r="H11" s="3">
        <f t="shared" si="4"/>
        <v>0.19252521279883136</v>
      </c>
      <c r="I11" s="26">
        <v>752562</v>
      </c>
      <c r="J11" s="25">
        <f t="shared" si="2"/>
        <v>0.42282327162401329</v>
      </c>
      <c r="K11" s="26">
        <v>73909</v>
      </c>
      <c r="L11" s="25">
        <f t="shared" si="3"/>
        <v>4.1525409444616121E-2</v>
      </c>
      <c r="M11" s="27">
        <v>351645</v>
      </c>
      <c r="N11" s="28">
        <f t="shared" si="5"/>
        <v>0.19757001994550102</v>
      </c>
      <c r="O11" s="29">
        <f t="shared" si="6"/>
        <v>1779850</v>
      </c>
    </row>
    <row r="12" spans="1:15" x14ac:dyDescent="0.3">
      <c r="A12" s="22" t="s">
        <v>21</v>
      </c>
      <c r="B12" s="30" t="s">
        <v>22</v>
      </c>
      <c r="C12" s="24">
        <v>120915</v>
      </c>
      <c r="D12" s="25">
        <f t="shared" si="0"/>
        <v>0.14977536482313464</v>
      </c>
      <c r="E12" s="26">
        <v>24261</v>
      </c>
      <c r="F12" s="25">
        <f t="shared" si="1"/>
        <v>3.0051690244999128E-2</v>
      </c>
      <c r="G12" s="27">
        <v>130787</v>
      </c>
      <c r="H12" s="3">
        <f t="shared" si="4"/>
        <v>0.16200364420562635</v>
      </c>
      <c r="I12" s="26">
        <v>388227</v>
      </c>
      <c r="J12" s="25">
        <f t="shared" si="2"/>
        <v>0.48089021675715249</v>
      </c>
      <c r="K12" s="26">
        <v>27137</v>
      </c>
      <c r="L12" s="25">
        <f t="shared" si="3"/>
        <v>3.3614142787953556E-2</v>
      </c>
      <c r="M12" s="27">
        <v>115982</v>
      </c>
      <c r="N12" s="28">
        <f t="shared" si="5"/>
        <v>0.14366494118113388</v>
      </c>
      <c r="O12" s="29">
        <f t="shared" si="6"/>
        <v>807309</v>
      </c>
    </row>
    <row r="13" spans="1:15" x14ac:dyDescent="0.3">
      <c r="A13" s="22" t="s">
        <v>23</v>
      </c>
      <c r="B13" s="30" t="s">
        <v>24</v>
      </c>
      <c r="C13" s="24">
        <v>102363</v>
      </c>
      <c r="D13" s="25">
        <f t="shared" si="0"/>
        <v>0.15042653401617964</v>
      </c>
      <c r="E13" s="26">
        <v>10488</v>
      </c>
      <c r="F13" s="25">
        <f t="shared" si="1"/>
        <v>1.5412536646656429E-2</v>
      </c>
      <c r="G13" s="27">
        <v>120824</v>
      </c>
      <c r="H13" s="3">
        <f t="shared" si="4"/>
        <v>0.17755571393932268</v>
      </c>
      <c r="I13" s="26">
        <v>329764</v>
      </c>
      <c r="J13" s="25">
        <f t="shared" si="2"/>
        <v>0.48460142398436407</v>
      </c>
      <c r="K13" s="26">
        <v>20972</v>
      </c>
      <c r="L13" s="25">
        <f t="shared" si="3"/>
        <v>3.0819195132883163E-2</v>
      </c>
      <c r="M13" s="27">
        <v>96074</v>
      </c>
      <c r="N13" s="28">
        <f t="shared" si="5"/>
        <v>0.14118459628059399</v>
      </c>
      <c r="O13" s="29">
        <f t="shared" si="6"/>
        <v>680485</v>
      </c>
    </row>
    <row r="14" spans="1:15" x14ac:dyDescent="0.3">
      <c r="A14" s="22" t="s">
        <v>25</v>
      </c>
      <c r="B14" s="30" t="s">
        <v>26</v>
      </c>
      <c r="C14" s="24">
        <v>692864</v>
      </c>
      <c r="D14" s="25">
        <f t="shared" si="0"/>
        <v>0.13895269667270316</v>
      </c>
      <c r="E14" s="26">
        <v>144458</v>
      </c>
      <c r="F14" s="25">
        <f t="shared" si="1"/>
        <v>2.8970806184107349E-2</v>
      </c>
      <c r="G14" s="27">
        <v>912527</v>
      </c>
      <c r="H14" s="3">
        <f t="shared" si="4"/>
        <v>0.18300573768683581</v>
      </c>
      <c r="I14" s="26">
        <v>2378211</v>
      </c>
      <c r="J14" s="25">
        <f t="shared" si="2"/>
        <v>0.47694617083105212</v>
      </c>
      <c r="K14" s="26">
        <v>243675</v>
      </c>
      <c r="L14" s="25">
        <f t="shared" si="3"/>
        <v>4.886860677091167E-2</v>
      </c>
      <c r="M14" s="27">
        <v>614595</v>
      </c>
      <c r="N14" s="28">
        <f t="shared" si="5"/>
        <v>0.12325598185438991</v>
      </c>
      <c r="O14" s="29">
        <f t="shared" si="6"/>
        <v>4986330</v>
      </c>
    </row>
    <row r="15" spans="1:15" x14ac:dyDescent="0.3">
      <c r="A15" s="22" t="s">
        <v>27</v>
      </c>
      <c r="B15" s="30" t="s">
        <v>28</v>
      </c>
      <c r="C15" s="24">
        <v>284261</v>
      </c>
      <c r="D15" s="25">
        <f t="shared" si="0"/>
        <v>0.13120178492140197</v>
      </c>
      <c r="E15" s="26">
        <v>49485</v>
      </c>
      <c r="F15" s="25">
        <f t="shared" si="1"/>
        <v>2.2839996787584568E-2</v>
      </c>
      <c r="G15" s="27">
        <v>455273</v>
      </c>
      <c r="H15" s="3">
        <f t="shared" si="4"/>
        <v>0.21013304753913284</v>
      </c>
      <c r="I15" s="26">
        <v>890797</v>
      </c>
      <c r="J15" s="25">
        <f t="shared" si="2"/>
        <v>0.4111508662905925</v>
      </c>
      <c r="K15" s="26">
        <v>91119</v>
      </c>
      <c r="L15" s="25">
        <f t="shared" si="3"/>
        <v>4.2056333581649355E-2</v>
      </c>
      <c r="M15" s="27">
        <v>395659</v>
      </c>
      <c r="N15" s="28">
        <f t="shared" si="5"/>
        <v>0.18261797087963874</v>
      </c>
      <c r="O15" s="29">
        <f t="shared" si="6"/>
        <v>2166594</v>
      </c>
    </row>
    <row r="16" spans="1:15" x14ac:dyDescent="0.3">
      <c r="A16" s="22" t="s">
        <v>29</v>
      </c>
      <c r="B16" s="30" t="s">
        <v>30</v>
      </c>
      <c r="C16" s="24">
        <v>125628</v>
      </c>
      <c r="D16" s="25">
        <f t="shared" si="0"/>
        <v>0.12507728471539811</v>
      </c>
      <c r="E16" s="26">
        <v>32640</v>
      </c>
      <c r="F16" s="25">
        <f t="shared" si="1"/>
        <v>3.2496916078506334E-2</v>
      </c>
      <c r="G16" s="27">
        <v>211228</v>
      </c>
      <c r="H16" s="3">
        <f t="shared" si="4"/>
        <v>0.21030204011736325</v>
      </c>
      <c r="I16" s="26">
        <v>402113</v>
      </c>
      <c r="J16" s="25">
        <f t="shared" si="2"/>
        <v>0.40035025781484124</v>
      </c>
      <c r="K16" s="26">
        <v>64661</v>
      </c>
      <c r="L16" s="25">
        <f t="shared" si="3"/>
        <v>6.4377545666430711E-2</v>
      </c>
      <c r="M16" s="27">
        <v>168133</v>
      </c>
      <c r="N16" s="28">
        <f t="shared" si="5"/>
        <v>0.16739595560746034</v>
      </c>
      <c r="O16" s="29">
        <f t="shared" si="6"/>
        <v>1004403</v>
      </c>
    </row>
    <row r="17" spans="1:15" x14ac:dyDescent="0.3">
      <c r="A17" s="22" t="s">
        <v>31</v>
      </c>
      <c r="B17" s="30" t="s">
        <v>32</v>
      </c>
      <c r="C17" s="24">
        <v>418390</v>
      </c>
      <c r="D17" s="25">
        <f t="shared" si="0"/>
        <v>0.15974888585470751</v>
      </c>
      <c r="E17" s="26">
        <v>72878</v>
      </c>
      <c r="F17" s="25">
        <f t="shared" si="1"/>
        <v>2.7826141407106705E-2</v>
      </c>
      <c r="G17" s="27">
        <v>421550</v>
      </c>
      <c r="H17" s="3">
        <f t="shared" si="4"/>
        <v>0.16095543113375546</v>
      </c>
      <c r="I17" s="26">
        <v>1280717</v>
      </c>
      <c r="J17" s="25">
        <f t="shared" si="2"/>
        <v>0.48900096523622322</v>
      </c>
      <c r="K17" s="26">
        <v>94608</v>
      </c>
      <c r="L17" s="25">
        <f t="shared" si="3"/>
        <v>3.6123049291192831E-2</v>
      </c>
      <c r="M17" s="27">
        <v>330905</v>
      </c>
      <c r="N17" s="28">
        <f t="shared" si="5"/>
        <v>0.12634552707701424</v>
      </c>
      <c r="O17" s="29">
        <f t="shared" si="6"/>
        <v>2619048</v>
      </c>
    </row>
    <row r="18" spans="1:15" x14ac:dyDescent="0.3">
      <c r="A18" s="22" t="s">
        <v>33</v>
      </c>
      <c r="B18" s="30" t="s">
        <v>34</v>
      </c>
      <c r="C18" s="24">
        <v>231242</v>
      </c>
      <c r="D18" s="25">
        <f t="shared" si="0"/>
        <v>0.10204223922617314</v>
      </c>
      <c r="E18" s="26">
        <v>56056</v>
      </c>
      <c r="F18" s="25">
        <f t="shared" si="1"/>
        <v>2.473633579567017E-2</v>
      </c>
      <c r="G18" s="27">
        <v>467908</v>
      </c>
      <c r="H18" s="3">
        <f t="shared" si="4"/>
        <v>0.20647797576495716</v>
      </c>
      <c r="I18" s="26">
        <v>902734</v>
      </c>
      <c r="J18" s="25">
        <f t="shared" si="2"/>
        <v>0.39835755955060148</v>
      </c>
      <c r="K18" s="26">
        <v>158877</v>
      </c>
      <c r="L18" s="25">
        <f t="shared" si="3"/>
        <v>7.0109084169557051E-2</v>
      </c>
      <c r="M18" s="27">
        <v>449323</v>
      </c>
      <c r="N18" s="28">
        <f t="shared" si="5"/>
        <v>0.19827680549304103</v>
      </c>
      <c r="O18" s="29">
        <f t="shared" si="6"/>
        <v>2266140</v>
      </c>
    </row>
    <row r="19" spans="1:15" x14ac:dyDescent="0.3">
      <c r="A19" s="22" t="s">
        <v>35</v>
      </c>
      <c r="B19" s="30" t="s">
        <v>36</v>
      </c>
      <c r="C19" s="24">
        <v>151282</v>
      </c>
      <c r="D19" s="25">
        <f t="shared" si="0"/>
        <v>0.17502117163602371</v>
      </c>
      <c r="E19" s="26">
        <v>22495</v>
      </c>
      <c r="F19" s="25">
        <f t="shared" si="1"/>
        <v>2.6024915429147904E-2</v>
      </c>
      <c r="G19" s="27">
        <v>164215</v>
      </c>
      <c r="H19" s="3">
        <f t="shared" si="4"/>
        <v>0.18998361801278166</v>
      </c>
      <c r="I19" s="26">
        <v>347536</v>
      </c>
      <c r="J19" s="25">
        <f t="shared" si="2"/>
        <v>0.40207134957031992</v>
      </c>
      <c r="K19" s="26">
        <v>35987</v>
      </c>
      <c r="L19" s="25">
        <f t="shared" si="3"/>
        <v>4.1634080086630172E-2</v>
      </c>
      <c r="M19" s="27">
        <v>142849</v>
      </c>
      <c r="N19" s="28">
        <f t="shared" si="5"/>
        <v>0.16526486526509665</v>
      </c>
      <c r="O19" s="29">
        <f t="shared" si="6"/>
        <v>864364</v>
      </c>
    </row>
    <row r="20" spans="1:15" x14ac:dyDescent="0.3">
      <c r="A20" s="22" t="s">
        <v>37</v>
      </c>
      <c r="B20" s="30" t="s">
        <v>38</v>
      </c>
      <c r="C20" s="24">
        <v>331289</v>
      </c>
      <c r="D20" s="25">
        <f t="shared" si="0"/>
        <v>9.1338893987947714E-2</v>
      </c>
      <c r="E20" s="26">
        <v>74696</v>
      </c>
      <c r="F20" s="25">
        <f t="shared" si="1"/>
        <v>2.0594254639676363E-2</v>
      </c>
      <c r="G20" s="27">
        <v>931742</v>
      </c>
      <c r="H20" s="3">
        <f t="shared" si="4"/>
        <v>0.25688834752170575</v>
      </c>
      <c r="I20" s="26">
        <v>1510479</v>
      </c>
      <c r="J20" s="25">
        <f t="shared" si="2"/>
        <v>0.41645053488652289</v>
      </c>
      <c r="K20" s="26">
        <v>201184</v>
      </c>
      <c r="L20" s="25">
        <f t="shared" si="3"/>
        <v>5.5467957125263062E-2</v>
      </c>
      <c r="M20" s="27">
        <v>577641</v>
      </c>
      <c r="N20" s="28">
        <f t="shared" si="5"/>
        <v>0.15926001183888419</v>
      </c>
      <c r="O20" s="29">
        <f t="shared" si="6"/>
        <v>3627031</v>
      </c>
    </row>
    <row r="21" spans="1:15" x14ac:dyDescent="0.3">
      <c r="A21" s="22" t="s">
        <v>39</v>
      </c>
      <c r="B21" s="30" t="s">
        <v>40</v>
      </c>
      <c r="C21" s="24">
        <v>111010</v>
      </c>
      <c r="D21" s="25">
        <f t="shared" si="0"/>
        <v>0.12007519707864973</v>
      </c>
      <c r="E21" s="26">
        <v>29602</v>
      </c>
      <c r="F21" s="25">
        <f t="shared" si="1"/>
        <v>3.2019331446916398E-2</v>
      </c>
      <c r="G21" s="27">
        <v>186249</v>
      </c>
      <c r="H21" s="3">
        <f t="shared" si="4"/>
        <v>0.20145829547519534</v>
      </c>
      <c r="I21" s="26">
        <v>378069</v>
      </c>
      <c r="J21" s="25">
        <f t="shared" si="2"/>
        <v>0.40894252485657173</v>
      </c>
      <c r="K21" s="26">
        <v>38238</v>
      </c>
      <c r="L21" s="25">
        <f t="shared" si="3"/>
        <v>4.136055657952805E-2</v>
      </c>
      <c r="M21" s="27">
        <v>181336</v>
      </c>
      <c r="N21" s="28">
        <f t="shared" si="5"/>
        <v>0.19614409456313872</v>
      </c>
      <c r="O21" s="29">
        <f t="shared" si="6"/>
        <v>924504</v>
      </c>
    </row>
    <row r="22" spans="1:15" x14ac:dyDescent="0.3">
      <c r="A22" s="22" t="s">
        <v>41</v>
      </c>
      <c r="B22" s="30" t="s">
        <v>42</v>
      </c>
      <c r="C22" s="24">
        <v>435144</v>
      </c>
      <c r="D22" s="25">
        <f t="shared" si="0"/>
        <v>0.16980082905622371</v>
      </c>
      <c r="E22" s="26">
        <v>73951</v>
      </c>
      <c r="F22" s="25">
        <f t="shared" si="1"/>
        <v>2.8856978631296305E-2</v>
      </c>
      <c r="G22" s="27">
        <v>439174</v>
      </c>
      <c r="H22" s="3">
        <f t="shared" si="4"/>
        <v>0.17137340581494401</v>
      </c>
      <c r="I22" s="26">
        <v>1227339</v>
      </c>
      <c r="J22" s="25">
        <f t="shared" si="2"/>
        <v>0.4789292274121591</v>
      </c>
      <c r="K22" s="26">
        <v>101661</v>
      </c>
      <c r="L22" s="25">
        <f t="shared" si="3"/>
        <v>3.9669907163340776E-2</v>
      </c>
      <c r="M22" s="27">
        <v>285404</v>
      </c>
      <c r="N22" s="28">
        <f t="shared" si="5"/>
        <v>0.11136965192203609</v>
      </c>
      <c r="O22" s="29">
        <f t="shared" si="6"/>
        <v>2562673</v>
      </c>
    </row>
    <row r="23" spans="1:15" x14ac:dyDescent="0.3">
      <c r="A23" s="22" t="s">
        <v>43</v>
      </c>
      <c r="B23" s="30" t="s">
        <v>44</v>
      </c>
      <c r="C23" s="24">
        <v>68690</v>
      </c>
      <c r="D23" s="25">
        <f t="shared" si="0"/>
        <v>0.14628900010648493</v>
      </c>
      <c r="E23" s="26">
        <v>10092</v>
      </c>
      <c r="F23" s="25">
        <f t="shared" si="1"/>
        <v>2.1492918751996593E-2</v>
      </c>
      <c r="G23" s="27">
        <v>76095</v>
      </c>
      <c r="H23" s="3">
        <f t="shared" si="4"/>
        <v>0.16205941859226919</v>
      </c>
      <c r="I23" s="26">
        <v>230217</v>
      </c>
      <c r="J23" s="25">
        <f t="shared" si="2"/>
        <v>0.49029283356405068</v>
      </c>
      <c r="K23" s="26">
        <v>17238</v>
      </c>
      <c r="L23" s="25">
        <f t="shared" si="3"/>
        <v>3.671174528804174E-2</v>
      </c>
      <c r="M23" s="27">
        <v>67218</v>
      </c>
      <c r="N23" s="28">
        <f t="shared" si="5"/>
        <v>0.14315408369715685</v>
      </c>
      <c r="O23" s="29">
        <f t="shared" si="6"/>
        <v>469550</v>
      </c>
    </row>
    <row r="24" spans="1:15" x14ac:dyDescent="0.3">
      <c r="A24" s="22" t="s">
        <v>45</v>
      </c>
      <c r="B24" s="30" t="s">
        <v>46</v>
      </c>
      <c r="C24" s="24">
        <v>19899</v>
      </c>
      <c r="D24" s="25">
        <f t="shared" si="0"/>
        <v>0.14374462736486243</v>
      </c>
      <c r="E24" s="26">
        <v>4672</v>
      </c>
      <c r="F24" s="25">
        <f t="shared" si="1"/>
        <v>3.374917830286131E-2</v>
      </c>
      <c r="G24" s="27">
        <v>32877</v>
      </c>
      <c r="H24" s="3">
        <f t="shared" si="4"/>
        <v>0.23749395014194594</v>
      </c>
      <c r="I24" s="26">
        <v>50528</v>
      </c>
      <c r="J24" s="25">
        <f t="shared" si="2"/>
        <v>0.36499967493300006</v>
      </c>
      <c r="K24" s="26">
        <v>6406</v>
      </c>
      <c r="L24" s="25">
        <f t="shared" si="3"/>
        <v>4.627509336646609E-2</v>
      </c>
      <c r="M24" s="27">
        <v>24051</v>
      </c>
      <c r="N24" s="28">
        <f t="shared" si="5"/>
        <v>0.17373747589086416</v>
      </c>
      <c r="O24" s="29">
        <f t="shared" si="6"/>
        <v>138433</v>
      </c>
    </row>
    <row r="25" spans="1:15" x14ac:dyDescent="0.3">
      <c r="A25" s="22" t="s">
        <v>47</v>
      </c>
      <c r="B25" s="30" t="s">
        <v>48</v>
      </c>
      <c r="C25" s="24">
        <v>299016</v>
      </c>
      <c r="D25" s="25">
        <f t="shared" si="0"/>
        <v>0.18714220356602607</v>
      </c>
      <c r="E25" s="26">
        <v>22897</v>
      </c>
      <c r="F25" s="25">
        <f t="shared" si="1"/>
        <v>1.4330320233871426E-2</v>
      </c>
      <c r="G25" s="27">
        <v>241441</v>
      </c>
      <c r="H25" s="3">
        <f t="shared" si="4"/>
        <v>0.15110830447596416</v>
      </c>
      <c r="I25" s="26">
        <v>831166</v>
      </c>
      <c r="J25" s="25">
        <f t="shared" si="2"/>
        <v>0.520193691204349</v>
      </c>
      <c r="K25" s="26">
        <v>43714</v>
      </c>
      <c r="L25" s="25">
        <f t="shared" si="3"/>
        <v>2.735885132128469E-2</v>
      </c>
      <c r="M25" s="27">
        <v>159567</v>
      </c>
      <c r="N25" s="28">
        <f t="shared" si="5"/>
        <v>9.9866629198504697E-2</v>
      </c>
      <c r="O25" s="29">
        <f t="shared" si="6"/>
        <v>1597801</v>
      </c>
    </row>
    <row r="26" spans="1:15" x14ac:dyDescent="0.3">
      <c r="A26" s="22" t="s">
        <v>49</v>
      </c>
      <c r="B26" s="30" t="s">
        <v>50</v>
      </c>
      <c r="C26" s="24">
        <v>1396841</v>
      </c>
      <c r="D26" s="25">
        <f t="shared" si="0"/>
        <v>0.13519440206300912</v>
      </c>
      <c r="E26" s="26">
        <v>308127</v>
      </c>
      <c r="F26" s="25">
        <f t="shared" si="1"/>
        <v>2.9822324462461233E-2</v>
      </c>
      <c r="G26" s="27">
        <v>1646133</v>
      </c>
      <c r="H26" s="3">
        <f t="shared" si="4"/>
        <v>0.15932233278604177</v>
      </c>
      <c r="I26" s="26">
        <v>5175560</v>
      </c>
      <c r="J26" s="25">
        <f t="shared" si="2"/>
        <v>0.50092082029467022</v>
      </c>
      <c r="K26" s="26">
        <v>578383</v>
      </c>
      <c r="L26" s="25">
        <f t="shared" si="3"/>
        <v>5.5979273123003548E-2</v>
      </c>
      <c r="M26" s="27">
        <v>1227048</v>
      </c>
      <c r="N26" s="28">
        <f t="shared" si="5"/>
        <v>0.11876084727081408</v>
      </c>
      <c r="O26" s="29">
        <f t="shared" si="6"/>
        <v>10332092</v>
      </c>
    </row>
    <row r="27" spans="1:15" x14ac:dyDescent="0.3">
      <c r="A27" s="22" t="s">
        <v>51</v>
      </c>
      <c r="B27" s="30" t="s">
        <v>52</v>
      </c>
      <c r="C27" s="24">
        <v>81205</v>
      </c>
      <c r="D27" s="25">
        <f t="shared" si="0"/>
        <v>0.13586633717204605</v>
      </c>
      <c r="E27" s="26">
        <v>15138</v>
      </c>
      <c r="F27" s="25">
        <f t="shared" si="1"/>
        <v>2.5327807550156185E-2</v>
      </c>
      <c r="G27" s="27">
        <v>120090</v>
      </c>
      <c r="H27" s="3">
        <f t="shared" si="4"/>
        <v>0.20092590888481018</v>
      </c>
      <c r="I27" s="26">
        <v>245343</v>
      </c>
      <c r="J27" s="25">
        <f t="shared" si="2"/>
        <v>0.41049017623054362</v>
      </c>
      <c r="K27" s="26">
        <v>35785</v>
      </c>
      <c r="L27" s="25">
        <f t="shared" si="3"/>
        <v>5.9872875755208027E-2</v>
      </c>
      <c r="M27" s="27">
        <v>100122</v>
      </c>
      <c r="N27" s="28">
        <f t="shared" si="5"/>
        <v>0.16751689440723594</v>
      </c>
      <c r="O27" s="29">
        <f t="shared" si="6"/>
        <v>597683</v>
      </c>
    </row>
    <row r="28" spans="1:15" x14ac:dyDescent="0.3">
      <c r="A28" s="22" t="s">
        <v>53</v>
      </c>
      <c r="B28" s="30" t="s">
        <v>54</v>
      </c>
      <c r="C28" s="24">
        <v>55527</v>
      </c>
      <c r="D28" s="25">
        <f t="shared" si="0"/>
        <v>0.14949720670391062</v>
      </c>
      <c r="E28" s="26">
        <v>13577</v>
      </c>
      <c r="F28" s="25">
        <f t="shared" si="1"/>
        <v>3.6553813017432858E-2</v>
      </c>
      <c r="G28" s="27">
        <v>74674</v>
      </c>
      <c r="H28" s="3">
        <f t="shared" si="4"/>
        <v>0.20104731776267079</v>
      </c>
      <c r="I28" s="26">
        <v>157828</v>
      </c>
      <c r="J28" s="25">
        <f t="shared" si="2"/>
        <v>0.42492562428484887</v>
      </c>
      <c r="K28" s="26">
        <v>14550</v>
      </c>
      <c r="L28" s="25">
        <f t="shared" si="3"/>
        <v>3.9173453590899909E-2</v>
      </c>
      <c r="M28" s="27">
        <v>55269</v>
      </c>
      <c r="N28" s="28">
        <f t="shared" si="5"/>
        <v>0.14880258464023693</v>
      </c>
      <c r="O28" s="29">
        <f t="shared" si="6"/>
        <v>371425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O1"/>
    </sheetView>
  </sheetViews>
  <sheetFormatPr defaultColWidth="11.19921875" defaultRowHeight="15.6" x14ac:dyDescent="0.3"/>
  <sheetData>
    <row r="1" spans="1:15" s="6" customFormat="1" x14ac:dyDescent="0.3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3">
      <c r="A2" s="22" t="s">
        <v>1</v>
      </c>
      <c r="B2" s="23" t="s">
        <v>2</v>
      </c>
      <c r="C2" s="24">
        <v>31174</v>
      </c>
      <c r="D2" s="25">
        <f t="shared" ref="D2:D28" si="0">C2/O2</f>
        <v>0.15118991614570956</v>
      </c>
      <c r="E2" s="26">
        <v>3690</v>
      </c>
      <c r="F2" s="25">
        <f t="shared" ref="F2:F28" si="1">E2/O2</f>
        <v>1.7896028439650616E-2</v>
      </c>
      <c r="G2" s="27">
        <v>44627</v>
      </c>
      <c r="H2" s="3">
        <f>G2/O2</f>
        <v>0.21643524693124336</v>
      </c>
      <c r="I2" s="26">
        <v>83361</v>
      </c>
      <c r="J2" s="25">
        <f t="shared" ref="J2:J28" si="2">I2/O2</f>
        <v>0.40429019695331025</v>
      </c>
      <c r="K2" s="26">
        <v>7011</v>
      </c>
      <c r="L2" s="25">
        <f t="shared" ref="L2:L28" si="3">K2/O2</f>
        <v>3.4002454035336166E-2</v>
      </c>
      <c r="M2" s="27">
        <v>36328</v>
      </c>
      <c r="N2" s="28">
        <f>M2/O2</f>
        <v>0.17618615749475</v>
      </c>
      <c r="O2" s="29">
        <f>SUM(C2,E2,I2,K2,G2,M2)</f>
        <v>206191</v>
      </c>
    </row>
    <row r="3" spans="1:15" x14ac:dyDescent="0.3">
      <c r="A3" s="22" t="s">
        <v>3</v>
      </c>
      <c r="B3" s="30" t="s">
        <v>4</v>
      </c>
      <c r="C3" s="24">
        <v>86628</v>
      </c>
      <c r="D3" s="25">
        <f t="shared" si="0"/>
        <v>9.8266597546851547E-2</v>
      </c>
      <c r="E3" s="26">
        <v>24157</v>
      </c>
      <c r="F3" s="25">
        <f t="shared" si="1"/>
        <v>2.7402528015644974E-2</v>
      </c>
      <c r="G3" s="27">
        <v>204480</v>
      </c>
      <c r="H3" s="3">
        <f t="shared" ref="H3:H28" si="4">G3/O3</f>
        <v>0.23195218481761329</v>
      </c>
      <c r="I3" s="26">
        <v>321153</v>
      </c>
      <c r="J3" s="25">
        <f t="shared" si="2"/>
        <v>0.36430037172697066</v>
      </c>
      <c r="K3" s="26">
        <v>50090</v>
      </c>
      <c r="L3" s="25">
        <f t="shared" si="3"/>
        <v>5.6819664209283305E-2</v>
      </c>
      <c r="M3" s="27">
        <v>195053</v>
      </c>
      <c r="N3" s="28">
        <f t="shared" ref="N3:N28" si="5">M3/O3</f>
        <v>0.22125865368363618</v>
      </c>
      <c r="O3" s="29">
        <f t="shared" ref="O3:O28" si="6">SUM(C3,E3,I3,K3,G3,M3)</f>
        <v>881561</v>
      </c>
    </row>
    <row r="4" spans="1:15" x14ac:dyDescent="0.3">
      <c r="A4" s="22" t="s">
        <v>5</v>
      </c>
      <c r="B4" s="30" t="s">
        <v>6</v>
      </c>
      <c r="C4" s="24">
        <v>19526</v>
      </c>
      <c r="D4" s="25">
        <f t="shared" si="0"/>
        <v>9.3711905241838728E-2</v>
      </c>
      <c r="E4" s="26">
        <v>8960</v>
      </c>
      <c r="F4" s="25">
        <f t="shared" si="1"/>
        <v>4.3002082913391117E-2</v>
      </c>
      <c r="G4" s="27">
        <v>57199</v>
      </c>
      <c r="H4" s="3">
        <f t="shared" si="4"/>
        <v>0.27451742640212706</v>
      </c>
      <c r="I4" s="26">
        <v>63639</v>
      </c>
      <c r="J4" s="25">
        <f t="shared" si="2"/>
        <v>0.30542517349612691</v>
      </c>
      <c r="K4" s="26">
        <v>15617</v>
      </c>
      <c r="L4" s="25">
        <f t="shared" si="3"/>
        <v>7.4951286702949677E-2</v>
      </c>
      <c r="M4" s="27">
        <v>43421</v>
      </c>
      <c r="N4" s="28">
        <f t="shared" si="5"/>
        <v>0.20839212524356648</v>
      </c>
      <c r="O4" s="29">
        <f t="shared" si="6"/>
        <v>208362</v>
      </c>
    </row>
    <row r="5" spans="1:15" x14ac:dyDescent="0.3">
      <c r="A5" s="22" t="s">
        <v>7</v>
      </c>
      <c r="B5" s="30" t="s">
        <v>8</v>
      </c>
      <c r="C5" s="24">
        <v>148727</v>
      </c>
      <c r="D5" s="25">
        <f t="shared" si="0"/>
        <v>0.14707825278626596</v>
      </c>
      <c r="E5" s="26">
        <v>31313</v>
      </c>
      <c r="F5" s="25">
        <f t="shared" si="1"/>
        <v>3.0965872568507035E-2</v>
      </c>
      <c r="G5" s="27">
        <v>243026</v>
      </c>
      <c r="H5" s="3">
        <f t="shared" si="4"/>
        <v>0.24033187962935493</v>
      </c>
      <c r="I5" s="26">
        <v>357526</v>
      </c>
      <c r="J5" s="25">
        <f t="shared" si="2"/>
        <v>0.35356256366135619</v>
      </c>
      <c r="K5" s="26">
        <v>52842</v>
      </c>
      <c r="L5" s="25">
        <f t="shared" si="3"/>
        <v>5.2256207909336341E-2</v>
      </c>
      <c r="M5" s="27">
        <v>177776</v>
      </c>
      <c r="N5" s="28">
        <f t="shared" si="5"/>
        <v>0.17580522344517954</v>
      </c>
      <c r="O5" s="29">
        <f t="shared" si="6"/>
        <v>1011210</v>
      </c>
    </row>
    <row r="6" spans="1:15" x14ac:dyDescent="0.3">
      <c r="A6" s="22" t="s">
        <v>9</v>
      </c>
      <c r="B6" s="30" t="s">
        <v>10</v>
      </c>
      <c r="C6" s="24">
        <v>497724</v>
      </c>
      <c r="D6" s="25">
        <f t="shared" si="0"/>
        <v>0.13081912689999903</v>
      </c>
      <c r="E6" s="26">
        <v>146488</v>
      </c>
      <c r="F6" s="25">
        <f t="shared" si="1"/>
        <v>3.8502126201121624E-2</v>
      </c>
      <c r="G6" s="27">
        <v>743344</v>
      </c>
      <c r="H6" s="3">
        <f t="shared" si="4"/>
        <v>0.1953765803263513</v>
      </c>
      <c r="I6" s="26">
        <v>1603289</v>
      </c>
      <c r="J6" s="25">
        <f t="shared" si="2"/>
        <v>0.42139994685482823</v>
      </c>
      <c r="K6" s="26">
        <v>275330</v>
      </c>
      <c r="L6" s="25">
        <f t="shared" si="3"/>
        <v>7.2366271687474851E-2</v>
      </c>
      <c r="M6" s="27">
        <v>538498</v>
      </c>
      <c r="N6" s="28">
        <f t="shared" si="5"/>
        <v>0.14153594803022493</v>
      </c>
      <c r="O6" s="29">
        <f t="shared" si="6"/>
        <v>3804673</v>
      </c>
    </row>
    <row r="7" spans="1:15" x14ac:dyDescent="0.3">
      <c r="A7" s="22" t="s">
        <v>11</v>
      </c>
      <c r="B7" s="30" t="s">
        <v>12</v>
      </c>
      <c r="C7" s="24">
        <v>273004</v>
      </c>
      <c r="D7" s="25">
        <f t="shared" si="0"/>
        <v>0.11873141043455494</v>
      </c>
      <c r="E7" s="26">
        <v>38073</v>
      </c>
      <c r="F7" s="25">
        <f t="shared" si="1"/>
        <v>1.6558222551591957E-2</v>
      </c>
      <c r="G7" s="27">
        <v>509665</v>
      </c>
      <c r="H7" s="3">
        <f t="shared" si="4"/>
        <v>0.22165698780650631</v>
      </c>
      <c r="I7" s="26">
        <v>936478</v>
      </c>
      <c r="J7" s="25">
        <f t="shared" si="2"/>
        <v>0.40728104269875587</v>
      </c>
      <c r="K7" s="26">
        <v>101468</v>
      </c>
      <c r="L7" s="25">
        <f t="shared" si="3"/>
        <v>4.4129165704434446E-2</v>
      </c>
      <c r="M7" s="27">
        <v>440653</v>
      </c>
      <c r="N7" s="28">
        <f t="shared" si="5"/>
        <v>0.19164317080415649</v>
      </c>
      <c r="O7" s="29">
        <f t="shared" si="6"/>
        <v>2299341</v>
      </c>
    </row>
    <row r="8" spans="1:15" x14ac:dyDescent="0.3">
      <c r="A8" s="22" t="s">
        <v>13</v>
      </c>
      <c r="B8" s="30" t="s">
        <v>14</v>
      </c>
      <c r="C8" s="24">
        <v>104574</v>
      </c>
      <c r="D8" s="25">
        <f t="shared" si="0"/>
        <v>0.14610653619061723</v>
      </c>
      <c r="E8" s="26">
        <v>25154</v>
      </c>
      <c r="F8" s="25">
        <f t="shared" si="1"/>
        <v>3.5144144924539426E-2</v>
      </c>
      <c r="G8" s="27">
        <v>159758</v>
      </c>
      <c r="H8" s="3">
        <f t="shared" si="4"/>
        <v>0.22320737476562652</v>
      </c>
      <c r="I8" s="26">
        <v>293159</v>
      </c>
      <c r="J8" s="25">
        <f t="shared" si="2"/>
        <v>0.40958982197396254</v>
      </c>
      <c r="K8" s="26">
        <v>43548</v>
      </c>
      <c r="L8" s="25">
        <f t="shared" si="3"/>
        <v>6.0843493010012045E-2</v>
      </c>
      <c r="M8" s="27">
        <v>89545</v>
      </c>
      <c r="N8" s="28">
        <f t="shared" si="5"/>
        <v>0.12510862913524223</v>
      </c>
      <c r="O8" s="29">
        <f t="shared" si="6"/>
        <v>715738</v>
      </c>
    </row>
    <row r="9" spans="1:15" x14ac:dyDescent="0.3">
      <c r="A9" s="22" t="s">
        <v>15</v>
      </c>
      <c r="B9" s="30" t="s">
        <v>16</v>
      </c>
      <c r="C9" s="24">
        <v>131059</v>
      </c>
      <c r="D9" s="25">
        <f t="shared" si="0"/>
        <v>0.13452282830605256</v>
      </c>
      <c r="E9" s="26">
        <v>29476</v>
      </c>
      <c r="F9" s="25">
        <f t="shared" si="1"/>
        <v>3.0255036946331079E-2</v>
      </c>
      <c r="G9" s="27">
        <v>153156</v>
      </c>
      <c r="H9" s="3">
        <f t="shared" si="4"/>
        <v>0.15720384172046012</v>
      </c>
      <c r="I9" s="26">
        <v>476335</v>
      </c>
      <c r="J9" s="25">
        <f t="shared" si="2"/>
        <v>0.48892431211258702</v>
      </c>
      <c r="K9" s="26">
        <v>67368</v>
      </c>
      <c r="L9" s="25">
        <f t="shared" si="3"/>
        <v>6.9148504851419199E-2</v>
      </c>
      <c r="M9" s="27">
        <v>116857</v>
      </c>
      <c r="N9" s="28">
        <f t="shared" si="5"/>
        <v>0.11994547606315005</v>
      </c>
      <c r="O9" s="29">
        <f t="shared" si="6"/>
        <v>974251</v>
      </c>
    </row>
    <row r="10" spans="1:15" x14ac:dyDescent="0.3">
      <c r="A10" s="22" t="s">
        <v>17</v>
      </c>
      <c r="B10" s="30" t="s">
        <v>18</v>
      </c>
      <c r="C10" s="24">
        <v>244923</v>
      </c>
      <c r="D10" s="25">
        <f t="shared" si="0"/>
        <v>0.15303459919197321</v>
      </c>
      <c r="E10" s="26">
        <v>38581</v>
      </c>
      <c r="F10" s="25">
        <f t="shared" si="1"/>
        <v>2.4106465588881073E-2</v>
      </c>
      <c r="G10" s="27">
        <v>276385</v>
      </c>
      <c r="H10" s="3">
        <f t="shared" si="4"/>
        <v>0.17269291858124194</v>
      </c>
      <c r="I10" s="26">
        <v>769194</v>
      </c>
      <c r="J10" s="25">
        <f t="shared" si="2"/>
        <v>0.48061348052600467</v>
      </c>
      <c r="K10" s="26">
        <v>58714</v>
      </c>
      <c r="L10" s="25">
        <f t="shared" si="3"/>
        <v>3.6686115460604012E-2</v>
      </c>
      <c r="M10" s="27">
        <v>212645</v>
      </c>
      <c r="N10" s="28">
        <f t="shared" si="5"/>
        <v>0.13286642065129509</v>
      </c>
      <c r="O10" s="29">
        <f t="shared" si="6"/>
        <v>1600442</v>
      </c>
    </row>
    <row r="11" spans="1:15" x14ac:dyDescent="0.3">
      <c r="A11" s="22" t="s">
        <v>19</v>
      </c>
      <c r="B11" s="30" t="s">
        <v>20</v>
      </c>
      <c r="C11" s="24">
        <v>231724</v>
      </c>
      <c r="D11" s="25">
        <f t="shared" si="0"/>
        <v>0.12720206400614811</v>
      </c>
      <c r="E11" s="26">
        <v>30605</v>
      </c>
      <c r="F11" s="25">
        <f t="shared" si="1"/>
        <v>1.6800241532634354E-2</v>
      </c>
      <c r="G11" s="27">
        <v>353409</v>
      </c>
      <c r="H11" s="3">
        <f t="shared" si="4"/>
        <v>0.19399956084975573</v>
      </c>
      <c r="I11" s="26">
        <v>760728</v>
      </c>
      <c r="J11" s="25">
        <f t="shared" si="2"/>
        <v>0.41759235878574957</v>
      </c>
      <c r="K11" s="26">
        <v>102743</v>
      </c>
      <c r="L11" s="25">
        <f t="shared" si="3"/>
        <v>5.6399516934731296E-2</v>
      </c>
      <c r="M11" s="27">
        <v>342491</v>
      </c>
      <c r="N11" s="28">
        <f t="shared" si="5"/>
        <v>0.18800625789098097</v>
      </c>
      <c r="O11" s="29">
        <f t="shared" si="6"/>
        <v>1821700</v>
      </c>
    </row>
    <row r="12" spans="1:15" x14ac:dyDescent="0.3">
      <c r="A12" s="22" t="s">
        <v>21</v>
      </c>
      <c r="B12" s="30" t="s">
        <v>22</v>
      </c>
      <c r="C12" s="24">
        <v>135490</v>
      </c>
      <c r="D12" s="25">
        <f t="shared" si="0"/>
        <v>0.16165865671428095</v>
      </c>
      <c r="E12" s="26">
        <v>35762</v>
      </c>
      <c r="F12" s="25">
        <f t="shared" si="1"/>
        <v>4.2669103855754044E-2</v>
      </c>
      <c r="G12" s="27">
        <v>145576</v>
      </c>
      <c r="H12" s="3">
        <f t="shared" si="4"/>
        <v>0.17369267554681647</v>
      </c>
      <c r="I12" s="26">
        <v>366466</v>
      </c>
      <c r="J12" s="25">
        <f t="shared" si="2"/>
        <v>0.43724556270909792</v>
      </c>
      <c r="K12" s="26">
        <v>42916</v>
      </c>
      <c r="L12" s="25">
        <f t="shared" si="3"/>
        <v>5.1204833652299657E-2</v>
      </c>
      <c r="M12" s="27">
        <v>111914</v>
      </c>
      <c r="N12" s="28">
        <f t="shared" si="5"/>
        <v>0.13352916752175095</v>
      </c>
      <c r="O12" s="29">
        <f t="shared" si="6"/>
        <v>838124</v>
      </c>
    </row>
    <row r="13" spans="1:15" x14ac:dyDescent="0.3">
      <c r="A13" s="22" t="s">
        <v>23</v>
      </c>
      <c r="B13" s="30" t="s">
        <v>24</v>
      </c>
      <c r="C13" s="24">
        <v>87521</v>
      </c>
      <c r="D13" s="25">
        <f t="shared" si="0"/>
        <v>0.13712716236817407</v>
      </c>
      <c r="E13" s="26">
        <v>15378</v>
      </c>
      <c r="F13" s="25">
        <f t="shared" si="1"/>
        <v>2.4094120301388022E-2</v>
      </c>
      <c r="G13" s="27">
        <v>117072</v>
      </c>
      <c r="H13" s="3">
        <f t="shared" si="4"/>
        <v>0.18342741916530747</v>
      </c>
      <c r="I13" s="26">
        <v>300798</v>
      </c>
      <c r="J13" s="25">
        <f t="shared" si="2"/>
        <v>0.47128776163460229</v>
      </c>
      <c r="K13" s="26">
        <v>24051</v>
      </c>
      <c r="L13" s="25">
        <f t="shared" si="3"/>
        <v>3.7682903327395191E-2</v>
      </c>
      <c r="M13" s="27">
        <v>93427</v>
      </c>
      <c r="N13" s="28">
        <f t="shared" si="5"/>
        <v>0.14638063320313296</v>
      </c>
      <c r="O13" s="29">
        <f t="shared" si="6"/>
        <v>638247</v>
      </c>
    </row>
    <row r="14" spans="1:15" x14ac:dyDescent="0.3">
      <c r="A14" s="22" t="s">
        <v>25</v>
      </c>
      <c r="B14" s="30" t="s">
        <v>26</v>
      </c>
      <c r="C14" s="24">
        <v>678102</v>
      </c>
      <c r="D14" s="25">
        <f t="shared" si="0"/>
        <v>0.13504266048989214</v>
      </c>
      <c r="E14" s="26">
        <v>145035</v>
      </c>
      <c r="F14" s="25">
        <f t="shared" si="1"/>
        <v>2.8883430905898386E-2</v>
      </c>
      <c r="G14" s="27">
        <v>865047</v>
      </c>
      <c r="H14" s="3">
        <f t="shared" si="4"/>
        <v>0.17227238428554956</v>
      </c>
      <c r="I14" s="26">
        <v>2433073</v>
      </c>
      <c r="J14" s="25">
        <f t="shared" si="2"/>
        <v>0.48454163398150035</v>
      </c>
      <c r="K14" s="26">
        <v>252790</v>
      </c>
      <c r="L14" s="25">
        <f t="shared" si="3"/>
        <v>5.0342624185210828E-2</v>
      </c>
      <c r="M14" s="27">
        <v>647344</v>
      </c>
      <c r="N14" s="28">
        <f t="shared" si="5"/>
        <v>0.12891726615194873</v>
      </c>
      <c r="O14" s="29">
        <f t="shared" si="6"/>
        <v>5021391</v>
      </c>
    </row>
    <row r="15" spans="1:15" x14ac:dyDescent="0.3">
      <c r="A15" s="22" t="s">
        <v>27</v>
      </c>
      <c r="B15" s="30" t="s">
        <v>28</v>
      </c>
      <c r="C15" s="24">
        <v>289388</v>
      </c>
      <c r="D15" s="25">
        <f t="shared" si="0"/>
        <v>0.13098255017396418</v>
      </c>
      <c r="E15" s="26">
        <v>62698</v>
      </c>
      <c r="F15" s="25">
        <f t="shared" si="1"/>
        <v>2.8378315378686073E-2</v>
      </c>
      <c r="G15" s="27">
        <v>479118</v>
      </c>
      <c r="H15" s="3">
        <f t="shared" si="4"/>
        <v>0.21685798123712582</v>
      </c>
      <c r="I15" s="26">
        <v>914644</v>
      </c>
      <c r="J15" s="25">
        <f t="shared" si="2"/>
        <v>0.41398538854864503</v>
      </c>
      <c r="K15" s="26">
        <v>102441</v>
      </c>
      <c r="L15" s="25">
        <f t="shared" si="3"/>
        <v>4.6366758201345816E-2</v>
      </c>
      <c r="M15" s="27">
        <v>361074</v>
      </c>
      <c r="N15" s="28">
        <f t="shared" si="5"/>
        <v>0.16342900646023312</v>
      </c>
      <c r="O15" s="29">
        <f t="shared" si="6"/>
        <v>2209363</v>
      </c>
    </row>
    <row r="16" spans="1:15" x14ac:dyDescent="0.3">
      <c r="A16" s="22" t="s">
        <v>29</v>
      </c>
      <c r="B16" s="30" t="s">
        <v>30</v>
      </c>
      <c r="C16" s="24">
        <v>118807</v>
      </c>
      <c r="D16" s="25">
        <f t="shared" si="0"/>
        <v>0.11706207274368266</v>
      </c>
      <c r="E16" s="26">
        <v>30018</v>
      </c>
      <c r="F16" s="25">
        <f t="shared" si="1"/>
        <v>2.9577123398620168E-2</v>
      </c>
      <c r="G16" s="27">
        <v>226362</v>
      </c>
      <c r="H16" s="3">
        <f t="shared" si="4"/>
        <v>0.22303740444927905</v>
      </c>
      <c r="I16" s="26">
        <v>381450</v>
      </c>
      <c r="J16" s="25">
        <f t="shared" si="2"/>
        <v>0.37584761544418893</v>
      </c>
      <c r="K16" s="26">
        <v>73791</v>
      </c>
      <c r="L16" s="25">
        <f t="shared" si="3"/>
        <v>7.2707226087933272E-2</v>
      </c>
      <c r="M16" s="27">
        <v>184478</v>
      </c>
      <c r="N16" s="28">
        <f t="shared" si="5"/>
        <v>0.18176855787629592</v>
      </c>
      <c r="O16" s="29">
        <f t="shared" si="6"/>
        <v>1014906</v>
      </c>
    </row>
    <row r="17" spans="1:15" x14ac:dyDescent="0.3">
      <c r="A17" s="22" t="s">
        <v>31</v>
      </c>
      <c r="B17" s="30" t="s">
        <v>32</v>
      </c>
      <c r="C17" s="24">
        <v>443189</v>
      </c>
      <c r="D17" s="25">
        <f t="shared" si="0"/>
        <v>0.1626540425597508</v>
      </c>
      <c r="E17" s="26">
        <v>69098</v>
      </c>
      <c r="F17" s="25">
        <f t="shared" si="1"/>
        <v>2.535953968350672E-2</v>
      </c>
      <c r="G17" s="27">
        <v>452942</v>
      </c>
      <c r="H17" s="3">
        <f t="shared" si="4"/>
        <v>0.16623347453366091</v>
      </c>
      <c r="I17" s="26">
        <v>1341956</v>
      </c>
      <c r="J17" s="25">
        <f t="shared" si="2"/>
        <v>0.49250899353845184</v>
      </c>
      <c r="K17" s="26">
        <v>114919</v>
      </c>
      <c r="L17" s="25">
        <f t="shared" si="3"/>
        <v>4.2176227110609699E-2</v>
      </c>
      <c r="M17" s="27">
        <v>302630</v>
      </c>
      <c r="N17" s="28">
        <f t="shared" si="5"/>
        <v>0.11106772257402008</v>
      </c>
      <c r="O17" s="29">
        <f t="shared" si="6"/>
        <v>2724734</v>
      </c>
    </row>
    <row r="18" spans="1:15" x14ac:dyDescent="0.3">
      <c r="A18" s="22" t="s">
        <v>33</v>
      </c>
      <c r="B18" s="30" t="s">
        <v>34</v>
      </c>
      <c r="C18" s="24">
        <v>208612</v>
      </c>
      <c r="D18" s="25">
        <f t="shared" si="0"/>
        <v>8.8178467008736605E-2</v>
      </c>
      <c r="E18" s="26">
        <v>51146</v>
      </c>
      <c r="F18" s="25">
        <f t="shared" si="1"/>
        <v>2.1618966663609199E-2</v>
      </c>
      <c r="G18" s="27">
        <v>541146</v>
      </c>
      <c r="H18" s="3">
        <f t="shared" si="4"/>
        <v>0.22873767907843162</v>
      </c>
      <c r="I18" s="26">
        <v>923724</v>
      </c>
      <c r="J18" s="25">
        <f t="shared" si="2"/>
        <v>0.3904500520544274</v>
      </c>
      <c r="K18" s="26">
        <v>124697</v>
      </c>
      <c r="L18" s="25">
        <f t="shared" si="3"/>
        <v>5.2708330779573702E-2</v>
      </c>
      <c r="M18" s="27">
        <v>516468</v>
      </c>
      <c r="N18" s="28">
        <f t="shared" si="5"/>
        <v>0.21830650441522145</v>
      </c>
      <c r="O18" s="29">
        <f t="shared" si="6"/>
        <v>2365793</v>
      </c>
    </row>
    <row r="19" spans="1:15" x14ac:dyDescent="0.3">
      <c r="A19" s="22" t="s">
        <v>35</v>
      </c>
      <c r="B19" s="30" t="s">
        <v>36</v>
      </c>
      <c r="C19" s="24">
        <v>125457</v>
      </c>
      <c r="D19" s="25">
        <f t="shared" si="0"/>
        <v>0.15616146779855111</v>
      </c>
      <c r="E19" s="26">
        <v>30383</v>
      </c>
      <c r="F19" s="25">
        <f t="shared" si="1"/>
        <v>3.7818964873409841E-2</v>
      </c>
      <c r="G19" s="27">
        <v>173838</v>
      </c>
      <c r="H19" s="3">
        <f t="shared" si="4"/>
        <v>0.21638328063929896</v>
      </c>
      <c r="I19" s="26">
        <v>314479</v>
      </c>
      <c r="J19" s="25">
        <f t="shared" si="2"/>
        <v>0.39144489531728449</v>
      </c>
      <c r="K19" s="26">
        <v>40512</v>
      </c>
      <c r="L19" s="25">
        <f t="shared" si="3"/>
        <v>5.0426946152505661E-2</v>
      </c>
      <c r="M19" s="27">
        <v>118711</v>
      </c>
      <c r="N19" s="28">
        <f t="shared" si="5"/>
        <v>0.14776444521894994</v>
      </c>
      <c r="O19" s="29">
        <f t="shared" si="6"/>
        <v>803380</v>
      </c>
    </row>
    <row r="20" spans="1:15" x14ac:dyDescent="0.3">
      <c r="A20" s="22" t="s">
        <v>37</v>
      </c>
      <c r="B20" s="30" t="s">
        <v>38</v>
      </c>
      <c r="C20" s="24">
        <v>344197</v>
      </c>
      <c r="D20" s="25">
        <f t="shared" si="0"/>
        <v>9.3110569359051765E-2</v>
      </c>
      <c r="E20" s="26">
        <v>100488</v>
      </c>
      <c r="F20" s="25">
        <f t="shared" si="1"/>
        <v>2.7183545741980304E-2</v>
      </c>
      <c r="G20" s="27">
        <v>961558</v>
      </c>
      <c r="H20" s="3">
        <f t="shared" si="4"/>
        <v>0.26011619174993128</v>
      </c>
      <c r="I20" s="26">
        <v>1518982</v>
      </c>
      <c r="J20" s="25">
        <f t="shared" si="2"/>
        <v>0.41090793605450127</v>
      </c>
      <c r="K20" s="26">
        <v>250577</v>
      </c>
      <c r="L20" s="25">
        <f t="shared" si="3"/>
        <v>6.7784922989692284E-2</v>
      </c>
      <c r="M20" s="27">
        <v>520846</v>
      </c>
      <c r="N20" s="28">
        <f t="shared" si="5"/>
        <v>0.14089683410484308</v>
      </c>
      <c r="O20" s="29">
        <f t="shared" si="6"/>
        <v>3696648</v>
      </c>
    </row>
    <row r="21" spans="1:15" x14ac:dyDescent="0.3">
      <c r="A21" s="22" t="s">
        <v>39</v>
      </c>
      <c r="B21" s="30" t="s">
        <v>40</v>
      </c>
      <c r="C21" s="24">
        <v>86615</v>
      </c>
      <c r="D21" s="25">
        <f t="shared" si="0"/>
        <v>9.9650134435354254E-2</v>
      </c>
      <c r="E21" s="26">
        <v>31717</v>
      </c>
      <c r="F21" s="25">
        <f t="shared" si="1"/>
        <v>3.6490253580628421E-2</v>
      </c>
      <c r="G21" s="27">
        <v>183596</v>
      </c>
      <c r="H21" s="3">
        <f t="shared" si="4"/>
        <v>0.21122630123873809</v>
      </c>
      <c r="I21" s="26">
        <v>340968</v>
      </c>
      <c r="J21" s="25">
        <f t="shared" si="2"/>
        <v>0.39228201856669015</v>
      </c>
      <c r="K21" s="26">
        <v>59780</v>
      </c>
      <c r="L21" s="25">
        <f t="shared" si="3"/>
        <v>6.8776598008953152E-2</v>
      </c>
      <c r="M21" s="27">
        <v>166515</v>
      </c>
      <c r="N21" s="28">
        <f t="shared" si="5"/>
        <v>0.19157469416963591</v>
      </c>
      <c r="O21" s="29">
        <f t="shared" si="6"/>
        <v>869191</v>
      </c>
    </row>
    <row r="22" spans="1:15" x14ac:dyDescent="0.3">
      <c r="A22" s="22" t="s">
        <v>41</v>
      </c>
      <c r="B22" s="30" t="s">
        <v>42</v>
      </c>
      <c r="C22" s="24">
        <v>408436</v>
      </c>
      <c r="D22" s="25">
        <f t="shared" si="0"/>
        <v>0.15891041572965511</v>
      </c>
      <c r="E22" s="26">
        <v>60653</v>
      </c>
      <c r="F22" s="25">
        <f t="shared" si="1"/>
        <v>2.3598295559771353E-2</v>
      </c>
      <c r="G22" s="27">
        <v>438850</v>
      </c>
      <c r="H22" s="3">
        <f t="shared" si="4"/>
        <v>0.17074360718193093</v>
      </c>
      <c r="I22" s="26">
        <v>1268157</v>
      </c>
      <c r="J22" s="25">
        <f t="shared" si="2"/>
        <v>0.493402530826059</v>
      </c>
      <c r="K22" s="26">
        <v>113358</v>
      </c>
      <c r="L22" s="25">
        <f t="shared" si="3"/>
        <v>4.4104258454891937E-2</v>
      </c>
      <c r="M22" s="27">
        <v>280774</v>
      </c>
      <c r="N22" s="28">
        <f t="shared" si="5"/>
        <v>0.10924089224769165</v>
      </c>
      <c r="O22" s="29">
        <f t="shared" si="6"/>
        <v>2570228</v>
      </c>
    </row>
    <row r="23" spans="1:15" x14ac:dyDescent="0.3">
      <c r="A23" s="22" t="s">
        <v>43</v>
      </c>
      <c r="B23" s="30" t="s">
        <v>44</v>
      </c>
      <c r="C23" s="24">
        <v>65160</v>
      </c>
      <c r="D23" s="25">
        <f t="shared" si="0"/>
        <v>0.14225831805082526</v>
      </c>
      <c r="E23" s="26">
        <v>6937</v>
      </c>
      <c r="F23" s="25">
        <f t="shared" si="1"/>
        <v>1.5144965505196053E-2</v>
      </c>
      <c r="G23" s="27">
        <v>89179</v>
      </c>
      <c r="H23" s="3">
        <f t="shared" si="4"/>
        <v>0.1946969696969697</v>
      </c>
      <c r="I23" s="26">
        <v>202379</v>
      </c>
      <c r="J23" s="25">
        <f t="shared" si="2"/>
        <v>0.44183695747096324</v>
      </c>
      <c r="K23" s="26">
        <v>10649</v>
      </c>
      <c r="L23" s="25">
        <f t="shared" si="3"/>
        <v>2.3249061217360929E-2</v>
      </c>
      <c r="M23" s="27">
        <v>83736</v>
      </c>
      <c r="N23" s="28">
        <f t="shared" si="5"/>
        <v>0.18281372805868484</v>
      </c>
      <c r="O23" s="29">
        <f t="shared" si="6"/>
        <v>458040</v>
      </c>
    </row>
    <row r="24" spans="1:15" x14ac:dyDescent="0.3">
      <c r="A24" s="22" t="s">
        <v>45</v>
      </c>
      <c r="B24" s="30" t="s">
        <v>46</v>
      </c>
      <c r="C24" s="24">
        <v>28165</v>
      </c>
      <c r="D24" s="25">
        <f t="shared" si="0"/>
        <v>0.20629619049711778</v>
      </c>
      <c r="E24" s="26">
        <v>3778</v>
      </c>
      <c r="F24" s="25">
        <f t="shared" si="1"/>
        <v>2.7672182059226381E-2</v>
      </c>
      <c r="G24" s="27">
        <v>29193</v>
      </c>
      <c r="H24" s="3">
        <f t="shared" si="4"/>
        <v>0.21382583664769605</v>
      </c>
      <c r="I24" s="26">
        <v>48256</v>
      </c>
      <c r="J24" s="25">
        <f t="shared" si="2"/>
        <v>0.35345389556644474</v>
      </c>
      <c r="K24" s="26">
        <v>6700</v>
      </c>
      <c r="L24" s="25">
        <f t="shared" si="3"/>
        <v>4.9074542031979022E-2</v>
      </c>
      <c r="M24" s="27">
        <v>20435</v>
      </c>
      <c r="N24" s="28">
        <f t="shared" si="5"/>
        <v>0.14967735319753603</v>
      </c>
      <c r="O24" s="29">
        <f t="shared" si="6"/>
        <v>136527</v>
      </c>
    </row>
    <row r="25" spans="1:15" x14ac:dyDescent="0.3">
      <c r="A25" s="22" t="s">
        <v>47</v>
      </c>
      <c r="B25" s="30" t="s">
        <v>48</v>
      </c>
      <c r="C25" s="24">
        <v>270017</v>
      </c>
      <c r="D25" s="25">
        <f t="shared" si="0"/>
        <v>0.16181220658402379</v>
      </c>
      <c r="E25" s="26">
        <v>31258</v>
      </c>
      <c r="F25" s="25">
        <f t="shared" si="1"/>
        <v>1.87318796720333E-2</v>
      </c>
      <c r="G25" s="27">
        <v>264037</v>
      </c>
      <c r="H25" s="3">
        <f t="shared" si="4"/>
        <v>0.15822859149544619</v>
      </c>
      <c r="I25" s="26">
        <v>885241</v>
      </c>
      <c r="J25" s="25">
        <f t="shared" si="2"/>
        <v>0.53049548572366856</v>
      </c>
      <c r="K25" s="26">
        <v>49878</v>
      </c>
      <c r="L25" s="25">
        <f t="shared" si="3"/>
        <v>2.989022631907598E-2</v>
      </c>
      <c r="M25" s="27">
        <v>168275</v>
      </c>
      <c r="N25" s="28">
        <f t="shared" si="5"/>
        <v>0.10084161020575225</v>
      </c>
      <c r="O25" s="29">
        <f t="shared" si="6"/>
        <v>1668706</v>
      </c>
    </row>
    <row r="26" spans="1:15" x14ac:dyDescent="0.3">
      <c r="A26" s="22" t="s">
        <v>49</v>
      </c>
      <c r="B26" s="30" t="s">
        <v>50</v>
      </c>
      <c r="C26" s="24">
        <v>1332711</v>
      </c>
      <c r="D26" s="25">
        <f t="shared" si="0"/>
        <v>0.12692032427413308</v>
      </c>
      <c r="E26" s="26">
        <v>286845</v>
      </c>
      <c r="F26" s="25">
        <f t="shared" si="1"/>
        <v>2.7317595800149995E-2</v>
      </c>
      <c r="G26" s="27">
        <v>1607485</v>
      </c>
      <c r="H26" s="3">
        <f t="shared" si="4"/>
        <v>0.15308834208302086</v>
      </c>
      <c r="I26" s="26">
        <v>5374650</v>
      </c>
      <c r="J26" s="25">
        <f t="shared" si="2"/>
        <v>0.51185314810185345</v>
      </c>
      <c r="K26" s="26">
        <v>666408</v>
      </c>
      <c r="L26" s="25">
        <f t="shared" si="3"/>
        <v>6.3465161958501479E-2</v>
      </c>
      <c r="M26" s="27">
        <v>1232276</v>
      </c>
      <c r="N26" s="28">
        <f t="shared" si="5"/>
        <v>0.11735542778234111</v>
      </c>
      <c r="O26" s="29">
        <f t="shared" si="6"/>
        <v>10500375</v>
      </c>
    </row>
    <row r="27" spans="1:15" x14ac:dyDescent="0.3">
      <c r="A27" s="22" t="s">
        <v>51</v>
      </c>
      <c r="B27" s="30" t="s">
        <v>52</v>
      </c>
      <c r="C27" s="24">
        <v>76664</v>
      </c>
      <c r="D27" s="25">
        <f t="shared" si="0"/>
        <v>0.12995087685991599</v>
      </c>
      <c r="E27" s="26">
        <v>16060</v>
      </c>
      <c r="F27" s="25">
        <f t="shared" si="1"/>
        <v>2.7222830564153328E-2</v>
      </c>
      <c r="G27" s="27">
        <v>111353</v>
      </c>
      <c r="H27" s="3">
        <f t="shared" si="4"/>
        <v>0.18875117383624943</v>
      </c>
      <c r="I27" s="26">
        <v>244226</v>
      </c>
      <c r="J27" s="25">
        <f t="shared" si="2"/>
        <v>0.41398026260030579</v>
      </c>
      <c r="K27" s="26">
        <v>42712</v>
      </c>
      <c r="L27" s="25">
        <f t="shared" si="3"/>
        <v>7.2399846765636183E-2</v>
      </c>
      <c r="M27" s="27">
        <v>98931</v>
      </c>
      <c r="N27" s="28">
        <f t="shared" si="5"/>
        <v>0.1676950093737393</v>
      </c>
      <c r="O27" s="29">
        <f t="shared" si="6"/>
        <v>589946</v>
      </c>
    </row>
    <row r="28" spans="1:15" x14ac:dyDescent="0.3">
      <c r="A28" s="22" t="s">
        <v>53</v>
      </c>
      <c r="B28" s="30" t="s">
        <v>54</v>
      </c>
      <c r="C28" s="24">
        <v>63951</v>
      </c>
      <c r="D28" s="25">
        <f t="shared" si="0"/>
        <v>0.16720046224518342</v>
      </c>
      <c r="E28" s="26">
        <v>11760</v>
      </c>
      <c r="F28" s="25">
        <f t="shared" si="1"/>
        <v>3.0746625322565044E-2</v>
      </c>
      <c r="G28" s="27">
        <v>68358</v>
      </c>
      <c r="H28" s="3">
        <f t="shared" si="4"/>
        <v>0.1787226032142773</v>
      </c>
      <c r="I28" s="26">
        <v>165150</v>
      </c>
      <c r="J28" s="25">
        <f t="shared" si="2"/>
        <v>0.43178615408347082</v>
      </c>
      <c r="K28" s="26">
        <v>18866</v>
      </c>
      <c r="L28" s="25">
        <f t="shared" si="3"/>
        <v>4.9325325963904092E-2</v>
      </c>
      <c r="M28" s="27">
        <v>54396</v>
      </c>
      <c r="N28" s="28">
        <f t="shared" si="5"/>
        <v>0.14221882917059933</v>
      </c>
      <c r="O28" s="29">
        <f t="shared" si="6"/>
        <v>382481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Silva</dc:creator>
  <cp:lastModifiedBy>Rebeca Moura</cp:lastModifiedBy>
  <dcterms:created xsi:type="dcterms:W3CDTF">2020-07-15T13:09:26Z</dcterms:created>
  <dcterms:modified xsi:type="dcterms:W3CDTF">2020-11-03T19:56:26Z</dcterms:modified>
</cp:coreProperties>
</file>