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ff345c4e1b9567/Documents/Academic/ANIMATAS/Faulty Robots/Fete de la Science/ROMAN_2020/roman2020/"/>
    </mc:Choice>
  </mc:AlternateContent>
  <xr:revisionPtr revIDLastSave="18" documentId="8_{15A6692B-CABC-4183-BCB6-24BEB6740241}" xr6:coauthVersionLast="44" xr6:coauthVersionMax="44" xr10:uidLastSave="{90C1ED3F-D17F-4296-9D96-A9A0C31EC7CD}"/>
  <bookViews>
    <workbookView xWindow="40920" yWindow="-120" windowWidth="24240" windowHeight="17640" xr2:uid="{FDC8D0CD-1D99-43F9-87EB-339959AE8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5" i="1" l="1"/>
  <c r="AQ6" i="1"/>
  <c r="AQ7" i="1"/>
  <c r="AQ9" i="1"/>
  <c r="AQ12" i="1"/>
  <c r="AQ14" i="1"/>
  <c r="AQ15" i="1"/>
  <c r="AQ16" i="1"/>
  <c r="AQ20" i="1"/>
  <c r="AQ21" i="1"/>
  <c r="AQ22" i="1"/>
  <c r="AQ23" i="1"/>
  <c r="AQ24" i="1"/>
  <c r="AQ25" i="1"/>
  <c r="AQ26" i="1"/>
  <c r="AQ29" i="1"/>
  <c r="AQ30" i="1"/>
  <c r="AQ31" i="1"/>
  <c r="AQ32" i="1"/>
  <c r="AQ33" i="1"/>
  <c r="AQ3" i="1"/>
  <c r="AM3" i="1" l="1"/>
  <c r="AM5" i="1"/>
  <c r="AM6" i="1"/>
  <c r="AM7" i="1"/>
  <c r="AM9" i="1"/>
  <c r="AM12" i="1"/>
  <c r="AM14" i="1"/>
  <c r="AM15" i="1"/>
  <c r="AM16" i="1"/>
  <c r="AM17" i="1"/>
  <c r="AM19" i="1"/>
  <c r="AM20" i="1"/>
  <c r="AM21" i="1"/>
  <c r="AM22" i="1"/>
  <c r="AM23" i="1"/>
  <c r="AM24" i="1"/>
  <c r="AM25" i="1"/>
  <c r="AM26" i="1"/>
  <c r="AM27" i="1"/>
  <c r="AM29" i="1"/>
  <c r="AM30" i="1"/>
  <c r="AM31" i="1"/>
  <c r="AM32" i="1"/>
  <c r="AM33" i="1"/>
  <c r="AS4" i="1" l="1"/>
  <c r="AS6" i="1"/>
  <c r="AS7" i="1"/>
  <c r="AS8" i="1"/>
  <c r="AS10" i="1"/>
  <c r="AS13" i="1"/>
  <c r="AS15" i="1"/>
  <c r="AS16" i="1"/>
  <c r="AS17" i="1"/>
  <c r="AS18" i="1"/>
  <c r="AS20" i="1"/>
  <c r="AS21" i="1"/>
  <c r="AS22" i="1"/>
  <c r="AS23" i="1"/>
  <c r="AS24" i="1"/>
  <c r="AS25" i="1"/>
  <c r="AS26" i="1"/>
  <c r="AS27" i="1"/>
  <c r="AS28" i="1"/>
  <c r="AS30" i="1"/>
  <c r="AS31" i="1"/>
  <c r="AS32" i="1"/>
  <c r="AS33" i="1"/>
  <c r="AS3" i="1"/>
</calcChain>
</file>

<file path=xl/sharedStrings.xml><?xml version="1.0" encoding="utf-8"?>
<sst xmlns="http://schemas.openxmlformats.org/spreadsheetml/2006/main" count="271" uniqueCount="59">
  <si>
    <t>participant_number</t>
  </si>
  <si>
    <t>day</t>
  </si>
  <si>
    <t>age</t>
  </si>
  <si>
    <t>parent_interest</t>
  </si>
  <si>
    <t>parent_like_learning</t>
  </si>
  <si>
    <t>parent_trust</t>
  </si>
  <si>
    <t>parent_follow_instructions</t>
  </si>
  <si>
    <t>parent_be_friend</t>
  </si>
  <si>
    <t>parent_like_talking</t>
  </si>
  <si>
    <t>questionnaire</t>
  </si>
  <si>
    <t>gender</t>
  </si>
  <si>
    <t>video</t>
  </si>
  <si>
    <t>robot_reliability</t>
  </si>
  <si>
    <t>robot_recommendation</t>
  </si>
  <si>
    <t>child_choice</t>
  </si>
  <si>
    <t>no</t>
  </si>
  <si>
    <t>yes</t>
  </si>
  <si>
    <t>day1</t>
  </si>
  <si>
    <t>day2</t>
  </si>
  <si>
    <t>unreliable</t>
  </si>
  <si>
    <t>reliable</t>
  </si>
  <si>
    <t>saturn</t>
  </si>
  <si>
    <t>rocket</t>
  </si>
  <si>
    <t>sun</t>
  </si>
  <si>
    <t>jupiter</t>
  </si>
  <si>
    <t>same</t>
  </si>
  <si>
    <t>different</t>
  </si>
  <si>
    <t>male</t>
  </si>
  <si>
    <t>female</t>
  </si>
  <si>
    <t>social_keep_secret</t>
  </si>
  <si>
    <t>social_trust</t>
  </si>
  <si>
    <t>competence_reliable</t>
  </si>
  <si>
    <t>competence_good_teacher</t>
  </si>
  <si>
    <t>like_like_robot</t>
  </si>
  <si>
    <t>like_be_friend</t>
  </si>
  <si>
    <t>agency_feelings</t>
  </si>
  <si>
    <t>agency_move</t>
  </si>
  <si>
    <t>choice_coded</t>
  </si>
  <si>
    <t>agency_hit</t>
  </si>
  <si>
    <t>length_sec</t>
  </si>
  <si>
    <t>hours</t>
  </si>
  <si>
    <t>technology</t>
  </si>
  <si>
    <t>media</t>
  </si>
  <si>
    <t>previous_robot</t>
  </si>
  <si>
    <t>gaze_robot</t>
  </si>
  <si>
    <t>percent_robot</t>
  </si>
  <si>
    <t>gaze_game</t>
  </si>
  <si>
    <t>percent_game</t>
  </si>
  <si>
    <t>gaze_experimenter</t>
  </si>
  <si>
    <t>percent_experimenter</t>
  </si>
  <si>
    <t>gaze_others</t>
  </si>
  <si>
    <t>percent_background</t>
  </si>
  <si>
    <t>gaze_background</t>
  </si>
  <si>
    <t>gaze_misc</t>
  </si>
  <si>
    <t>percent_playing</t>
  </si>
  <si>
    <t>playing_game</t>
  </si>
  <si>
    <t>percent_others</t>
  </si>
  <si>
    <t>percent_misc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</si>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</sst>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3E77-6363-4555-B332-129DF96D66B8}">
  <dimension ref="A1:AS34"/>
  <sheetViews>
    <sheetView tabSelected="1" workbookViewId="0">
      <selection activeCell="D12" sqref="D12"/>
    </sheetView>
  </sheetViews>
  <sheetFormatPr defaultRowHeight="14.25" x14ac:dyDescent="0.45"/>
  <cols>
    <col min="1" max="1" width="9.06640625" style="2"/>
    <col min="2" max="3" width="8.9296875" style="2" customWidth="1"/>
    <col min="4" max="8" width="9.06640625" style="2"/>
    <col min="9" max="31" width="9.06640625" style="2" customWidth="1"/>
    <col min="32" max="16384" width="9.06640625" style="2"/>
  </cols>
  <sheetData>
    <row r="1" spans="1:45" ht="42.75" x14ac:dyDescent="0.45">
      <c r="A1" s="1" t="s">
        <v>0</v>
      </c>
      <c r="B1" s="1" t="s">
        <v>1</v>
      </c>
      <c r="C1" s="1" t="s">
        <v>58</v>
      </c>
      <c r="D1" s="1" t="s">
        <v>9</v>
      </c>
      <c r="E1" s="1" t="s">
        <v>2</v>
      </c>
      <c r="F1" s="1" t="s">
        <v>10</v>
      </c>
      <c r="G1" s="1" t="s">
        <v>11</v>
      </c>
      <c r="H1" s="1" t="s">
        <v>39</v>
      </c>
      <c r="I1" s="1" t="s">
        <v>12</v>
      </c>
      <c r="J1" s="1" t="s">
        <v>13</v>
      </c>
      <c r="K1" s="1" t="s">
        <v>14</v>
      </c>
      <c r="L1" s="1" t="s">
        <v>37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38</v>
      </c>
      <c r="AF1" s="3" t="s">
        <v>44</v>
      </c>
      <c r="AG1" s="3" t="s">
        <v>45</v>
      </c>
      <c r="AH1" s="3" t="s">
        <v>46</v>
      </c>
      <c r="AI1" s="3" t="s">
        <v>47</v>
      </c>
      <c r="AJ1" s="3" t="s">
        <v>48</v>
      </c>
      <c r="AK1" s="3" t="s">
        <v>49</v>
      </c>
      <c r="AL1" s="3" t="s">
        <v>50</v>
      </c>
      <c r="AM1" s="3" t="s">
        <v>56</v>
      </c>
      <c r="AN1" s="3" t="s">
        <v>52</v>
      </c>
      <c r="AO1" s="3" t="s">
        <v>51</v>
      </c>
      <c r="AP1" s="3" t="s">
        <v>53</v>
      </c>
      <c r="AQ1" s="3" t="s">
        <v>57</v>
      </c>
      <c r="AR1" s="3" t="s">
        <v>55</v>
      </c>
      <c r="AS1" s="3" t="s">
        <v>54</v>
      </c>
    </row>
    <row r="2" spans="1:45" x14ac:dyDescent="0.45">
      <c r="A2" s="2">
        <v>1</v>
      </c>
      <c r="B2" s="2" t="s">
        <v>17</v>
      </c>
      <c r="C2" s="2" t="s">
        <v>16</v>
      </c>
      <c r="D2" s="2" t="s">
        <v>16</v>
      </c>
      <c r="E2" s="2">
        <v>7</v>
      </c>
      <c r="F2" s="2" t="s">
        <v>28</v>
      </c>
      <c r="G2" s="2">
        <v>1</v>
      </c>
      <c r="H2" s="2">
        <v>503.40000000000003</v>
      </c>
      <c r="I2" s="2" t="s">
        <v>20</v>
      </c>
      <c r="J2" s="2" t="s">
        <v>23</v>
      </c>
      <c r="K2" s="2" t="s">
        <v>23</v>
      </c>
      <c r="L2" s="2" t="s">
        <v>25</v>
      </c>
      <c r="M2" s="2">
        <v>1</v>
      </c>
      <c r="N2" s="2">
        <v>3</v>
      </c>
      <c r="O2" s="2">
        <v>4</v>
      </c>
      <c r="P2" s="2">
        <v>1</v>
      </c>
      <c r="Q2" s="2">
        <v>5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1</v>
      </c>
      <c r="Z2" s="2">
        <v>2</v>
      </c>
      <c r="AA2" s="2">
        <v>5</v>
      </c>
      <c r="AB2" s="2">
        <v>1</v>
      </c>
      <c r="AC2" s="2">
        <v>5</v>
      </c>
      <c r="AD2" s="2">
        <v>1</v>
      </c>
      <c r="AE2" s="2">
        <v>1</v>
      </c>
    </row>
    <row r="3" spans="1:45" x14ac:dyDescent="0.45">
      <c r="A3" s="2">
        <v>2</v>
      </c>
      <c r="B3" s="2" t="s">
        <v>17</v>
      </c>
      <c r="C3" s="2" t="s">
        <v>16</v>
      </c>
      <c r="D3" s="2" t="s">
        <v>16</v>
      </c>
      <c r="E3" s="2">
        <v>9</v>
      </c>
      <c r="F3" s="2" t="s">
        <v>28</v>
      </c>
      <c r="G3" s="2">
        <v>1</v>
      </c>
      <c r="H3" s="2">
        <v>368.4</v>
      </c>
      <c r="I3" s="2" t="s">
        <v>19</v>
      </c>
      <c r="J3" s="2" t="s">
        <v>23</v>
      </c>
      <c r="K3" s="2" t="s">
        <v>23</v>
      </c>
      <c r="L3" s="2" t="s">
        <v>25</v>
      </c>
      <c r="M3" s="2">
        <v>1</v>
      </c>
      <c r="N3" s="2">
        <v>2</v>
      </c>
      <c r="O3" s="2">
        <v>2</v>
      </c>
      <c r="P3" s="2">
        <v>2</v>
      </c>
      <c r="Q3" s="2">
        <v>5</v>
      </c>
      <c r="R3" s="2">
        <v>4</v>
      </c>
      <c r="S3" s="2">
        <v>4</v>
      </c>
      <c r="T3" s="2">
        <v>4</v>
      </c>
      <c r="U3" s="2">
        <v>5</v>
      </c>
      <c r="V3" s="2">
        <v>3</v>
      </c>
      <c r="W3" s="2">
        <v>4</v>
      </c>
      <c r="X3" s="2">
        <v>5</v>
      </c>
      <c r="Y3" s="2">
        <v>5</v>
      </c>
      <c r="Z3" s="2">
        <v>5</v>
      </c>
      <c r="AA3" s="2">
        <v>5</v>
      </c>
      <c r="AB3" s="2">
        <v>4</v>
      </c>
      <c r="AC3" s="2">
        <v>3</v>
      </c>
      <c r="AD3" s="2">
        <v>3</v>
      </c>
      <c r="AE3" s="2">
        <v>5</v>
      </c>
      <c r="AF3" s="2">
        <v>95.3</v>
      </c>
      <c r="AG3" s="2">
        <v>0.25868621064060804</v>
      </c>
      <c r="AH3" s="2">
        <v>256.48399999999998</v>
      </c>
      <c r="AI3" s="2">
        <v>0.69621064060803473</v>
      </c>
      <c r="AJ3" s="2">
        <v>13.181999999999999</v>
      </c>
      <c r="AK3" s="2">
        <v>3.5781758957654723E-2</v>
      </c>
      <c r="AL3" s="2">
        <v>0</v>
      </c>
      <c r="AM3" s="2">
        <f t="shared" ref="AM3:AM33" si="0">AL3/H3</f>
        <v>0</v>
      </c>
      <c r="AN3" s="2">
        <v>0</v>
      </c>
      <c r="AO3" s="2">
        <v>0</v>
      </c>
      <c r="AP3" s="2">
        <v>0</v>
      </c>
      <c r="AQ3" s="2">
        <f>AP3/H3</f>
        <v>0</v>
      </c>
      <c r="AR3" s="2">
        <v>75.545999999999992</v>
      </c>
      <c r="AS3" s="2">
        <f>AR3/H2</f>
        <v>0.15007151370679378</v>
      </c>
    </row>
    <row r="4" spans="1:45" x14ac:dyDescent="0.45">
      <c r="A4" s="2">
        <v>3</v>
      </c>
      <c r="B4" s="2" t="s">
        <v>17</v>
      </c>
      <c r="C4" s="2" t="s">
        <v>15</v>
      </c>
      <c r="D4" s="2" t="s">
        <v>15</v>
      </c>
      <c r="E4" s="2">
        <v>8</v>
      </c>
      <c r="G4" s="2">
        <v>0</v>
      </c>
      <c r="M4" s="2">
        <v>1</v>
      </c>
      <c r="N4" s="2">
        <v>2</v>
      </c>
      <c r="O4" s="2">
        <v>4</v>
      </c>
      <c r="P4" s="2">
        <v>2</v>
      </c>
      <c r="Q4" s="2">
        <v>4</v>
      </c>
      <c r="R4" s="2">
        <v>3</v>
      </c>
      <c r="S4" s="2">
        <v>2</v>
      </c>
      <c r="T4" s="2">
        <v>2</v>
      </c>
      <c r="U4" s="2">
        <v>3</v>
      </c>
      <c r="V4" s="2">
        <v>4</v>
      </c>
      <c r="AS4" s="2">
        <f>AR4/H3</f>
        <v>0</v>
      </c>
    </row>
    <row r="5" spans="1:45" x14ac:dyDescent="0.45">
      <c r="A5" s="2">
        <v>4</v>
      </c>
      <c r="B5" s="2" t="s">
        <v>17</v>
      </c>
      <c r="C5" s="2" t="s">
        <v>16</v>
      </c>
      <c r="D5" s="2" t="s">
        <v>16</v>
      </c>
      <c r="E5" s="2">
        <v>6</v>
      </c>
      <c r="F5" s="2" t="s">
        <v>27</v>
      </c>
      <c r="G5" s="2">
        <v>1</v>
      </c>
      <c r="H5" s="2">
        <v>360</v>
      </c>
      <c r="I5" s="2" t="s">
        <v>19</v>
      </c>
      <c r="J5" s="2" t="s">
        <v>22</v>
      </c>
      <c r="K5" s="2" t="s">
        <v>22</v>
      </c>
      <c r="L5" s="2" t="s">
        <v>25</v>
      </c>
      <c r="M5" s="2">
        <v>1</v>
      </c>
      <c r="N5" s="2">
        <v>1</v>
      </c>
      <c r="O5" s="2">
        <v>2</v>
      </c>
      <c r="P5" s="2">
        <v>3</v>
      </c>
      <c r="Q5" s="2">
        <v>4</v>
      </c>
      <c r="R5" s="2">
        <v>4</v>
      </c>
      <c r="S5" s="2">
        <v>4</v>
      </c>
      <c r="T5" s="2">
        <v>4</v>
      </c>
      <c r="U5" s="2">
        <v>5</v>
      </c>
      <c r="V5" s="2">
        <v>5</v>
      </c>
      <c r="W5" s="2">
        <v>4</v>
      </c>
      <c r="X5" s="2">
        <v>5</v>
      </c>
      <c r="Y5" s="2">
        <v>5</v>
      </c>
      <c r="Z5" s="2">
        <v>5</v>
      </c>
      <c r="AA5" s="2">
        <v>5</v>
      </c>
      <c r="AB5" s="2">
        <v>5</v>
      </c>
      <c r="AC5" s="2">
        <v>4</v>
      </c>
      <c r="AD5" s="2">
        <v>3</v>
      </c>
      <c r="AE5" s="2">
        <v>2</v>
      </c>
      <c r="AF5" s="2">
        <v>62.508999999999993</v>
      </c>
      <c r="AG5" s="2">
        <v>0.1736361111111111</v>
      </c>
      <c r="AH5" s="2">
        <v>123.28</v>
      </c>
      <c r="AI5" s="2">
        <v>0.34244444444444444</v>
      </c>
      <c r="AJ5" s="2">
        <v>8.4819999999999993</v>
      </c>
      <c r="AK5" s="2">
        <v>2.3561111111111109E-2</v>
      </c>
      <c r="AL5" s="2">
        <v>13.373000000000001</v>
      </c>
      <c r="AM5" s="2">
        <f t="shared" si="0"/>
        <v>3.7147222222222227E-2</v>
      </c>
      <c r="AN5" s="2">
        <v>0</v>
      </c>
      <c r="AO5" s="2">
        <v>3.7147222222222227E-2</v>
      </c>
      <c r="AP5" s="2">
        <v>4.4820000000000002</v>
      </c>
      <c r="AQ5" s="2">
        <f t="shared" ref="AQ5:AQ33" si="1">AP5/H5</f>
        <v>1.2450000000000001E-2</v>
      </c>
      <c r="AR5" s="2">
        <v>108.935</v>
      </c>
    </row>
    <row r="6" spans="1:45" x14ac:dyDescent="0.45">
      <c r="A6" s="2">
        <v>5</v>
      </c>
      <c r="B6" s="2" t="s">
        <v>17</v>
      </c>
      <c r="C6" s="2" t="s">
        <v>16</v>
      </c>
      <c r="D6" s="2" t="s">
        <v>15</v>
      </c>
      <c r="E6" s="2">
        <v>4</v>
      </c>
      <c r="F6" s="2" t="s">
        <v>27</v>
      </c>
      <c r="G6" s="2">
        <v>1</v>
      </c>
      <c r="H6" s="2">
        <v>301.2</v>
      </c>
      <c r="I6" s="2" t="s">
        <v>19</v>
      </c>
      <c r="J6" s="2" t="s">
        <v>23</v>
      </c>
      <c r="K6" s="2" t="s">
        <v>22</v>
      </c>
      <c r="L6" s="2" t="s">
        <v>26</v>
      </c>
      <c r="M6" s="2">
        <v>1</v>
      </c>
      <c r="N6" s="2">
        <v>2</v>
      </c>
      <c r="O6" s="2">
        <v>2</v>
      </c>
      <c r="P6" s="2">
        <v>3</v>
      </c>
      <c r="Q6" s="2">
        <v>4</v>
      </c>
      <c r="R6" s="2">
        <v>4</v>
      </c>
      <c r="S6" s="2">
        <v>4</v>
      </c>
      <c r="T6" s="2">
        <v>4</v>
      </c>
      <c r="U6" s="2">
        <v>5</v>
      </c>
      <c r="V6" s="2">
        <v>5</v>
      </c>
      <c r="AM6" s="2">
        <f t="shared" si="0"/>
        <v>0</v>
      </c>
      <c r="AQ6" s="2">
        <f t="shared" si="1"/>
        <v>0</v>
      </c>
      <c r="AS6" s="2">
        <f>AR6/H5</f>
        <v>0</v>
      </c>
    </row>
    <row r="7" spans="1:45" x14ac:dyDescent="0.45">
      <c r="A7" s="2">
        <v>6</v>
      </c>
      <c r="B7" s="2" t="s">
        <v>17</v>
      </c>
      <c r="C7" s="2" t="s">
        <v>16</v>
      </c>
      <c r="D7" s="2" t="s">
        <v>15</v>
      </c>
      <c r="E7" s="2">
        <v>6</v>
      </c>
      <c r="F7" s="2" t="s">
        <v>27</v>
      </c>
      <c r="G7" s="2">
        <v>1</v>
      </c>
      <c r="H7" s="2">
        <v>366.6</v>
      </c>
      <c r="I7" s="2" t="s">
        <v>19</v>
      </c>
      <c r="J7" s="2" t="s">
        <v>23</v>
      </c>
      <c r="K7" s="2" t="s">
        <v>22</v>
      </c>
      <c r="L7" s="2" t="s">
        <v>26</v>
      </c>
      <c r="M7" s="2">
        <v>1</v>
      </c>
      <c r="N7" s="2">
        <v>3</v>
      </c>
      <c r="O7" s="2">
        <v>3</v>
      </c>
      <c r="P7" s="2">
        <v>5</v>
      </c>
      <c r="Q7" s="2">
        <v>5</v>
      </c>
      <c r="R7" s="2">
        <v>5</v>
      </c>
      <c r="S7" s="2">
        <v>5</v>
      </c>
      <c r="T7" s="2">
        <v>4</v>
      </c>
      <c r="U7" s="2">
        <v>5</v>
      </c>
      <c r="V7" s="2">
        <v>4</v>
      </c>
      <c r="AF7" s="2">
        <v>27.750999999999998</v>
      </c>
      <c r="AG7" s="2">
        <v>7.5698308783415158E-2</v>
      </c>
      <c r="AH7" s="2">
        <v>184.66199999999998</v>
      </c>
      <c r="AI7" s="2">
        <v>0.50371522094926346</v>
      </c>
      <c r="AJ7" s="2">
        <v>3.6340000000000003</v>
      </c>
      <c r="AK7" s="2">
        <v>9.9127114020731051E-3</v>
      </c>
      <c r="AL7" s="2">
        <v>0</v>
      </c>
      <c r="AM7" s="2">
        <f t="shared" si="0"/>
        <v>0</v>
      </c>
      <c r="AN7" s="2">
        <v>11.904</v>
      </c>
      <c r="AO7" s="2">
        <v>0</v>
      </c>
      <c r="AP7" s="2">
        <v>0</v>
      </c>
      <c r="AQ7" s="2">
        <f t="shared" si="1"/>
        <v>0</v>
      </c>
      <c r="AR7" s="2">
        <v>80.218999999999994</v>
      </c>
      <c r="AS7" s="2">
        <f>AR7/H6</f>
        <v>0.2663313413014608</v>
      </c>
    </row>
    <row r="8" spans="1:45" x14ac:dyDescent="0.45">
      <c r="A8" s="2">
        <v>7</v>
      </c>
      <c r="B8" s="2" t="s">
        <v>17</v>
      </c>
      <c r="C8" s="2" t="s">
        <v>15</v>
      </c>
      <c r="D8" s="2" t="s">
        <v>15</v>
      </c>
      <c r="E8" s="2">
        <v>8</v>
      </c>
      <c r="F8" s="2" t="s">
        <v>28</v>
      </c>
      <c r="G8" s="2">
        <v>0</v>
      </c>
      <c r="M8" s="2">
        <v>1</v>
      </c>
      <c r="O8" s="2">
        <v>3</v>
      </c>
      <c r="P8" s="2">
        <v>3</v>
      </c>
      <c r="Q8" s="2">
        <v>4</v>
      </c>
      <c r="R8" s="2">
        <v>5</v>
      </c>
      <c r="S8" s="2">
        <v>4</v>
      </c>
      <c r="T8" s="2">
        <v>4</v>
      </c>
      <c r="U8" s="2">
        <v>5</v>
      </c>
      <c r="V8" s="2">
        <v>5</v>
      </c>
      <c r="AS8" s="2">
        <f>AR8/H7</f>
        <v>0</v>
      </c>
    </row>
    <row r="9" spans="1:45" x14ac:dyDescent="0.45">
      <c r="A9" s="2">
        <v>8</v>
      </c>
      <c r="B9" s="2" t="s">
        <v>17</v>
      </c>
      <c r="C9" s="2" t="s">
        <v>16</v>
      </c>
      <c r="D9" s="2" t="s">
        <v>15</v>
      </c>
      <c r="E9" s="2">
        <v>7</v>
      </c>
      <c r="F9" s="2" t="s">
        <v>27</v>
      </c>
      <c r="G9" s="2">
        <v>1</v>
      </c>
      <c r="H9" s="2">
        <v>384</v>
      </c>
      <c r="I9" s="2" t="s">
        <v>19</v>
      </c>
      <c r="J9" s="2" t="s">
        <v>23</v>
      </c>
      <c r="K9" s="2" t="s">
        <v>22</v>
      </c>
      <c r="L9" s="2" t="s">
        <v>26</v>
      </c>
      <c r="M9" s="2">
        <v>1</v>
      </c>
      <c r="N9" s="2">
        <v>1</v>
      </c>
      <c r="O9" s="2">
        <v>3</v>
      </c>
      <c r="P9" s="2">
        <v>3</v>
      </c>
      <c r="Q9" s="2">
        <v>4</v>
      </c>
      <c r="R9" s="2">
        <v>3</v>
      </c>
      <c r="S9" s="2">
        <v>3</v>
      </c>
      <c r="T9" s="2">
        <v>4</v>
      </c>
      <c r="U9" s="2">
        <v>4</v>
      </c>
      <c r="V9" s="2">
        <v>4</v>
      </c>
      <c r="AF9" s="2">
        <v>68.649999999999991</v>
      </c>
      <c r="AG9" s="2">
        <v>0.17877604166666664</v>
      </c>
      <c r="AH9" s="2">
        <v>306.69299999999998</v>
      </c>
      <c r="AI9" s="2">
        <v>0.79867968749999996</v>
      </c>
      <c r="AJ9" s="2">
        <v>0.64</v>
      </c>
      <c r="AK9" s="2">
        <v>1.6666666666666668E-3</v>
      </c>
      <c r="AL9" s="2">
        <v>10.864999999999998</v>
      </c>
      <c r="AM9" s="2">
        <f t="shared" si="0"/>
        <v>2.8294270833333329E-2</v>
      </c>
      <c r="AN9" s="2">
        <v>0</v>
      </c>
      <c r="AO9" s="2">
        <v>2.8294270833333329E-2</v>
      </c>
      <c r="AP9" s="2">
        <v>0</v>
      </c>
      <c r="AQ9" s="2">
        <f t="shared" si="1"/>
        <v>0</v>
      </c>
      <c r="AR9" s="2">
        <v>122.148</v>
      </c>
    </row>
    <row r="10" spans="1:45" x14ac:dyDescent="0.45">
      <c r="A10" s="2">
        <v>9</v>
      </c>
      <c r="B10" s="2" t="s">
        <v>17</v>
      </c>
      <c r="C10" s="2" t="s">
        <v>16</v>
      </c>
      <c r="D10" s="2" t="s">
        <v>16</v>
      </c>
      <c r="E10" s="2">
        <v>7</v>
      </c>
      <c r="F10" s="2" t="s">
        <v>27</v>
      </c>
      <c r="G10" s="2">
        <v>0</v>
      </c>
      <c r="I10" s="2" t="s">
        <v>19</v>
      </c>
      <c r="J10" s="2" t="s">
        <v>22</v>
      </c>
      <c r="K10" s="2" t="s">
        <v>22</v>
      </c>
      <c r="L10" s="2" t="s">
        <v>25</v>
      </c>
      <c r="M10" s="2">
        <v>1</v>
      </c>
      <c r="N10" s="2">
        <v>1</v>
      </c>
      <c r="O10" s="2">
        <v>2</v>
      </c>
      <c r="P10" s="2">
        <v>3</v>
      </c>
      <c r="Q10" s="2">
        <v>4</v>
      </c>
      <c r="R10" s="2">
        <v>4</v>
      </c>
      <c r="S10" s="2">
        <v>4</v>
      </c>
      <c r="T10" s="2">
        <v>4</v>
      </c>
      <c r="U10" s="2">
        <v>3</v>
      </c>
      <c r="V10" s="2">
        <v>3</v>
      </c>
      <c r="W10" s="2">
        <v>2</v>
      </c>
      <c r="X10" s="2">
        <v>3</v>
      </c>
      <c r="Y10" s="2">
        <v>3</v>
      </c>
      <c r="Z10" s="2">
        <v>3</v>
      </c>
      <c r="AA10" s="2">
        <v>4</v>
      </c>
      <c r="AB10" s="2">
        <v>2</v>
      </c>
      <c r="AC10" s="2">
        <v>2</v>
      </c>
      <c r="AD10" s="2">
        <v>1</v>
      </c>
      <c r="AE10" s="2">
        <v>4</v>
      </c>
      <c r="AS10" s="2">
        <f>AR10/H9</f>
        <v>0</v>
      </c>
    </row>
    <row r="11" spans="1:45" x14ac:dyDescent="0.45">
      <c r="A11" s="2">
        <v>10</v>
      </c>
      <c r="B11" s="2" t="s">
        <v>17</v>
      </c>
      <c r="C11" s="2" t="s">
        <v>15</v>
      </c>
      <c r="D11" s="2" t="s">
        <v>15</v>
      </c>
      <c r="E11" s="2">
        <v>5</v>
      </c>
      <c r="F11" s="2" t="s">
        <v>27</v>
      </c>
      <c r="G11" s="2">
        <v>0</v>
      </c>
      <c r="I11" s="2" t="s">
        <v>19</v>
      </c>
      <c r="J11" s="2" t="s">
        <v>23</v>
      </c>
      <c r="K11" s="2" t="s">
        <v>23</v>
      </c>
      <c r="L11" s="2" t="s">
        <v>25</v>
      </c>
      <c r="M11" s="2">
        <v>1</v>
      </c>
      <c r="N11" s="2">
        <v>1</v>
      </c>
      <c r="O11" s="2">
        <v>2</v>
      </c>
      <c r="P11" s="2">
        <v>3</v>
      </c>
      <c r="Q11" s="2">
        <v>5</v>
      </c>
      <c r="R11" s="2">
        <v>4</v>
      </c>
      <c r="S11" s="2">
        <v>4</v>
      </c>
      <c r="T11" s="2">
        <v>4</v>
      </c>
      <c r="U11" s="2">
        <v>3</v>
      </c>
      <c r="V11" s="2">
        <v>3</v>
      </c>
    </row>
    <row r="12" spans="1:45" x14ac:dyDescent="0.45">
      <c r="A12" s="2">
        <v>11</v>
      </c>
      <c r="B12" s="2" t="s">
        <v>17</v>
      </c>
      <c r="C12" s="2" t="s">
        <v>16</v>
      </c>
      <c r="D12" s="2" t="s">
        <v>15</v>
      </c>
      <c r="E12" s="2">
        <v>6</v>
      </c>
      <c r="F12" s="2" t="s">
        <v>28</v>
      </c>
      <c r="G12" s="2">
        <v>1</v>
      </c>
      <c r="H12" s="2">
        <v>420</v>
      </c>
      <c r="I12" s="2" t="s">
        <v>19</v>
      </c>
      <c r="J12" s="2" t="s">
        <v>23</v>
      </c>
      <c r="K12" s="2" t="s">
        <v>22</v>
      </c>
      <c r="L12" s="2" t="s">
        <v>26</v>
      </c>
      <c r="M12" s="2">
        <v>1</v>
      </c>
      <c r="N12" s="2">
        <v>1</v>
      </c>
      <c r="O12" s="2">
        <v>2</v>
      </c>
      <c r="P12" s="2">
        <v>1</v>
      </c>
      <c r="Q12" s="2">
        <v>1</v>
      </c>
      <c r="R12" s="2">
        <v>4</v>
      </c>
      <c r="S12" s="2">
        <v>5</v>
      </c>
      <c r="T12" s="2">
        <v>5</v>
      </c>
      <c r="U12" s="2">
        <v>4</v>
      </c>
      <c r="V12" s="2">
        <v>5</v>
      </c>
      <c r="AF12" s="2">
        <v>78.742000000000019</v>
      </c>
      <c r="AG12" s="2">
        <v>0.18748095238095241</v>
      </c>
      <c r="AH12" s="2">
        <v>245.57199999999995</v>
      </c>
      <c r="AI12" s="2">
        <v>0.58469523809523793</v>
      </c>
      <c r="AJ12" s="2">
        <v>5.798</v>
      </c>
      <c r="AK12" s="2">
        <v>1.3804761904761905E-2</v>
      </c>
      <c r="AL12" s="2">
        <v>4.8570000000000002</v>
      </c>
      <c r="AM12" s="2">
        <f t="shared" si="0"/>
        <v>1.1564285714285714E-2</v>
      </c>
      <c r="AN12" s="2">
        <v>0</v>
      </c>
      <c r="AO12" s="2">
        <v>1.1564285714285714E-2</v>
      </c>
      <c r="AP12" s="2">
        <v>0</v>
      </c>
      <c r="AQ12" s="2">
        <f t="shared" si="1"/>
        <v>0</v>
      </c>
      <c r="AR12" s="2">
        <v>133.02100000000004</v>
      </c>
    </row>
    <row r="13" spans="1:45" x14ac:dyDescent="0.45">
      <c r="A13" s="2">
        <v>12</v>
      </c>
      <c r="B13" s="2" t="s">
        <v>17</v>
      </c>
      <c r="C13" s="2" t="s">
        <v>16</v>
      </c>
      <c r="D13" s="2" t="s">
        <v>16</v>
      </c>
      <c r="E13" s="2">
        <v>7</v>
      </c>
      <c r="F13" s="2" t="s">
        <v>27</v>
      </c>
      <c r="G13" s="2">
        <v>0</v>
      </c>
      <c r="M13" s="2">
        <v>1</v>
      </c>
      <c r="N13" s="2">
        <v>3</v>
      </c>
      <c r="O13" s="2">
        <v>3</v>
      </c>
      <c r="P13" s="2">
        <v>3</v>
      </c>
      <c r="Q13" s="2">
        <v>4</v>
      </c>
      <c r="R13" s="2">
        <v>3</v>
      </c>
      <c r="S13" s="2">
        <v>3</v>
      </c>
      <c r="T13" s="2">
        <v>3</v>
      </c>
      <c r="U13" s="2">
        <v>4</v>
      </c>
      <c r="V13" s="2">
        <v>4</v>
      </c>
      <c r="W13" s="2">
        <v>4</v>
      </c>
      <c r="X13" s="2">
        <v>3</v>
      </c>
      <c r="Y13" s="2">
        <v>4</v>
      </c>
      <c r="Z13" s="2">
        <v>5</v>
      </c>
      <c r="AA13" s="2">
        <v>5</v>
      </c>
      <c r="AB13" s="2">
        <v>4</v>
      </c>
      <c r="AC13" s="2">
        <v>4</v>
      </c>
      <c r="AD13" s="2">
        <v>5</v>
      </c>
      <c r="AE13" s="2">
        <v>5</v>
      </c>
      <c r="AS13" s="2">
        <f>AR13/H12</f>
        <v>0</v>
      </c>
    </row>
    <row r="14" spans="1:45" x14ac:dyDescent="0.45">
      <c r="A14" s="2">
        <v>13</v>
      </c>
      <c r="B14" s="2" t="s">
        <v>17</v>
      </c>
      <c r="C14" s="2" t="s">
        <v>16</v>
      </c>
      <c r="D14" s="2" t="s">
        <v>16</v>
      </c>
      <c r="E14" s="2">
        <v>7</v>
      </c>
      <c r="F14" s="2" t="s">
        <v>28</v>
      </c>
      <c r="G14" s="2">
        <v>1</v>
      </c>
      <c r="H14" s="2">
        <v>543</v>
      </c>
      <c r="I14" s="2" t="s">
        <v>19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3</v>
      </c>
      <c r="S14" s="2">
        <v>3</v>
      </c>
      <c r="T14" s="2">
        <v>3</v>
      </c>
      <c r="U14" s="2">
        <v>3</v>
      </c>
      <c r="V14" s="2">
        <v>4</v>
      </c>
      <c r="W14" s="2">
        <v>4</v>
      </c>
      <c r="X14" s="2">
        <v>3</v>
      </c>
      <c r="Y14" s="2">
        <v>4</v>
      </c>
      <c r="Z14" s="2">
        <v>4</v>
      </c>
      <c r="AA14" s="2">
        <v>5</v>
      </c>
      <c r="AB14" s="2">
        <v>4</v>
      </c>
      <c r="AC14" s="2">
        <v>3</v>
      </c>
      <c r="AD14" s="2">
        <v>2</v>
      </c>
      <c r="AE14" s="2">
        <v>5</v>
      </c>
      <c r="AF14" s="2">
        <v>54.29</v>
      </c>
      <c r="AG14" s="2">
        <v>9.998158379373849E-2</v>
      </c>
      <c r="AH14" s="2">
        <v>401.14899999999989</v>
      </c>
      <c r="AI14" s="2">
        <v>0.73876427255985244</v>
      </c>
      <c r="AJ14" s="2">
        <v>15.852000000000002</v>
      </c>
      <c r="AK14" s="2">
        <v>2.9193370165745861E-2</v>
      </c>
      <c r="AL14" s="2">
        <v>29.150000000000006</v>
      </c>
      <c r="AM14" s="2">
        <f t="shared" si="0"/>
        <v>5.3683241252302033E-2</v>
      </c>
      <c r="AN14" s="2">
        <v>32.756</v>
      </c>
      <c r="AO14" s="2">
        <v>5.3683241252302033E-2</v>
      </c>
      <c r="AP14" s="2">
        <v>0</v>
      </c>
      <c r="AQ14" s="2">
        <f t="shared" si="1"/>
        <v>0</v>
      </c>
      <c r="AR14" s="2">
        <v>131.31900000000002</v>
      </c>
    </row>
    <row r="15" spans="1:45" x14ac:dyDescent="0.45">
      <c r="A15" s="2">
        <v>14</v>
      </c>
      <c r="B15" s="2" t="s">
        <v>17</v>
      </c>
      <c r="C15" s="2" t="s">
        <v>16</v>
      </c>
      <c r="D15" s="2" t="s">
        <v>16</v>
      </c>
      <c r="E15" s="2">
        <v>6</v>
      </c>
      <c r="F15" s="2" t="s">
        <v>27</v>
      </c>
      <c r="G15" s="2">
        <v>1</v>
      </c>
      <c r="H15" s="2">
        <v>394.8</v>
      </c>
      <c r="I15" s="2" t="s">
        <v>19</v>
      </c>
      <c r="M15" s="2">
        <v>1</v>
      </c>
      <c r="N15" s="2">
        <v>1</v>
      </c>
      <c r="O15" s="2">
        <v>2</v>
      </c>
      <c r="P15" s="2">
        <v>1</v>
      </c>
      <c r="Q15" s="2">
        <v>5</v>
      </c>
      <c r="R15" s="2">
        <v>4</v>
      </c>
      <c r="S15" s="2">
        <v>4</v>
      </c>
      <c r="T15" s="2">
        <v>4</v>
      </c>
      <c r="U15" s="2">
        <v>4</v>
      </c>
      <c r="V15" s="2">
        <v>4</v>
      </c>
      <c r="W15" s="2">
        <v>4</v>
      </c>
      <c r="X15" s="2">
        <v>5</v>
      </c>
      <c r="Y15" s="2">
        <v>5</v>
      </c>
      <c r="Z15" s="2">
        <v>4</v>
      </c>
      <c r="AA15" s="2">
        <v>5</v>
      </c>
      <c r="AB15" s="2">
        <v>4</v>
      </c>
      <c r="AC15" s="2">
        <v>4</v>
      </c>
      <c r="AD15" s="2">
        <v>5</v>
      </c>
      <c r="AE15" s="2">
        <v>5</v>
      </c>
      <c r="AM15" s="2">
        <f t="shared" si="0"/>
        <v>0</v>
      </c>
      <c r="AQ15" s="2">
        <f t="shared" si="1"/>
        <v>0</v>
      </c>
      <c r="AS15" s="2">
        <f>AR15/H14</f>
        <v>0</v>
      </c>
    </row>
    <row r="16" spans="1:45" x14ac:dyDescent="0.45">
      <c r="A16" s="2">
        <v>15</v>
      </c>
      <c r="B16" s="2" t="s">
        <v>17</v>
      </c>
      <c r="C16" s="2" t="s">
        <v>16</v>
      </c>
      <c r="D16" s="2" t="s">
        <v>16</v>
      </c>
      <c r="E16" s="2">
        <v>7</v>
      </c>
      <c r="F16" s="2" t="s">
        <v>27</v>
      </c>
      <c r="G16" s="2">
        <v>1</v>
      </c>
      <c r="H16" s="2">
        <v>481.79999999999995</v>
      </c>
      <c r="I16" s="2" t="s">
        <v>19</v>
      </c>
      <c r="J16" s="2" t="s">
        <v>23</v>
      </c>
      <c r="K16" s="2" t="s">
        <v>22</v>
      </c>
      <c r="L16" s="2" t="s">
        <v>26</v>
      </c>
      <c r="M16" s="2">
        <v>1</v>
      </c>
      <c r="N16" s="2">
        <v>4</v>
      </c>
      <c r="O16" s="2">
        <v>4</v>
      </c>
      <c r="P16" s="2">
        <v>2</v>
      </c>
      <c r="Q16" s="2">
        <v>5</v>
      </c>
      <c r="R16" s="2">
        <v>3</v>
      </c>
      <c r="S16" s="2">
        <v>5</v>
      </c>
      <c r="T16" s="2">
        <v>5</v>
      </c>
      <c r="U16" s="2">
        <v>5</v>
      </c>
      <c r="V16" s="2">
        <v>5</v>
      </c>
      <c r="W16" s="2">
        <v>3</v>
      </c>
      <c r="X16" s="2">
        <v>5</v>
      </c>
      <c r="Y16" s="2">
        <v>4</v>
      </c>
      <c r="Z16" s="2">
        <v>5</v>
      </c>
      <c r="AA16" s="2">
        <v>5</v>
      </c>
      <c r="AB16" s="2">
        <v>5</v>
      </c>
      <c r="AC16" s="2">
        <v>3</v>
      </c>
      <c r="AD16" s="2">
        <v>2</v>
      </c>
      <c r="AE16" s="2">
        <v>2</v>
      </c>
      <c r="AF16" s="2">
        <v>70.664000000000001</v>
      </c>
      <c r="AG16" s="2">
        <v>0.14666666666666667</v>
      </c>
      <c r="AH16" s="2">
        <v>185.55799999999999</v>
      </c>
      <c r="AI16" s="2">
        <v>0.38513491075134909</v>
      </c>
      <c r="AJ16" s="2">
        <v>48.332999999999998</v>
      </c>
      <c r="AK16" s="2">
        <v>0.10031755915317558</v>
      </c>
      <c r="AL16" s="2">
        <v>0</v>
      </c>
      <c r="AM16" s="2">
        <f t="shared" si="0"/>
        <v>0</v>
      </c>
      <c r="AN16" s="2">
        <v>0</v>
      </c>
      <c r="AO16" s="2">
        <v>0</v>
      </c>
      <c r="AP16" s="2">
        <v>0</v>
      </c>
      <c r="AQ16" s="2">
        <f t="shared" si="1"/>
        <v>0</v>
      </c>
      <c r="AR16" s="2">
        <v>157.82000000000002</v>
      </c>
      <c r="AS16" s="2">
        <f>AR16/H15</f>
        <v>0.39974670719351574</v>
      </c>
    </row>
    <row r="17" spans="1:45" x14ac:dyDescent="0.45">
      <c r="A17" s="2">
        <v>16</v>
      </c>
      <c r="B17" s="2" t="s">
        <v>17</v>
      </c>
      <c r="C17" s="2" t="s">
        <v>16</v>
      </c>
      <c r="D17" s="2" t="s">
        <v>16</v>
      </c>
      <c r="E17" s="2">
        <v>8</v>
      </c>
      <c r="F17" s="2" t="s">
        <v>28</v>
      </c>
      <c r="G17" s="2">
        <v>1</v>
      </c>
      <c r="H17" s="2">
        <v>422.4</v>
      </c>
      <c r="I17" s="2" t="s">
        <v>20</v>
      </c>
      <c r="J17" s="2" t="s">
        <v>23</v>
      </c>
      <c r="K17" s="2" t="s">
        <v>22</v>
      </c>
      <c r="L17" s="2" t="s">
        <v>26</v>
      </c>
      <c r="M17" s="2">
        <v>1</v>
      </c>
      <c r="N17" s="2">
        <v>1</v>
      </c>
      <c r="O17" s="2">
        <v>4</v>
      </c>
      <c r="P17" s="2">
        <v>2</v>
      </c>
      <c r="Q17" s="2">
        <v>5</v>
      </c>
      <c r="R17" s="2">
        <v>3</v>
      </c>
      <c r="S17" s="2">
        <v>3</v>
      </c>
      <c r="T17" s="2">
        <v>4</v>
      </c>
      <c r="U17" s="2">
        <v>5</v>
      </c>
      <c r="V17" s="2">
        <v>5</v>
      </c>
      <c r="W17" s="2">
        <v>3</v>
      </c>
      <c r="X17" s="2">
        <v>4</v>
      </c>
      <c r="Y17" s="2">
        <v>3</v>
      </c>
      <c r="Z17" s="2">
        <v>4</v>
      </c>
      <c r="AA17" s="2">
        <v>5</v>
      </c>
      <c r="AB17" s="2">
        <v>5</v>
      </c>
      <c r="AC17" s="2">
        <v>3</v>
      </c>
      <c r="AD17" s="2">
        <v>2</v>
      </c>
      <c r="AE17" s="2">
        <v>5</v>
      </c>
      <c r="AF17" s="2">
        <v>43.54099999999999</v>
      </c>
      <c r="AG17" s="2">
        <v>0.10308001893939392</v>
      </c>
      <c r="AH17" s="2">
        <v>329.9860000000001</v>
      </c>
      <c r="AI17" s="2">
        <v>0.78121685606060631</v>
      </c>
      <c r="AJ17" s="2">
        <v>23.870000000000005</v>
      </c>
      <c r="AK17" s="2">
        <v>5.6510416666666681E-2</v>
      </c>
      <c r="AL17" s="2">
        <v>4.875</v>
      </c>
      <c r="AM17" s="2">
        <f t="shared" si="0"/>
        <v>1.1541193181818182E-2</v>
      </c>
      <c r="AN17" s="2">
        <v>4.1500000000000004</v>
      </c>
      <c r="AO17" s="2">
        <v>1.1541193181818182E-2</v>
      </c>
      <c r="AP17" s="2">
        <v>7.8249999999999993</v>
      </c>
      <c r="AR17" s="2">
        <v>134.72499999999999</v>
      </c>
      <c r="AS17" s="2">
        <f>AR17/H16</f>
        <v>0.27962847654628475</v>
      </c>
    </row>
    <row r="18" spans="1:45" x14ac:dyDescent="0.45">
      <c r="A18" s="2">
        <v>17</v>
      </c>
      <c r="B18" s="2" t="s">
        <v>17</v>
      </c>
      <c r="C18" s="2" t="s">
        <v>15</v>
      </c>
      <c r="D18" s="2" t="s">
        <v>16</v>
      </c>
      <c r="E18" s="2">
        <v>8</v>
      </c>
      <c r="F18" s="2" t="s">
        <v>28</v>
      </c>
      <c r="G18" s="2">
        <v>1</v>
      </c>
      <c r="M18" s="2">
        <v>1</v>
      </c>
      <c r="N18" s="2">
        <v>2</v>
      </c>
      <c r="O18" s="2">
        <v>2</v>
      </c>
      <c r="P18" s="2">
        <v>1</v>
      </c>
      <c r="Q18" s="2">
        <v>4</v>
      </c>
      <c r="R18" s="2">
        <v>1</v>
      </c>
      <c r="S18" s="2">
        <v>1</v>
      </c>
      <c r="T18" s="2">
        <v>4</v>
      </c>
      <c r="U18" s="2">
        <v>5</v>
      </c>
      <c r="V18" s="2">
        <v>4</v>
      </c>
      <c r="W18" s="2">
        <v>2</v>
      </c>
      <c r="X18" s="2">
        <v>5</v>
      </c>
      <c r="Y18" s="2">
        <v>5</v>
      </c>
      <c r="Z18" s="2">
        <v>5</v>
      </c>
      <c r="AA18" s="2">
        <v>5</v>
      </c>
      <c r="AB18" s="2">
        <v>5</v>
      </c>
      <c r="AC18" s="2">
        <v>3</v>
      </c>
      <c r="AD18" s="2">
        <v>5</v>
      </c>
      <c r="AE18" s="2">
        <v>5</v>
      </c>
      <c r="AS18" s="2">
        <f>AR18/H17</f>
        <v>0</v>
      </c>
    </row>
    <row r="19" spans="1:45" x14ac:dyDescent="0.45">
      <c r="A19" s="2">
        <v>18</v>
      </c>
      <c r="B19" s="2" t="s">
        <v>18</v>
      </c>
      <c r="C19" s="2" t="s">
        <v>16</v>
      </c>
      <c r="D19" s="2" t="s">
        <v>16</v>
      </c>
      <c r="E19" s="2">
        <v>7</v>
      </c>
      <c r="F19" s="2" t="s">
        <v>27</v>
      </c>
      <c r="G19" s="2">
        <v>1</v>
      </c>
      <c r="H19" s="2">
        <v>567</v>
      </c>
      <c r="I19" s="2" t="s">
        <v>19</v>
      </c>
      <c r="J19" s="2" t="s">
        <v>24</v>
      </c>
      <c r="K19" s="2" t="s">
        <v>24</v>
      </c>
      <c r="L19" s="2" t="s">
        <v>25</v>
      </c>
      <c r="M19" s="2">
        <v>1</v>
      </c>
      <c r="N19" s="2">
        <v>1</v>
      </c>
      <c r="O19" s="2">
        <v>3</v>
      </c>
      <c r="P19" s="2">
        <v>3</v>
      </c>
      <c r="Q19" s="2">
        <v>5</v>
      </c>
      <c r="R19" s="2">
        <v>5</v>
      </c>
      <c r="S19" s="2">
        <v>5</v>
      </c>
      <c r="T19" s="2">
        <v>5</v>
      </c>
      <c r="U19" s="2">
        <v>4</v>
      </c>
      <c r="V19" s="2">
        <v>5</v>
      </c>
      <c r="W19" s="2">
        <v>1</v>
      </c>
      <c r="X19" s="2">
        <v>5</v>
      </c>
      <c r="Y19" s="2">
        <v>5</v>
      </c>
      <c r="Z19" s="2">
        <v>5</v>
      </c>
      <c r="AA19" s="2">
        <v>5</v>
      </c>
      <c r="AB19" s="2">
        <v>5</v>
      </c>
      <c r="AC19" s="2">
        <v>5</v>
      </c>
      <c r="AD19" s="2">
        <v>2</v>
      </c>
      <c r="AE19" s="2">
        <v>5</v>
      </c>
      <c r="AF19" s="2">
        <v>125.42400000000001</v>
      </c>
      <c r="AG19" s="2">
        <v>0.22120634920634921</v>
      </c>
      <c r="AH19" s="2">
        <v>412.36699999999996</v>
      </c>
      <c r="AI19" s="2">
        <v>0.72727865961199289</v>
      </c>
      <c r="AJ19" s="2">
        <v>9.7850000000000001</v>
      </c>
      <c r="AK19" s="2">
        <v>1.7257495590828925E-2</v>
      </c>
      <c r="AL19" s="2">
        <v>0</v>
      </c>
      <c r="AM19" s="2">
        <f t="shared" si="0"/>
        <v>0</v>
      </c>
      <c r="AN19" s="2">
        <v>4.8639999999999999</v>
      </c>
      <c r="AO19" s="2">
        <v>0</v>
      </c>
      <c r="AP19" s="2">
        <v>10.322999999999999</v>
      </c>
      <c r="AR19" s="2">
        <v>188.53300000000002</v>
      </c>
    </row>
    <row r="20" spans="1:45" x14ac:dyDescent="0.45">
      <c r="A20" s="2">
        <v>19</v>
      </c>
      <c r="B20" s="2" t="s">
        <v>18</v>
      </c>
      <c r="C20" s="2" t="s">
        <v>15</v>
      </c>
      <c r="D20" s="2" t="s">
        <v>15</v>
      </c>
      <c r="E20" s="2">
        <v>5</v>
      </c>
      <c r="F20" s="2" t="s">
        <v>27</v>
      </c>
      <c r="G20" s="2">
        <v>1</v>
      </c>
      <c r="H20" s="2">
        <v>388.8</v>
      </c>
      <c r="I20" s="2" t="s">
        <v>20</v>
      </c>
      <c r="M20" s="2">
        <v>1</v>
      </c>
      <c r="N20" s="2">
        <v>3</v>
      </c>
      <c r="O20" s="2">
        <v>3</v>
      </c>
      <c r="P20" s="2">
        <v>3</v>
      </c>
      <c r="Q20" s="2">
        <v>5</v>
      </c>
      <c r="R20" s="2">
        <v>4</v>
      </c>
      <c r="S20" s="2">
        <v>4</v>
      </c>
      <c r="T20" s="2">
        <v>4</v>
      </c>
      <c r="U20" s="2">
        <v>4</v>
      </c>
      <c r="V20" s="2">
        <v>5</v>
      </c>
      <c r="AM20" s="2">
        <f t="shared" si="0"/>
        <v>0</v>
      </c>
      <c r="AQ20" s="2">
        <f t="shared" si="1"/>
        <v>0</v>
      </c>
      <c r="AS20" s="2">
        <f t="shared" ref="AS20:AS28" si="2">AR20/H19</f>
        <v>0</v>
      </c>
    </row>
    <row r="21" spans="1:45" x14ac:dyDescent="0.45">
      <c r="A21" s="2">
        <v>20</v>
      </c>
      <c r="B21" s="2" t="s">
        <v>18</v>
      </c>
      <c r="C21" s="2" t="s">
        <v>16</v>
      </c>
      <c r="D21" s="2" t="s">
        <v>16</v>
      </c>
      <c r="E21" s="2">
        <v>9</v>
      </c>
      <c r="F21" s="2" t="s">
        <v>27</v>
      </c>
      <c r="G21" s="2">
        <v>1</v>
      </c>
      <c r="H21" s="2">
        <v>510.59999999999997</v>
      </c>
      <c r="I21" s="2" t="s">
        <v>20</v>
      </c>
      <c r="J21" s="2" t="s">
        <v>24</v>
      </c>
      <c r="K21" s="2" t="s">
        <v>21</v>
      </c>
      <c r="L21" s="2" t="s">
        <v>26</v>
      </c>
      <c r="M21" s="2">
        <v>1</v>
      </c>
      <c r="N21" s="2">
        <v>3</v>
      </c>
      <c r="O21" s="2">
        <v>4</v>
      </c>
      <c r="P21" s="2">
        <v>3</v>
      </c>
      <c r="Q21" s="2">
        <v>5</v>
      </c>
      <c r="R21" s="2">
        <v>4</v>
      </c>
      <c r="S21" s="2">
        <v>4</v>
      </c>
      <c r="T21" s="2">
        <v>4</v>
      </c>
      <c r="U21" s="2">
        <v>5</v>
      </c>
      <c r="V21" s="2">
        <v>5</v>
      </c>
      <c r="W21" s="2">
        <v>2</v>
      </c>
      <c r="X21" s="2">
        <v>4</v>
      </c>
      <c r="Y21" s="2">
        <v>4</v>
      </c>
      <c r="Z21" s="2">
        <v>4</v>
      </c>
      <c r="AA21" s="2">
        <v>4</v>
      </c>
      <c r="AB21" s="2">
        <v>3</v>
      </c>
      <c r="AC21" s="2">
        <v>3</v>
      </c>
      <c r="AD21" s="2">
        <v>2</v>
      </c>
      <c r="AE21" s="2">
        <v>5</v>
      </c>
      <c r="AM21" s="2">
        <f t="shared" si="0"/>
        <v>0</v>
      </c>
      <c r="AQ21" s="2">
        <f t="shared" si="1"/>
        <v>0</v>
      </c>
      <c r="AS21" s="2">
        <f t="shared" si="2"/>
        <v>0</v>
      </c>
    </row>
    <row r="22" spans="1:45" x14ac:dyDescent="0.45">
      <c r="A22" s="2">
        <v>21</v>
      </c>
      <c r="B22" s="2" t="s">
        <v>18</v>
      </c>
      <c r="C22" s="2" t="s">
        <v>16</v>
      </c>
      <c r="D22" s="2" t="s">
        <v>16</v>
      </c>
      <c r="E22" s="2">
        <v>7</v>
      </c>
      <c r="F22" s="2" t="s">
        <v>27</v>
      </c>
      <c r="G22" s="2">
        <v>1</v>
      </c>
      <c r="H22" s="2">
        <v>500.4</v>
      </c>
      <c r="I22" s="2" t="s">
        <v>19</v>
      </c>
      <c r="J22" s="2" t="s">
        <v>24</v>
      </c>
      <c r="K22" s="2" t="s">
        <v>24</v>
      </c>
      <c r="L22" s="2" t="s">
        <v>25</v>
      </c>
      <c r="M22" s="2">
        <v>1</v>
      </c>
      <c r="N22" s="2">
        <v>2</v>
      </c>
      <c r="O22" s="2">
        <v>2</v>
      </c>
      <c r="P22" s="2">
        <v>2</v>
      </c>
      <c r="Q22" s="2">
        <v>4</v>
      </c>
      <c r="R22" s="2">
        <v>3</v>
      </c>
      <c r="S22" s="2">
        <v>1</v>
      </c>
      <c r="T22" s="2">
        <v>3</v>
      </c>
      <c r="U22" s="2">
        <v>5</v>
      </c>
      <c r="V22" s="2">
        <v>5</v>
      </c>
      <c r="W22" s="2">
        <v>2</v>
      </c>
      <c r="X22" s="2">
        <v>5</v>
      </c>
      <c r="Y22" s="2">
        <v>4</v>
      </c>
      <c r="Z22" s="2">
        <v>3</v>
      </c>
      <c r="AA22" s="2">
        <v>5</v>
      </c>
      <c r="AB22" s="2">
        <v>5</v>
      </c>
      <c r="AC22" s="2">
        <v>3</v>
      </c>
      <c r="AD22" s="2">
        <v>1</v>
      </c>
      <c r="AE22" s="2">
        <v>1</v>
      </c>
      <c r="AF22" s="2">
        <v>81.454000000000008</v>
      </c>
      <c r="AG22" s="2">
        <v>0.1627777777777778</v>
      </c>
      <c r="AH22" s="2">
        <v>197.35</v>
      </c>
      <c r="AI22" s="2">
        <v>0.39438449240607515</v>
      </c>
      <c r="AJ22" s="2">
        <v>3.0250000000000004</v>
      </c>
      <c r="AK22" s="2">
        <v>6.045163868904877E-3</v>
      </c>
      <c r="AL22" s="2">
        <v>13.373999999999999</v>
      </c>
      <c r="AM22" s="2">
        <f t="shared" si="0"/>
        <v>2.6726618705035971E-2</v>
      </c>
      <c r="AN22" s="2">
        <v>6.6539999999999999</v>
      </c>
      <c r="AO22" s="2">
        <v>2.6726618705035971E-2</v>
      </c>
      <c r="AP22" s="2">
        <v>0</v>
      </c>
      <c r="AQ22" s="2">
        <f t="shared" si="1"/>
        <v>0</v>
      </c>
      <c r="AR22" s="2">
        <v>103.857</v>
      </c>
      <c r="AS22" s="2">
        <f t="shared" si="2"/>
        <v>0.2034018801410106</v>
      </c>
    </row>
    <row r="23" spans="1:45" x14ac:dyDescent="0.45">
      <c r="A23" s="2">
        <v>22</v>
      </c>
      <c r="B23" s="2" t="s">
        <v>18</v>
      </c>
      <c r="C23" s="2" t="s">
        <v>16</v>
      </c>
      <c r="D23" s="2" t="s">
        <v>16</v>
      </c>
      <c r="E23" s="2">
        <v>5</v>
      </c>
      <c r="F23" s="2" t="s">
        <v>28</v>
      </c>
      <c r="G23" s="2">
        <v>1</v>
      </c>
      <c r="H23" s="2">
        <v>633.6</v>
      </c>
      <c r="I23" s="2" t="s">
        <v>19</v>
      </c>
      <c r="J23" s="2" t="s">
        <v>24</v>
      </c>
      <c r="K23" s="2" t="s">
        <v>21</v>
      </c>
      <c r="L23" s="2" t="s">
        <v>26</v>
      </c>
      <c r="M23" s="2">
        <v>1</v>
      </c>
      <c r="N23" s="2">
        <v>2</v>
      </c>
      <c r="O23" s="2">
        <v>3</v>
      </c>
      <c r="P23" s="2">
        <v>1</v>
      </c>
      <c r="Q23" s="2">
        <v>5</v>
      </c>
      <c r="R23" s="2">
        <v>4</v>
      </c>
      <c r="S23" s="2">
        <v>4</v>
      </c>
      <c r="T23" s="2">
        <v>4</v>
      </c>
      <c r="U23" s="2">
        <v>4</v>
      </c>
      <c r="V23" s="2">
        <v>3</v>
      </c>
      <c r="W23" s="2">
        <v>1</v>
      </c>
      <c r="X23" s="2">
        <v>2</v>
      </c>
      <c r="Y23" s="2">
        <v>5</v>
      </c>
      <c r="Z23" s="2">
        <v>3</v>
      </c>
      <c r="AA23" s="2">
        <v>4</v>
      </c>
      <c r="AB23" s="2">
        <v>5</v>
      </c>
      <c r="AC23" s="2">
        <v>3</v>
      </c>
      <c r="AD23" s="2">
        <v>2</v>
      </c>
      <c r="AE23" s="2">
        <v>5</v>
      </c>
      <c r="AM23" s="2">
        <f t="shared" si="0"/>
        <v>0</v>
      </c>
      <c r="AQ23" s="2">
        <f t="shared" si="1"/>
        <v>0</v>
      </c>
      <c r="AS23" s="2">
        <f t="shared" si="2"/>
        <v>0</v>
      </c>
    </row>
    <row r="24" spans="1:45" x14ac:dyDescent="0.45">
      <c r="A24" s="2">
        <v>23</v>
      </c>
      <c r="B24" s="2" t="s">
        <v>18</v>
      </c>
      <c r="C24" s="2" t="s">
        <v>16</v>
      </c>
      <c r="D24" s="2" t="s">
        <v>16</v>
      </c>
      <c r="E24" s="2">
        <v>7</v>
      </c>
      <c r="F24" s="2" t="s">
        <v>28</v>
      </c>
      <c r="G24" s="2">
        <v>1</v>
      </c>
      <c r="H24" s="2">
        <v>444.6</v>
      </c>
      <c r="I24" s="2" t="s">
        <v>20</v>
      </c>
      <c r="J24" s="2" t="s">
        <v>24</v>
      </c>
      <c r="K24" s="2" t="s">
        <v>24</v>
      </c>
      <c r="L24" s="2" t="s">
        <v>25</v>
      </c>
      <c r="M24" s="2">
        <v>2</v>
      </c>
      <c r="N24" s="2">
        <v>2</v>
      </c>
      <c r="O24" s="2">
        <v>2</v>
      </c>
      <c r="P24" s="2">
        <v>2</v>
      </c>
      <c r="Q24" s="2">
        <v>5</v>
      </c>
      <c r="R24" s="2">
        <v>5</v>
      </c>
      <c r="S24" s="2">
        <v>5</v>
      </c>
      <c r="T24" s="2">
        <v>5</v>
      </c>
      <c r="U24" s="2">
        <v>5</v>
      </c>
      <c r="V24" s="2">
        <v>5</v>
      </c>
      <c r="W24" s="2">
        <v>5</v>
      </c>
      <c r="X24" s="2">
        <v>5</v>
      </c>
      <c r="Y24" s="2">
        <v>5</v>
      </c>
      <c r="Z24" s="2">
        <v>5</v>
      </c>
      <c r="AA24" s="2">
        <v>5</v>
      </c>
      <c r="AB24" s="2">
        <v>5</v>
      </c>
      <c r="AC24" s="2">
        <v>4</v>
      </c>
      <c r="AD24" s="2">
        <v>5</v>
      </c>
      <c r="AE24" s="2">
        <v>5</v>
      </c>
      <c r="AF24" s="2">
        <v>100.69199999999999</v>
      </c>
      <c r="AG24" s="2">
        <v>0.15892045454545453</v>
      </c>
      <c r="AH24" s="2">
        <v>313.11200000000008</v>
      </c>
      <c r="AI24" s="2">
        <v>0.49417929292929302</v>
      </c>
      <c r="AJ24" s="2">
        <v>0</v>
      </c>
      <c r="AK24" s="2">
        <v>0</v>
      </c>
      <c r="AL24" s="2">
        <v>1.851</v>
      </c>
      <c r="AM24" s="2">
        <f t="shared" si="0"/>
        <v>4.1632928475033738E-3</v>
      </c>
      <c r="AN24" s="2">
        <v>4.6820000000000004</v>
      </c>
      <c r="AO24" s="2">
        <v>2.9214015151515149E-3</v>
      </c>
      <c r="AP24" s="2">
        <v>0</v>
      </c>
      <c r="AQ24" s="2">
        <f t="shared" si="1"/>
        <v>0</v>
      </c>
      <c r="AR24" s="2">
        <v>150.86799999999999</v>
      </c>
      <c r="AS24" s="2">
        <f t="shared" si="2"/>
        <v>0.23811237373737373</v>
      </c>
    </row>
    <row r="25" spans="1:45" x14ac:dyDescent="0.45">
      <c r="A25" s="2">
        <v>24</v>
      </c>
      <c r="B25" s="2" t="s">
        <v>18</v>
      </c>
      <c r="C25" s="2" t="s">
        <v>16</v>
      </c>
      <c r="D25" s="2" t="s">
        <v>16</v>
      </c>
      <c r="E25" s="2">
        <v>8</v>
      </c>
      <c r="F25" s="2" t="s">
        <v>27</v>
      </c>
      <c r="G25" s="2">
        <v>1</v>
      </c>
      <c r="H25" s="2">
        <v>441.6</v>
      </c>
      <c r="I25" s="2" t="s">
        <v>20</v>
      </c>
      <c r="J25" s="2" t="s">
        <v>21</v>
      </c>
      <c r="K25" s="2" t="s">
        <v>24</v>
      </c>
      <c r="L25" s="2" t="s">
        <v>26</v>
      </c>
      <c r="M25" s="2">
        <v>1</v>
      </c>
      <c r="N25" s="2">
        <v>2</v>
      </c>
      <c r="O25" s="2">
        <v>3</v>
      </c>
      <c r="P25" s="2">
        <v>1</v>
      </c>
      <c r="Q25" s="2">
        <v>4</v>
      </c>
      <c r="R25" s="2">
        <v>2</v>
      </c>
      <c r="S25" s="2">
        <v>4</v>
      </c>
      <c r="T25" s="2">
        <v>3</v>
      </c>
      <c r="U25" s="2">
        <v>2</v>
      </c>
      <c r="V25" s="2">
        <v>2</v>
      </c>
      <c r="W25" s="2">
        <v>3</v>
      </c>
      <c r="X25" s="2">
        <v>4</v>
      </c>
      <c r="Y25" s="2">
        <v>3</v>
      </c>
      <c r="Z25" s="2">
        <v>5</v>
      </c>
      <c r="AA25" s="2">
        <v>5</v>
      </c>
      <c r="AB25" s="2">
        <v>3</v>
      </c>
      <c r="AC25" s="2">
        <v>2</v>
      </c>
      <c r="AD25" s="2">
        <v>4</v>
      </c>
      <c r="AE25" s="2">
        <v>2</v>
      </c>
      <c r="AF25" s="2">
        <v>88.465000000000018</v>
      </c>
      <c r="AG25" s="2">
        <v>0.20032835144927538</v>
      </c>
      <c r="AH25" s="2">
        <v>267.45700000000005</v>
      </c>
      <c r="AI25" s="2">
        <v>0.60565443840579714</v>
      </c>
      <c r="AJ25" s="2">
        <v>69.225999999999999</v>
      </c>
      <c r="AK25" s="2">
        <v>0.15676177536231883</v>
      </c>
      <c r="AL25" s="2">
        <v>0</v>
      </c>
      <c r="AM25" s="2">
        <f t="shared" si="0"/>
        <v>0</v>
      </c>
      <c r="AN25" s="2">
        <v>0</v>
      </c>
      <c r="AO25" s="2">
        <v>0</v>
      </c>
      <c r="AP25" s="2">
        <v>0</v>
      </c>
      <c r="AQ25" s="2">
        <f t="shared" si="1"/>
        <v>0</v>
      </c>
      <c r="AR25" s="2">
        <v>104.00399999999999</v>
      </c>
      <c r="AS25" s="2">
        <f t="shared" si="2"/>
        <v>0.23392712550607284</v>
      </c>
    </row>
    <row r="26" spans="1:45" x14ac:dyDescent="0.45">
      <c r="A26" s="2">
        <v>25</v>
      </c>
      <c r="B26" s="2" t="s">
        <v>18</v>
      </c>
      <c r="C26" s="2" t="s">
        <v>16</v>
      </c>
      <c r="D26" s="2" t="s">
        <v>15</v>
      </c>
      <c r="F26" s="2" t="s">
        <v>27</v>
      </c>
      <c r="G26" s="2">
        <v>1</v>
      </c>
      <c r="H26" s="2">
        <v>439.8</v>
      </c>
      <c r="I26" s="2" t="s">
        <v>20</v>
      </c>
      <c r="AF26" s="2">
        <v>15.125999999999999</v>
      </c>
      <c r="AG26" s="2">
        <v>3.4392905866302864E-2</v>
      </c>
      <c r="AH26" s="2">
        <v>416.04300000000001</v>
      </c>
      <c r="AI26" s="2">
        <v>0.94598226466575719</v>
      </c>
      <c r="AJ26" s="2">
        <v>5.0730000000000004</v>
      </c>
      <c r="AK26" s="2">
        <v>1.1534788540245566E-2</v>
      </c>
      <c r="AL26" s="2">
        <v>2.5840000000000001</v>
      </c>
      <c r="AM26" s="2">
        <f t="shared" si="0"/>
        <v>5.8753979081400641E-3</v>
      </c>
      <c r="AN26" s="2">
        <v>0</v>
      </c>
      <c r="AO26" s="2">
        <v>5.8753979081400641E-3</v>
      </c>
      <c r="AP26" s="2">
        <v>0</v>
      </c>
      <c r="AQ26" s="2">
        <f t="shared" si="1"/>
        <v>0</v>
      </c>
      <c r="AR26" s="2">
        <v>176.03100000000001</v>
      </c>
      <c r="AS26" s="2">
        <f t="shared" si="2"/>
        <v>0.39862092391304349</v>
      </c>
    </row>
    <row r="27" spans="1:45" x14ac:dyDescent="0.45">
      <c r="A27" s="2">
        <v>26</v>
      </c>
      <c r="B27" s="2" t="s">
        <v>18</v>
      </c>
      <c r="C27" s="2" t="s">
        <v>16</v>
      </c>
      <c r="D27" s="2" t="s">
        <v>16</v>
      </c>
      <c r="E27" s="2">
        <v>6</v>
      </c>
      <c r="F27" s="2" t="s">
        <v>27</v>
      </c>
      <c r="G27" s="2">
        <v>1</v>
      </c>
      <c r="H27" s="2">
        <v>489</v>
      </c>
      <c r="I27" s="2" t="s">
        <v>20</v>
      </c>
      <c r="J27" s="2" t="s">
        <v>21</v>
      </c>
      <c r="K27" s="2" t="s">
        <v>21</v>
      </c>
      <c r="L27" s="2" t="s">
        <v>25</v>
      </c>
      <c r="M27" s="2">
        <v>1</v>
      </c>
      <c r="N27" s="2">
        <v>2</v>
      </c>
      <c r="O27" s="2">
        <v>3</v>
      </c>
      <c r="P27" s="2">
        <v>3</v>
      </c>
      <c r="Q27" s="2">
        <v>5</v>
      </c>
      <c r="R27" s="2">
        <v>5</v>
      </c>
      <c r="S27" s="2">
        <v>5</v>
      </c>
      <c r="T27" s="2">
        <v>5</v>
      </c>
      <c r="U27" s="2">
        <v>5</v>
      </c>
      <c r="V27" s="2">
        <v>5</v>
      </c>
      <c r="W27" s="2">
        <v>5</v>
      </c>
      <c r="X27" s="2">
        <v>5</v>
      </c>
      <c r="Y27" s="2">
        <v>5</v>
      </c>
      <c r="Z27" s="2">
        <v>5</v>
      </c>
      <c r="AA27" s="2">
        <v>5</v>
      </c>
      <c r="AB27" s="2">
        <v>5</v>
      </c>
      <c r="AC27" s="2">
        <v>3</v>
      </c>
      <c r="AD27" s="2">
        <v>1</v>
      </c>
      <c r="AE27" s="2">
        <v>5</v>
      </c>
      <c r="AF27" s="2">
        <v>85.22399999999999</v>
      </c>
      <c r="AG27" s="2">
        <v>0.17428220858895704</v>
      </c>
      <c r="AH27" s="2">
        <v>301.14</v>
      </c>
      <c r="AI27" s="2">
        <v>0.61582822085889566</v>
      </c>
      <c r="AJ27" s="2">
        <v>12.350999999999999</v>
      </c>
      <c r="AK27" s="2">
        <v>2.5257668711656439E-2</v>
      </c>
      <c r="AL27" s="2">
        <v>26.468999999999998</v>
      </c>
      <c r="AM27" s="2">
        <f t="shared" si="0"/>
        <v>5.4128834355828215E-2</v>
      </c>
      <c r="AN27" s="2">
        <v>21.189</v>
      </c>
      <c r="AO27" s="2">
        <v>5.4128834355828215E-2</v>
      </c>
      <c r="AP27" s="2">
        <v>5.04</v>
      </c>
      <c r="AR27" s="2">
        <v>65.115000000000009</v>
      </c>
      <c r="AS27" s="2">
        <f t="shared" si="2"/>
        <v>0.14805593451568896</v>
      </c>
    </row>
    <row r="28" spans="1:45" x14ac:dyDescent="0.45">
      <c r="A28" s="2">
        <v>27</v>
      </c>
      <c r="B28" s="2" t="s">
        <v>18</v>
      </c>
      <c r="C28" s="2" t="s">
        <v>16</v>
      </c>
      <c r="D28" s="2" t="s">
        <v>16</v>
      </c>
      <c r="E28" s="2">
        <v>6</v>
      </c>
      <c r="G28" s="2">
        <v>0</v>
      </c>
      <c r="I28" s="2" t="s">
        <v>20</v>
      </c>
      <c r="J28" s="2" t="s">
        <v>24</v>
      </c>
      <c r="M28" s="2">
        <v>1</v>
      </c>
      <c r="N28" s="2">
        <v>1</v>
      </c>
      <c r="O28" s="2">
        <v>2</v>
      </c>
      <c r="P28" s="2">
        <v>1</v>
      </c>
      <c r="Q28" s="2">
        <v>3</v>
      </c>
      <c r="R28" s="2">
        <v>3</v>
      </c>
      <c r="S28" s="2">
        <v>3</v>
      </c>
      <c r="T28" s="2">
        <v>3</v>
      </c>
      <c r="U28" s="2">
        <v>3</v>
      </c>
      <c r="V28" s="2">
        <v>3</v>
      </c>
      <c r="W28" s="2">
        <v>4</v>
      </c>
      <c r="X28" s="2">
        <v>4</v>
      </c>
      <c r="Y28" s="2">
        <v>3</v>
      </c>
      <c r="Z28" s="2">
        <v>2</v>
      </c>
      <c r="AA28" s="2">
        <v>2</v>
      </c>
      <c r="AB28" s="2">
        <v>4</v>
      </c>
      <c r="AC28" s="2">
        <v>4</v>
      </c>
      <c r="AD28" s="2">
        <v>2</v>
      </c>
      <c r="AE28" s="2">
        <v>3</v>
      </c>
      <c r="AS28" s="2">
        <f t="shared" si="2"/>
        <v>0</v>
      </c>
    </row>
    <row r="29" spans="1:45" x14ac:dyDescent="0.45">
      <c r="A29" s="2">
        <v>28</v>
      </c>
      <c r="B29" s="2" t="s">
        <v>18</v>
      </c>
      <c r="C29" s="2" t="s">
        <v>16</v>
      </c>
      <c r="D29" s="2" t="s">
        <v>16</v>
      </c>
      <c r="E29" s="2">
        <v>7</v>
      </c>
      <c r="F29" s="2" t="s">
        <v>27</v>
      </c>
      <c r="G29" s="2">
        <v>1</v>
      </c>
      <c r="H29" s="2">
        <v>210</v>
      </c>
      <c r="I29" s="2" t="s">
        <v>20</v>
      </c>
      <c r="J29" s="2" t="s">
        <v>24</v>
      </c>
      <c r="K29" s="2" t="s">
        <v>24</v>
      </c>
      <c r="L29" s="2" t="s">
        <v>25</v>
      </c>
      <c r="M29" s="2">
        <v>1</v>
      </c>
      <c r="N29" s="2">
        <v>2</v>
      </c>
      <c r="O29" s="2">
        <v>3</v>
      </c>
      <c r="P29" s="2">
        <v>3</v>
      </c>
      <c r="Q29" s="2">
        <v>5</v>
      </c>
      <c r="R29" s="2">
        <v>2</v>
      </c>
      <c r="S29" s="2">
        <v>3</v>
      </c>
      <c r="T29" s="2">
        <v>4</v>
      </c>
      <c r="U29" s="2">
        <v>3</v>
      </c>
      <c r="V29" s="2">
        <v>3</v>
      </c>
      <c r="W29" s="2">
        <v>3</v>
      </c>
      <c r="X29" s="2">
        <v>3</v>
      </c>
      <c r="Y29" s="2">
        <v>5</v>
      </c>
      <c r="Z29" s="2">
        <v>4</v>
      </c>
      <c r="AA29" s="2">
        <v>3</v>
      </c>
      <c r="AB29" s="2">
        <v>3</v>
      </c>
      <c r="AC29" s="2">
        <v>4</v>
      </c>
      <c r="AD29" s="2">
        <v>5</v>
      </c>
      <c r="AE29" s="2">
        <v>5</v>
      </c>
      <c r="AF29" s="2">
        <v>178.40299999999996</v>
      </c>
      <c r="AG29" s="2">
        <v>0.84953809523809509</v>
      </c>
      <c r="AH29" s="2">
        <v>119.66599999999998</v>
      </c>
      <c r="AI29" s="2">
        <v>0.56983809523809514</v>
      </c>
      <c r="AJ29" s="2">
        <v>10.31</v>
      </c>
      <c r="AK29" s="2">
        <v>4.9095238095238095E-2</v>
      </c>
      <c r="AL29" s="2">
        <v>3.03</v>
      </c>
      <c r="AM29" s="2">
        <f t="shared" si="0"/>
        <v>1.4428571428571428E-2</v>
      </c>
      <c r="AN29" s="2">
        <v>3.3940000000000001</v>
      </c>
      <c r="AO29" s="2">
        <v>1.4428571428571428E-2</v>
      </c>
      <c r="AP29" s="2">
        <v>0</v>
      </c>
      <c r="AQ29" s="2">
        <f t="shared" si="1"/>
        <v>0</v>
      </c>
      <c r="AR29" s="2">
        <v>55.754999999999995</v>
      </c>
    </row>
    <row r="30" spans="1:45" x14ac:dyDescent="0.45">
      <c r="A30" s="2">
        <v>29</v>
      </c>
      <c r="B30" s="2" t="s">
        <v>18</v>
      </c>
      <c r="C30" s="2" t="s">
        <v>16</v>
      </c>
      <c r="D30" s="2" t="s">
        <v>16</v>
      </c>
      <c r="E30" s="2">
        <v>9</v>
      </c>
      <c r="F30" s="2" t="s">
        <v>27</v>
      </c>
      <c r="G30" s="2">
        <v>1</v>
      </c>
      <c r="H30" s="2">
        <v>327.60000000000002</v>
      </c>
      <c r="I30" s="2" t="s">
        <v>20</v>
      </c>
      <c r="J30" s="2" t="s">
        <v>24</v>
      </c>
      <c r="K30" s="2" t="s">
        <v>24</v>
      </c>
      <c r="L30" s="2" t="s">
        <v>25</v>
      </c>
      <c r="M30" s="2">
        <v>2</v>
      </c>
      <c r="N30" s="2">
        <v>2</v>
      </c>
      <c r="O30" s="2">
        <v>4</v>
      </c>
      <c r="P30" s="2">
        <v>3</v>
      </c>
      <c r="Q30" s="2">
        <v>5</v>
      </c>
      <c r="R30" s="2">
        <v>4</v>
      </c>
      <c r="S30" s="2">
        <v>4</v>
      </c>
      <c r="T30" s="2">
        <v>5</v>
      </c>
      <c r="U30" s="2">
        <v>2</v>
      </c>
      <c r="V30" s="2">
        <v>4</v>
      </c>
      <c r="W30" s="2">
        <v>4</v>
      </c>
      <c r="X30" s="2">
        <v>5</v>
      </c>
      <c r="Y30" s="2">
        <v>4</v>
      </c>
      <c r="Z30" s="2">
        <v>3</v>
      </c>
      <c r="AA30" s="2">
        <v>5</v>
      </c>
      <c r="AB30" s="2">
        <v>5</v>
      </c>
      <c r="AC30" s="2">
        <v>3</v>
      </c>
      <c r="AD30" s="2">
        <v>1</v>
      </c>
      <c r="AE30" s="2">
        <v>5</v>
      </c>
      <c r="AF30" s="2">
        <v>27.758999999999993</v>
      </c>
      <c r="AG30" s="2">
        <v>8.4734432234432208E-2</v>
      </c>
      <c r="AH30" s="2">
        <v>241.55700000000004</v>
      </c>
      <c r="AI30" s="2">
        <v>0.73735347985347999</v>
      </c>
      <c r="AJ30" s="2">
        <v>16.367999999999999</v>
      </c>
      <c r="AK30" s="2">
        <v>4.9963369963369954E-2</v>
      </c>
      <c r="AL30" s="2">
        <v>5.383</v>
      </c>
      <c r="AM30" s="2">
        <f t="shared" si="0"/>
        <v>1.643162393162393E-2</v>
      </c>
      <c r="AN30" s="2">
        <v>4.42</v>
      </c>
      <c r="AO30" s="2">
        <v>1.643162393162393E-2</v>
      </c>
      <c r="AP30" s="2">
        <v>0</v>
      </c>
      <c r="AQ30" s="2">
        <f t="shared" si="1"/>
        <v>0</v>
      </c>
      <c r="AR30" s="2">
        <v>83.592999999999989</v>
      </c>
      <c r="AS30" s="2">
        <f>AR30/H29</f>
        <v>0.39806190476190473</v>
      </c>
    </row>
    <row r="31" spans="1:45" x14ac:dyDescent="0.45">
      <c r="A31" s="2">
        <v>30</v>
      </c>
      <c r="B31" s="2" t="s">
        <v>18</v>
      </c>
      <c r="C31" s="2" t="s">
        <v>16</v>
      </c>
      <c r="D31" s="2" t="s">
        <v>16</v>
      </c>
      <c r="E31" s="2">
        <v>6</v>
      </c>
      <c r="F31" s="2" t="s">
        <v>27</v>
      </c>
      <c r="G31" s="2">
        <v>1</v>
      </c>
      <c r="H31" s="2">
        <v>255</v>
      </c>
      <c r="I31" s="2" t="s">
        <v>19</v>
      </c>
      <c r="J31" s="2" t="s">
        <v>21</v>
      </c>
      <c r="M31" s="2">
        <v>1</v>
      </c>
      <c r="N31" s="2">
        <v>1</v>
      </c>
      <c r="O31" s="2">
        <v>4</v>
      </c>
      <c r="P31" s="2">
        <v>2</v>
      </c>
      <c r="Q31" s="2">
        <v>5</v>
      </c>
      <c r="R31" s="2">
        <v>5</v>
      </c>
      <c r="S31" s="2">
        <v>5</v>
      </c>
      <c r="T31" s="2">
        <v>5</v>
      </c>
      <c r="U31" s="2">
        <v>5</v>
      </c>
      <c r="V31" s="2">
        <v>3</v>
      </c>
      <c r="W31" s="2">
        <v>4</v>
      </c>
      <c r="X31" s="2">
        <v>4</v>
      </c>
      <c r="Y31" s="2">
        <v>4</v>
      </c>
      <c r="Z31" s="2">
        <v>3</v>
      </c>
      <c r="AA31" s="2">
        <v>5</v>
      </c>
      <c r="AB31" s="2">
        <v>2</v>
      </c>
      <c r="AD31" s="2">
        <v>1</v>
      </c>
      <c r="AE31" s="2">
        <v>5</v>
      </c>
      <c r="AF31" s="2">
        <v>72.736000000000018</v>
      </c>
      <c r="AG31" s="2">
        <v>0.28523921568627458</v>
      </c>
      <c r="AH31" s="2">
        <v>160.18600000000001</v>
      </c>
      <c r="AI31" s="2">
        <v>0.62818039215686272</v>
      </c>
      <c r="AJ31" s="2">
        <v>20.065999999999999</v>
      </c>
      <c r="AK31" s="2">
        <v>7.8690196078431363E-2</v>
      </c>
      <c r="AL31" s="2">
        <v>7.572000000000001</v>
      </c>
      <c r="AM31" s="2">
        <f t="shared" si="0"/>
        <v>2.9694117647058826E-2</v>
      </c>
      <c r="AN31" s="2">
        <v>0</v>
      </c>
      <c r="AO31" s="2">
        <v>2.9694117647058826E-2</v>
      </c>
      <c r="AP31" s="2">
        <v>0</v>
      </c>
      <c r="AQ31" s="2">
        <f t="shared" si="1"/>
        <v>0</v>
      </c>
      <c r="AR31" s="2">
        <v>66.200999999999993</v>
      </c>
      <c r="AS31" s="2">
        <f>AR31/H30</f>
        <v>0.20207875457875454</v>
      </c>
    </row>
    <row r="32" spans="1:45" x14ac:dyDescent="0.45">
      <c r="A32" s="2">
        <v>31</v>
      </c>
      <c r="B32" s="2" t="s">
        <v>18</v>
      </c>
      <c r="C32" s="2" t="s">
        <v>16</v>
      </c>
      <c r="D32" s="2" t="s">
        <v>15</v>
      </c>
      <c r="F32" s="2" t="s">
        <v>27</v>
      </c>
      <c r="G32" s="2">
        <v>1</v>
      </c>
      <c r="H32" s="2">
        <v>213.6</v>
      </c>
      <c r="I32" s="2" t="s">
        <v>19</v>
      </c>
      <c r="AF32" s="2">
        <v>46.312000000000005</v>
      </c>
      <c r="AG32" s="2">
        <v>0.21681647940074908</v>
      </c>
      <c r="AH32" s="2">
        <v>146.08299999999997</v>
      </c>
      <c r="AI32" s="2">
        <v>0.68390917602996237</v>
      </c>
      <c r="AJ32" s="2">
        <v>15.132000000000001</v>
      </c>
      <c r="AK32" s="2">
        <v>7.0842696629213497E-2</v>
      </c>
      <c r="AL32" s="2">
        <v>6.0419999999999998</v>
      </c>
      <c r="AM32" s="2">
        <f t="shared" si="0"/>
        <v>2.8286516853932585E-2</v>
      </c>
      <c r="AN32" s="2">
        <v>19.14</v>
      </c>
      <c r="AO32" s="2">
        <v>2.8286516853932585E-2</v>
      </c>
      <c r="AP32" s="2">
        <v>0</v>
      </c>
      <c r="AQ32" s="2">
        <f t="shared" si="1"/>
        <v>0</v>
      </c>
      <c r="AR32" s="2">
        <v>55.900999999999996</v>
      </c>
      <c r="AS32" s="2">
        <f>AR32/H31</f>
        <v>0.21921960784313724</v>
      </c>
    </row>
    <row r="33" spans="1:45" x14ac:dyDescent="0.45">
      <c r="A33" s="2">
        <v>32</v>
      </c>
      <c r="B33" s="2" t="s">
        <v>18</v>
      </c>
      <c r="C33" s="2" t="s">
        <v>16</v>
      </c>
      <c r="D33" s="2" t="s">
        <v>16</v>
      </c>
      <c r="E33" s="2">
        <v>7</v>
      </c>
      <c r="F33" s="2" t="s">
        <v>27</v>
      </c>
      <c r="G33" s="2">
        <v>1</v>
      </c>
      <c r="H33" s="2">
        <v>262.8</v>
      </c>
      <c r="I33" s="2" t="s">
        <v>20</v>
      </c>
      <c r="J33" s="2" t="s">
        <v>24</v>
      </c>
      <c r="K33" s="2" t="s">
        <v>21</v>
      </c>
      <c r="L33" s="2" t="s">
        <v>26</v>
      </c>
      <c r="M33" s="2">
        <v>1</v>
      </c>
      <c r="N33" s="2">
        <v>1</v>
      </c>
      <c r="O33" s="2">
        <v>2</v>
      </c>
      <c r="P33" s="2">
        <v>1</v>
      </c>
      <c r="Q33" s="2">
        <v>3</v>
      </c>
      <c r="R33" s="2">
        <v>4</v>
      </c>
      <c r="S33" s="2">
        <v>3</v>
      </c>
      <c r="T33" s="2">
        <v>3</v>
      </c>
      <c r="U33" s="2">
        <v>4</v>
      </c>
      <c r="V33" s="2">
        <v>4</v>
      </c>
      <c r="W33" s="2">
        <v>5</v>
      </c>
      <c r="X33" s="2">
        <v>5</v>
      </c>
      <c r="Y33" s="2">
        <v>5</v>
      </c>
      <c r="Z33" s="2">
        <v>5</v>
      </c>
      <c r="AA33" s="2">
        <v>5</v>
      </c>
      <c r="AB33" s="2">
        <v>5</v>
      </c>
      <c r="AC33" s="2">
        <v>5</v>
      </c>
      <c r="AD33" s="2">
        <v>3</v>
      </c>
      <c r="AE33" s="2">
        <v>5</v>
      </c>
      <c r="AF33" s="2">
        <v>97.244000000000014</v>
      </c>
      <c r="AG33" s="2">
        <v>0.37003044140030444</v>
      </c>
      <c r="AH33" s="2">
        <v>166.29999999999998</v>
      </c>
      <c r="AI33" s="2">
        <v>0.63280060882800604</v>
      </c>
      <c r="AJ33" s="2">
        <v>1.714</v>
      </c>
      <c r="AK33" s="2">
        <v>6.5220700152207002E-3</v>
      </c>
      <c r="AL33" s="2">
        <v>0</v>
      </c>
      <c r="AM33" s="2">
        <f t="shared" si="0"/>
        <v>0</v>
      </c>
      <c r="AN33" s="2">
        <v>6.1549999999999994</v>
      </c>
      <c r="AO33" s="2">
        <v>0</v>
      </c>
      <c r="AP33" s="2">
        <v>0</v>
      </c>
      <c r="AQ33" s="2">
        <f t="shared" si="1"/>
        <v>0</v>
      </c>
      <c r="AR33" s="2">
        <v>80.62700000000001</v>
      </c>
      <c r="AS33" s="2">
        <f>AR33/H32</f>
        <v>0.37746722846441955</v>
      </c>
    </row>
    <row r="34" spans="1:45" x14ac:dyDescent="0.45">
      <c r="A34" s="2">
        <v>33</v>
      </c>
      <c r="B34" s="2" t="s">
        <v>18</v>
      </c>
      <c r="C34" s="2" t="s">
        <v>16</v>
      </c>
      <c r="D34" s="2" t="s">
        <v>16</v>
      </c>
      <c r="E34" s="2">
        <v>7</v>
      </c>
      <c r="G34" s="2">
        <v>0</v>
      </c>
      <c r="I34" s="2" t="s">
        <v>20</v>
      </c>
      <c r="J34" s="2" t="s">
        <v>24</v>
      </c>
      <c r="K34" s="2" t="s">
        <v>24</v>
      </c>
      <c r="L34" s="2" t="s">
        <v>25</v>
      </c>
      <c r="M34" s="2">
        <v>1</v>
      </c>
      <c r="N34" s="2">
        <v>2</v>
      </c>
      <c r="O34" s="2">
        <v>2</v>
      </c>
      <c r="P34" s="2">
        <v>3</v>
      </c>
      <c r="Q34" s="2">
        <v>5</v>
      </c>
      <c r="R34" s="2">
        <v>5</v>
      </c>
      <c r="S34" s="2">
        <v>5</v>
      </c>
      <c r="T34" s="2">
        <v>5</v>
      </c>
      <c r="U34" s="2">
        <v>5</v>
      </c>
      <c r="V34" s="2">
        <v>5</v>
      </c>
      <c r="W34" s="2">
        <v>4</v>
      </c>
      <c r="X34" s="2">
        <v>2</v>
      </c>
      <c r="Y34" s="2">
        <v>5</v>
      </c>
      <c r="Z34" s="2">
        <v>5</v>
      </c>
      <c r="AA34" s="2">
        <v>4</v>
      </c>
      <c r="AB34" s="2">
        <v>4</v>
      </c>
      <c r="AC34" s="2">
        <v>5</v>
      </c>
      <c r="AD34" s="2">
        <v>1</v>
      </c>
      <c r="AE34" s="2">
        <v>5</v>
      </c>
    </row>
  </sheetData>
  <sortState xmlns:xlrd2="http://schemas.microsoft.com/office/spreadsheetml/2017/richdata2" ref="A2:AE34">
    <sortCondition ref="A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Stower</dc:creator>
  <cp:lastModifiedBy>Rebecca Stower</cp:lastModifiedBy>
  <dcterms:created xsi:type="dcterms:W3CDTF">2020-03-07T20:22:22Z</dcterms:created>
  <dcterms:modified xsi:type="dcterms:W3CDTF">2020-04-29T04:06:45Z</dcterms:modified>
</cp:coreProperties>
</file>