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morr\Desktop\"/>
    </mc:Choice>
  </mc:AlternateContent>
  <xr:revisionPtr revIDLastSave="0" documentId="8_{BA707E8E-3FF8-4CC4-803A-921D51198223}" xr6:coauthVersionLast="47" xr6:coauthVersionMax="47" xr10:uidLastSave="{00000000-0000-0000-0000-000000000000}"/>
  <bookViews>
    <workbookView xWindow="39945" yWindow="915" windowWidth="19470" windowHeight="14580" activeTab="1" xr2:uid="{5E497290-879C-4C50-82EB-686919DF3619}"/>
  </bookViews>
  <sheets>
    <sheet name="Original" sheetId="1" r:id="rId1"/>
    <sheet name="Copy- use original" sheetId="4" r:id="rId2"/>
  </sheets>
  <definedNames>
    <definedName name="_xlnm._FilterDatabase" localSheetId="1" hidden="1">'Copy- use original'!$A$1:$M$121</definedName>
    <definedName name="_xlnm._FilterDatabase" localSheetId="0" hidden="1">Original!$A$1:$M$121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3" i="1" l="1"/>
  <c r="L112" i="1"/>
  <c r="L104" i="1" l="1"/>
  <c r="L105" i="1"/>
  <c r="L106" i="1"/>
  <c r="L107" i="1"/>
  <c r="L108" i="1"/>
  <c r="L109" i="1"/>
  <c r="I32" i="1"/>
  <c r="L32" i="1"/>
  <c r="L33" i="1"/>
  <c r="L34" i="1"/>
  <c r="L35" i="1"/>
  <c r="L36" i="1"/>
  <c r="L37" i="1"/>
  <c r="L121" i="4"/>
  <c r="I121" i="4"/>
  <c r="M121" i="4" s="1"/>
  <c r="L120" i="4"/>
  <c r="I120" i="4"/>
  <c r="L119" i="4"/>
  <c r="I119" i="4"/>
  <c r="L118" i="4"/>
  <c r="I118" i="4"/>
  <c r="L117" i="4"/>
  <c r="I117" i="4"/>
  <c r="L116" i="4"/>
  <c r="I116" i="4"/>
  <c r="L115" i="4"/>
  <c r="I115" i="4"/>
  <c r="L114" i="4"/>
  <c r="I114" i="4"/>
  <c r="L113" i="4"/>
  <c r="I113" i="4"/>
  <c r="L112" i="4"/>
  <c r="I112" i="4"/>
  <c r="L111" i="4"/>
  <c r="I111" i="4"/>
  <c r="L110" i="4"/>
  <c r="I110" i="4"/>
  <c r="L109" i="4"/>
  <c r="I109" i="4"/>
  <c r="L60" i="4"/>
  <c r="I60" i="4"/>
  <c r="L59" i="4"/>
  <c r="I59" i="4"/>
  <c r="L58" i="4"/>
  <c r="I58" i="4"/>
  <c r="L105" i="4"/>
  <c r="I105" i="4"/>
  <c r="L104" i="4"/>
  <c r="I104" i="4"/>
  <c r="L103" i="4"/>
  <c r="I103" i="4"/>
  <c r="L102" i="4"/>
  <c r="I102" i="4"/>
  <c r="L101" i="4"/>
  <c r="I101" i="4"/>
  <c r="L52" i="4"/>
  <c r="I52" i="4"/>
  <c r="L51" i="4"/>
  <c r="I51" i="4"/>
  <c r="L50" i="4"/>
  <c r="I50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108" i="4"/>
  <c r="I107" i="4"/>
  <c r="I106" i="4"/>
  <c r="I81" i="4"/>
  <c r="I80" i="4"/>
  <c r="I79" i="4"/>
  <c r="I78" i="4"/>
  <c r="I77" i="4"/>
  <c r="I100" i="4"/>
  <c r="I99" i="4"/>
  <c r="I98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6" i="4"/>
  <c r="I66" i="4"/>
  <c r="L65" i="4"/>
  <c r="I65" i="4"/>
  <c r="L64" i="4"/>
  <c r="I64" i="4"/>
  <c r="L63" i="4"/>
  <c r="I63" i="4"/>
  <c r="L62" i="4"/>
  <c r="I62" i="4"/>
  <c r="L61" i="4"/>
  <c r="I61" i="4"/>
  <c r="L84" i="4"/>
  <c r="I84" i="4"/>
  <c r="L83" i="4"/>
  <c r="I83" i="4"/>
  <c r="L82" i="4"/>
  <c r="I82" i="4"/>
  <c r="L57" i="4"/>
  <c r="I57" i="4"/>
  <c r="L56" i="4"/>
  <c r="I56" i="4"/>
  <c r="L55" i="4"/>
  <c r="I55" i="4"/>
  <c r="L54" i="4"/>
  <c r="I54" i="4"/>
  <c r="L53" i="4"/>
  <c r="I53" i="4"/>
  <c r="L76" i="4"/>
  <c r="I76" i="4"/>
  <c r="L75" i="4"/>
  <c r="I75" i="4"/>
  <c r="L74" i="4"/>
  <c r="I74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4" i="4"/>
  <c r="I34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6" i="4"/>
  <c r="I26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7" i="4"/>
  <c r="I17" i="4"/>
  <c r="L16" i="4"/>
  <c r="I16" i="4"/>
  <c r="L15" i="4"/>
  <c r="I15" i="4"/>
  <c r="L14" i="4"/>
  <c r="I14" i="4"/>
  <c r="L13" i="4"/>
  <c r="I13" i="4"/>
  <c r="L12" i="4"/>
  <c r="I12" i="4"/>
  <c r="L11" i="4"/>
  <c r="I11" i="4"/>
  <c r="L10" i="4"/>
  <c r="I10" i="4"/>
  <c r="L9" i="4"/>
  <c r="I9" i="4"/>
  <c r="L8" i="4"/>
  <c r="I8" i="4"/>
  <c r="L7" i="4"/>
  <c r="I7" i="4"/>
  <c r="L6" i="4"/>
  <c r="I6" i="4"/>
  <c r="L5" i="4"/>
  <c r="I5" i="4"/>
  <c r="L4" i="4"/>
  <c r="I4" i="4"/>
  <c r="L3" i="4"/>
  <c r="I3" i="4"/>
  <c r="L2" i="4"/>
  <c r="I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/>
  <c r="I36" i="1"/>
  <c r="M36" i="1" s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M112" i="1" s="1"/>
  <c r="I113" i="1"/>
  <c r="I114" i="1"/>
  <c r="I115" i="1"/>
  <c r="I116" i="1"/>
  <c r="I117" i="1"/>
  <c r="I118" i="1"/>
  <c r="I119" i="1"/>
  <c r="I120" i="1"/>
  <c r="I121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M34" i="1"/>
  <c r="L38" i="1"/>
  <c r="L39" i="1"/>
  <c r="L40" i="1"/>
  <c r="L41" i="1"/>
  <c r="L42" i="1"/>
  <c r="M42" i="1" s="1"/>
  <c r="L43" i="1"/>
  <c r="M43" i="1" s="1"/>
  <c r="L44" i="1"/>
  <c r="L45" i="1"/>
  <c r="L46" i="1"/>
  <c r="L47" i="1"/>
  <c r="L48" i="1"/>
  <c r="L49" i="1"/>
  <c r="L50" i="1"/>
  <c r="M50" i="1" s="1"/>
  <c r="L51" i="1"/>
  <c r="M51" i="1" s="1"/>
  <c r="L52" i="1"/>
  <c r="L53" i="1"/>
  <c r="L54" i="1"/>
  <c r="L55" i="1"/>
  <c r="L56" i="1"/>
  <c r="L57" i="1"/>
  <c r="L58" i="1"/>
  <c r="M58" i="1" s="1"/>
  <c r="L59" i="1"/>
  <c r="M59" i="1" s="1"/>
  <c r="L60" i="1"/>
  <c r="L61" i="1"/>
  <c r="L62" i="1"/>
  <c r="L63" i="1"/>
  <c r="L64" i="1"/>
  <c r="L65" i="1"/>
  <c r="L66" i="1"/>
  <c r="L67" i="1"/>
  <c r="M67" i="1" s="1"/>
  <c r="L68" i="1"/>
  <c r="L69" i="1"/>
  <c r="L70" i="1"/>
  <c r="L71" i="1"/>
  <c r="L72" i="1"/>
  <c r="L73" i="1"/>
  <c r="L2" i="1"/>
  <c r="M2" i="1" s="1"/>
  <c r="L121" i="1"/>
  <c r="L120" i="1"/>
  <c r="L119" i="1"/>
  <c r="L118" i="1"/>
  <c r="L117" i="1"/>
  <c r="L116" i="1"/>
  <c r="L115" i="1"/>
  <c r="L114" i="1"/>
  <c r="M114" i="1" s="1"/>
  <c r="L111" i="1"/>
  <c r="L110" i="1"/>
  <c r="M106" i="1"/>
  <c r="L103" i="1"/>
  <c r="L102" i="1"/>
  <c r="L101" i="1"/>
  <c r="L100" i="1"/>
  <c r="L99" i="1"/>
  <c r="L98" i="1"/>
  <c r="M98" i="1" s="1"/>
  <c r="M8" i="1" l="1"/>
  <c r="M24" i="1"/>
  <c r="M35" i="1"/>
  <c r="M37" i="1"/>
  <c r="M25" i="1"/>
  <c r="M17" i="1"/>
  <c r="M9" i="1"/>
  <c r="M22" i="1"/>
  <c r="M27" i="1"/>
  <c r="M11" i="1"/>
  <c r="M26" i="1"/>
  <c r="M18" i="1"/>
  <c r="M30" i="1"/>
  <c r="M6" i="1"/>
  <c r="M54" i="1"/>
  <c r="M19" i="1"/>
  <c r="M3" i="1"/>
  <c r="M68" i="1"/>
  <c r="M60" i="1"/>
  <c r="M52" i="1"/>
  <c r="M44" i="1"/>
  <c r="M31" i="1"/>
  <c r="M23" i="1"/>
  <c r="M7" i="1"/>
  <c r="M102" i="1"/>
  <c r="M71" i="1"/>
  <c r="M55" i="1"/>
  <c r="M39" i="1"/>
  <c r="M21" i="1"/>
  <c r="M5" i="1"/>
  <c r="M118" i="1"/>
  <c r="M28" i="1"/>
  <c r="M64" i="1"/>
  <c r="M63" i="1"/>
  <c r="M47" i="1"/>
  <c r="M29" i="1"/>
  <c r="M13" i="1"/>
  <c r="M62" i="1"/>
  <c r="M46" i="1"/>
  <c r="M20" i="1"/>
  <c r="M4" i="1"/>
  <c r="M69" i="1"/>
  <c r="M61" i="1"/>
  <c r="M53" i="1"/>
  <c r="M45" i="1"/>
  <c r="M70" i="1"/>
  <c r="M38" i="1"/>
  <c r="M12" i="1"/>
  <c r="M110" i="1"/>
  <c r="M73" i="1"/>
  <c r="M72" i="1"/>
  <c r="M65" i="1"/>
  <c r="M57" i="1"/>
  <c r="M56" i="1"/>
  <c r="M49" i="1"/>
  <c r="M41" i="1"/>
  <c r="M9" i="4"/>
  <c r="M48" i="1"/>
  <c r="M40" i="1"/>
  <c r="M33" i="1"/>
  <c r="M32" i="1"/>
  <c r="M10" i="1"/>
  <c r="M104" i="1"/>
  <c r="M120" i="1"/>
  <c r="M66" i="1"/>
  <c r="M105" i="1"/>
  <c r="M113" i="1"/>
  <c r="M121" i="1"/>
  <c r="M16" i="1"/>
  <c r="M15" i="1"/>
  <c r="M84" i="4"/>
  <c r="M57" i="4"/>
  <c r="M65" i="4"/>
  <c r="M20" i="4"/>
  <c r="M41" i="4"/>
  <c r="M12" i="4"/>
  <c r="M66" i="4"/>
  <c r="M39" i="4"/>
  <c r="M24" i="4"/>
  <c r="M32" i="4"/>
  <c r="M76" i="4"/>
  <c r="M60" i="4"/>
  <c r="M73" i="4"/>
  <c r="M70" i="4"/>
  <c r="M58" i="4"/>
  <c r="M43" i="4"/>
  <c r="M4" i="4"/>
  <c r="M33" i="4"/>
  <c r="M113" i="4"/>
  <c r="M36" i="4"/>
  <c r="M6" i="4"/>
  <c r="M74" i="4"/>
  <c r="M112" i="4"/>
  <c r="M116" i="4"/>
  <c r="M17" i="4"/>
  <c r="M83" i="4"/>
  <c r="M21" i="4"/>
  <c r="M56" i="4"/>
  <c r="M51" i="4"/>
  <c r="M14" i="4"/>
  <c r="M49" i="4"/>
  <c r="M115" i="4"/>
  <c r="M26" i="4"/>
  <c r="M11" i="4"/>
  <c r="M38" i="4"/>
  <c r="M27" i="4"/>
  <c r="M31" i="4"/>
  <c r="M101" i="4"/>
  <c r="M105" i="4"/>
  <c r="M13" i="4"/>
  <c r="M44" i="4"/>
  <c r="M63" i="4"/>
  <c r="M114" i="4"/>
  <c r="M25" i="4"/>
  <c r="M59" i="4"/>
  <c r="M2" i="4"/>
  <c r="M45" i="4"/>
  <c r="M64" i="4"/>
  <c r="M119" i="4"/>
  <c r="M53" i="4"/>
  <c r="M68" i="4"/>
  <c r="M52" i="4"/>
  <c r="M7" i="4"/>
  <c r="M19" i="4"/>
  <c r="M34" i="4"/>
  <c r="M46" i="4"/>
  <c r="M28" i="4"/>
  <c r="M75" i="4"/>
  <c r="M82" i="4"/>
  <c r="M5" i="4"/>
  <c r="M16" i="4"/>
  <c r="M23" i="4"/>
  <c r="M30" i="4"/>
  <c r="M37" i="4"/>
  <c r="M48" i="4"/>
  <c r="M55" i="4"/>
  <c r="M62" i="4"/>
  <c r="M69" i="4"/>
  <c r="M104" i="4"/>
  <c r="M111" i="4"/>
  <c r="M118" i="4"/>
  <c r="M3" i="4"/>
  <c r="M10" i="4"/>
  <c r="M35" i="4"/>
  <c r="M42" i="4"/>
  <c r="M67" i="4"/>
  <c r="M50" i="4"/>
  <c r="M71" i="4"/>
  <c r="M102" i="4"/>
  <c r="M109" i="4"/>
  <c r="M120" i="4"/>
  <c r="M18" i="4"/>
  <c r="M8" i="4"/>
  <c r="M15" i="4"/>
  <c r="M22" i="4"/>
  <c r="M29" i="4"/>
  <c r="M40" i="4"/>
  <c r="M47" i="4"/>
  <c r="M54" i="4"/>
  <c r="M61" i="4"/>
  <c r="M72" i="4"/>
  <c r="M103" i="4"/>
  <c r="M110" i="4"/>
  <c r="M117" i="4"/>
  <c r="M14" i="1"/>
  <c r="M119" i="1"/>
  <c r="M111" i="1"/>
  <c r="M103" i="1"/>
  <c r="M99" i="1"/>
  <c r="M107" i="1"/>
  <c r="M115" i="1"/>
  <c r="M101" i="1"/>
  <c r="M109" i="1"/>
  <c r="M117" i="1"/>
  <c r="M100" i="1"/>
  <c r="M108" i="1"/>
  <c r="M116" i="1"/>
</calcChain>
</file>

<file path=xl/sharedStrings.xml><?xml version="1.0" encoding="utf-8"?>
<sst xmlns="http://schemas.openxmlformats.org/spreadsheetml/2006/main" count="939" uniqueCount="25">
  <si>
    <t>Zone</t>
  </si>
  <si>
    <t>Shore_end</t>
  </si>
  <si>
    <t>VegCom</t>
  </si>
  <si>
    <t>Total_area</t>
  </si>
  <si>
    <t>year</t>
  </si>
  <si>
    <t>Month</t>
  </si>
  <si>
    <t>Initial_year</t>
  </si>
  <si>
    <t>InitialVeg_area</t>
  </si>
  <si>
    <t>InitialPercent_vegarea</t>
  </si>
  <si>
    <t>Final_year</t>
  </si>
  <si>
    <t>Final_Veg_Area</t>
  </si>
  <si>
    <t>Final_percentveg</t>
  </si>
  <si>
    <t>Percent_change</t>
  </si>
  <si>
    <t>Upper</t>
  </si>
  <si>
    <t>west</t>
  </si>
  <si>
    <t>Dec</t>
  </si>
  <si>
    <t>Middle</t>
  </si>
  <si>
    <t>Lower</t>
  </si>
  <si>
    <t>east</t>
  </si>
  <si>
    <t>All</t>
  </si>
  <si>
    <t>Aug</t>
  </si>
  <si>
    <t>mixedveg</t>
  </si>
  <si>
    <t>pickleweed</t>
  </si>
  <si>
    <t>cordgrass</t>
  </si>
  <si>
    <t>&lt;- *left off here filling in the "all" values -- I think this is the correct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</si>
</sst>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6F463-66B3-497B-8843-2BF4D71F92C9}">
  <dimension ref="A1:M121"/>
  <sheetViews>
    <sheetView workbookViewId="0">
      <pane ySplit="1" topLeftCell="A40" activePane="bottomLeft" state="frozen"/>
      <selection pane="bottomLeft" activeCell="H64" sqref="H64:H6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D2">
        <v>0.39582178499999998</v>
      </c>
      <c r="E2">
        <v>3</v>
      </c>
      <c r="F2" t="s">
        <v>15</v>
      </c>
      <c r="G2">
        <v>2021</v>
      </c>
      <c r="H2">
        <v>8.43259435132893E-2</v>
      </c>
      <c r="I2">
        <f>(H2/D2)*100</f>
        <v>21.304017795101728</v>
      </c>
      <c r="J2">
        <v>2023</v>
      </c>
      <c r="K2">
        <v>0.23492511899999999</v>
      </c>
      <c r="L2">
        <f>(K2/D2)*100</f>
        <v>59.351235304039676</v>
      </c>
      <c r="M2">
        <f>L2-I2</f>
        <v>38.047217508937948</v>
      </c>
    </row>
    <row r="3" spans="1:13" x14ac:dyDescent="0.25">
      <c r="A3" t="s">
        <v>16</v>
      </c>
      <c r="B3" t="s">
        <v>14</v>
      </c>
      <c r="D3">
        <v>0.34019238000000002</v>
      </c>
      <c r="E3">
        <v>3</v>
      </c>
      <c r="F3" t="s">
        <v>15</v>
      </c>
      <c r="G3">
        <v>2021</v>
      </c>
      <c r="H3">
        <v>0.122733178616717</v>
      </c>
      <c r="I3">
        <f t="shared" ref="I3:I66" si="0">(H3/D3)*100</f>
        <v>36.077580167056354</v>
      </c>
      <c r="J3">
        <v>2023</v>
      </c>
      <c r="K3">
        <v>0.28191805399999997</v>
      </c>
      <c r="L3">
        <f t="shared" ref="L3:L66" si="1">(K3/D3)*100</f>
        <v>82.870184805432729</v>
      </c>
      <c r="M3">
        <f t="shared" ref="M3:M66" si="2">L3-I3</f>
        <v>46.792604638376375</v>
      </c>
    </row>
    <row r="4" spans="1:13" x14ac:dyDescent="0.25">
      <c r="A4" t="s">
        <v>17</v>
      </c>
      <c r="B4" t="s">
        <v>14</v>
      </c>
      <c r="D4">
        <v>0.85609916600000002</v>
      </c>
      <c r="E4">
        <v>3</v>
      </c>
      <c r="F4" t="s">
        <v>15</v>
      </c>
      <c r="G4">
        <v>2021</v>
      </c>
      <c r="H4">
        <v>0.340725123730512</v>
      </c>
      <c r="I4">
        <f t="shared" si="0"/>
        <v>39.799726160521921</v>
      </c>
      <c r="J4">
        <v>2023</v>
      </c>
      <c r="K4">
        <v>0.78919521800000003</v>
      </c>
      <c r="L4">
        <f t="shared" si="1"/>
        <v>92.185023574710499</v>
      </c>
      <c r="M4">
        <f t="shared" si="2"/>
        <v>52.385297414188578</v>
      </c>
    </row>
    <row r="5" spans="1:13" x14ac:dyDescent="0.25">
      <c r="A5" t="s">
        <v>13</v>
      </c>
      <c r="B5" t="s">
        <v>18</v>
      </c>
      <c r="D5">
        <v>0.44020631900000001</v>
      </c>
      <c r="E5">
        <v>3</v>
      </c>
      <c r="F5" t="s">
        <v>15</v>
      </c>
      <c r="G5">
        <v>2021</v>
      </c>
      <c r="H5">
        <v>0.118095045525552</v>
      </c>
      <c r="I5">
        <f t="shared" si="0"/>
        <v>26.827203615301126</v>
      </c>
      <c r="J5">
        <v>2023</v>
      </c>
      <c r="K5">
        <v>0.37998095399999998</v>
      </c>
      <c r="L5">
        <f t="shared" si="1"/>
        <v>86.318832238298697</v>
      </c>
      <c r="M5">
        <f t="shared" si="2"/>
        <v>59.491628622997567</v>
      </c>
    </row>
    <row r="6" spans="1:13" x14ac:dyDescent="0.25">
      <c r="A6" t="s">
        <v>16</v>
      </c>
      <c r="B6" t="s">
        <v>18</v>
      </c>
      <c r="D6">
        <v>0.337588308</v>
      </c>
      <c r="E6">
        <v>3</v>
      </c>
      <c r="F6" t="s">
        <v>15</v>
      </c>
      <c r="G6">
        <v>2021</v>
      </c>
      <c r="H6">
        <v>0.13535547385418101</v>
      </c>
      <c r="I6">
        <f t="shared" si="0"/>
        <v>40.094834639291186</v>
      </c>
      <c r="J6">
        <v>2023</v>
      </c>
      <c r="K6">
        <v>0.29070761699999997</v>
      </c>
      <c r="L6">
        <f t="shared" si="1"/>
        <v>86.113058453434348</v>
      </c>
      <c r="M6">
        <f t="shared" si="2"/>
        <v>46.018223814143163</v>
      </c>
    </row>
    <row r="7" spans="1:13" x14ac:dyDescent="0.25">
      <c r="A7" t="s">
        <v>17</v>
      </c>
      <c r="B7" t="s">
        <v>18</v>
      </c>
      <c r="D7">
        <v>0.68496158600000001</v>
      </c>
      <c r="E7">
        <v>3</v>
      </c>
      <c r="F7" t="s">
        <v>15</v>
      </c>
      <c r="G7">
        <v>2021</v>
      </c>
      <c r="H7">
        <v>0.144005514300347</v>
      </c>
      <c r="I7">
        <f t="shared" si="0"/>
        <v>21.023881812307501</v>
      </c>
      <c r="J7">
        <v>2023</v>
      </c>
      <c r="K7">
        <v>0.48335648799999997</v>
      </c>
      <c r="L7">
        <f t="shared" si="1"/>
        <v>70.56694826094963</v>
      </c>
      <c r="M7">
        <f t="shared" si="2"/>
        <v>49.543066448642129</v>
      </c>
    </row>
    <row r="8" spans="1:13" x14ac:dyDescent="0.25">
      <c r="A8" t="s">
        <v>19</v>
      </c>
      <c r="B8" t="s">
        <v>14</v>
      </c>
      <c r="D8">
        <v>1.5921106679999999</v>
      </c>
      <c r="E8">
        <v>3</v>
      </c>
      <c r="F8" t="s">
        <v>15</v>
      </c>
      <c r="G8">
        <v>2021</v>
      </c>
      <c r="H8">
        <v>0.54778424586051999</v>
      </c>
      <c r="I8">
        <f t="shared" si="0"/>
        <v>34.406166409816436</v>
      </c>
      <c r="J8">
        <v>2023</v>
      </c>
      <c r="K8">
        <v>1.3057535259999999</v>
      </c>
      <c r="L8">
        <f t="shared" si="1"/>
        <v>82.013992635341111</v>
      </c>
      <c r="M8">
        <f t="shared" si="2"/>
        <v>47.607826225524676</v>
      </c>
    </row>
    <row r="9" spans="1:13" x14ac:dyDescent="0.25">
      <c r="A9" t="s">
        <v>19</v>
      </c>
      <c r="B9" t="s">
        <v>18</v>
      </c>
      <c r="D9">
        <v>1.46275895</v>
      </c>
      <c r="E9">
        <v>3</v>
      </c>
      <c r="F9" t="s">
        <v>15</v>
      </c>
      <c r="G9">
        <v>2021</v>
      </c>
      <c r="H9">
        <v>0.39745603368008098</v>
      </c>
      <c r="I9">
        <f t="shared" si="0"/>
        <v>27.17166992415811</v>
      </c>
      <c r="J9">
        <v>2023</v>
      </c>
      <c r="K9">
        <v>1.130821262</v>
      </c>
      <c r="L9">
        <f t="shared" si="1"/>
        <v>77.307423892364497</v>
      </c>
      <c r="M9">
        <f t="shared" si="2"/>
        <v>50.135753968206387</v>
      </c>
    </row>
    <row r="10" spans="1:13" x14ac:dyDescent="0.25">
      <c r="A10" t="s">
        <v>13</v>
      </c>
      <c r="B10" t="s">
        <v>14</v>
      </c>
      <c r="D10">
        <v>0.39582178499999998</v>
      </c>
      <c r="E10">
        <v>2</v>
      </c>
      <c r="F10" t="s">
        <v>20</v>
      </c>
      <c r="G10">
        <v>2022</v>
      </c>
      <c r="H10">
        <v>0.28005184813259298</v>
      </c>
      <c r="I10">
        <f t="shared" si="0"/>
        <v>70.752004751985282</v>
      </c>
      <c r="J10">
        <v>2023</v>
      </c>
      <c r="K10">
        <v>0.23492511899999999</v>
      </c>
      <c r="L10">
        <f t="shared" si="1"/>
        <v>59.351235304039676</v>
      </c>
      <c r="M10">
        <f t="shared" si="2"/>
        <v>-11.400769447945606</v>
      </c>
    </row>
    <row r="11" spans="1:13" x14ac:dyDescent="0.25">
      <c r="A11" t="s">
        <v>16</v>
      </c>
      <c r="B11" t="s">
        <v>14</v>
      </c>
      <c r="D11">
        <v>0.34019238000000002</v>
      </c>
      <c r="E11">
        <v>2</v>
      </c>
      <c r="F11" t="s">
        <v>20</v>
      </c>
      <c r="G11">
        <v>2022</v>
      </c>
      <c r="H11">
        <v>0.26796400057136699</v>
      </c>
      <c r="I11">
        <f t="shared" si="0"/>
        <v>78.768372346072823</v>
      </c>
      <c r="J11">
        <v>2023</v>
      </c>
      <c r="K11">
        <v>0.28191805399999997</v>
      </c>
      <c r="L11">
        <f t="shared" si="1"/>
        <v>82.870184805432729</v>
      </c>
      <c r="M11">
        <f t="shared" si="2"/>
        <v>4.1018124593599055</v>
      </c>
    </row>
    <row r="12" spans="1:13" x14ac:dyDescent="0.25">
      <c r="A12" t="s">
        <v>17</v>
      </c>
      <c r="B12" t="s">
        <v>14</v>
      </c>
      <c r="D12">
        <v>0.85609916600000002</v>
      </c>
      <c r="E12">
        <v>2</v>
      </c>
      <c r="F12" t="s">
        <v>20</v>
      </c>
      <c r="G12">
        <v>2022</v>
      </c>
      <c r="H12">
        <v>0.64867445970474402</v>
      </c>
      <c r="I12">
        <f t="shared" si="0"/>
        <v>75.770948678245063</v>
      </c>
      <c r="J12">
        <v>2023</v>
      </c>
      <c r="K12">
        <v>0.78919521800000003</v>
      </c>
      <c r="L12">
        <f t="shared" si="1"/>
        <v>92.185023574710499</v>
      </c>
      <c r="M12">
        <f t="shared" si="2"/>
        <v>16.414074896465436</v>
      </c>
    </row>
    <row r="13" spans="1:13" x14ac:dyDescent="0.25">
      <c r="A13" t="s">
        <v>13</v>
      </c>
      <c r="B13" t="s">
        <v>18</v>
      </c>
      <c r="D13">
        <v>0.44020631900000001</v>
      </c>
      <c r="E13">
        <v>2</v>
      </c>
      <c r="F13" t="s">
        <v>20</v>
      </c>
      <c r="G13">
        <v>2022</v>
      </c>
      <c r="H13">
        <v>0.31922213557967499</v>
      </c>
      <c r="I13">
        <f t="shared" si="0"/>
        <v>72.516481886230039</v>
      </c>
      <c r="J13">
        <v>2023</v>
      </c>
      <c r="K13">
        <v>0.37998095399999998</v>
      </c>
      <c r="L13">
        <f t="shared" si="1"/>
        <v>86.318832238298697</v>
      </c>
      <c r="M13">
        <f t="shared" si="2"/>
        <v>13.802350352068657</v>
      </c>
    </row>
    <row r="14" spans="1:13" x14ac:dyDescent="0.25">
      <c r="A14" t="s">
        <v>16</v>
      </c>
      <c r="B14" t="s">
        <v>18</v>
      </c>
      <c r="D14">
        <v>0.337588308</v>
      </c>
      <c r="E14">
        <v>2</v>
      </c>
      <c r="F14" t="s">
        <v>20</v>
      </c>
      <c r="G14">
        <v>2022</v>
      </c>
      <c r="H14">
        <v>0.26563985644739402</v>
      </c>
      <c r="I14">
        <f t="shared" si="0"/>
        <v>78.687516762989915</v>
      </c>
      <c r="J14">
        <v>2023</v>
      </c>
      <c r="K14">
        <v>0.29070761699999997</v>
      </c>
      <c r="L14">
        <f t="shared" si="1"/>
        <v>86.113058453434348</v>
      </c>
      <c r="M14">
        <f t="shared" si="2"/>
        <v>7.4255416904444331</v>
      </c>
    </row>
    <row r="15" spans="1:13" x14ac:dyDescent="0.25">
      <c r="A15" t="s">
        <v>17</v>
      </c>
      <c r="B15" t="s">
        <v>18</v>
      </c>
      <c r="D15">
        <v>0.68496158600000001</v>
      </c>
      <c r="E15">
        <v>2</v>
      </c>
      <c r="F15" t="s">
        <v>20</v>
      </c>
      <c r="G15">
        <v>2022</v>
      </c>
      <c r="H15">
        <v>0.316667595275888</v>
      </c>
      <c r="I15">
        <f t="shared" si="0"/>
        <v>46.231438630762575</v>
      </c>
      <c r="J15">
        <v>2023</v>
      </c>
      <c r="K15">
        <v>0.48335648799999997</v>
      </c>
      <c r="L15">
        <f t="shared" si="1"/>
        <v>70.56694826094963</v>
      </c>
      <c r="M15">
        <f t="shared" si="2"/>
        <v>24.335509630187055</v>
      </c>
    </row>
    <row r="16" spans="1:13" x14ac:dyDescent="0.25">
      <c r="A16" t="s">
        <v>19</v>
      </c>
      <c r="B16" t="s">
        <v>14</v>
      </c>
      <c r="D16">
        <v>1.5921106679999999</v>
      </c>
      <c r="E16">
        <v>2</v>
      </c>
      <c r="F16" t="s">
        <v>20</v>
      </c>
      <c r="G16">
        <v>2022</v>
      </c>
      <c r="H16">
        <v>1.1966903084086999</v>
      </c>
      <c r="I16">
        <f t="shared" si="0"/>
        <v>75.163764206917563</v>
      </c>
      <c r="J16">
        <v>2023</v>
      </c>
      <c r="K16">
        <v>1.3057535259999999</v>
      </c>
      <c r="L16">
        <f t="shared" si="1"/>
        <v>82.013992635341111</v>
      </c>
      <c r="M16">
        <f t="shared" si="2"/>
        <v>6.8502284284235486</v>
      </c>
    </row>
    <row r="17" spans="1:13" x14ac:dyDescent="0.25">
      <c r="A17" t="s">
        <v>19</v>
      </c>
      <c r="B17" t="s">
        <v>18</v>
      </c>
      <c r="D17">
        <v>1.46275895</v>
      </c>
      <c r="E17">
        <v>2</v>
      </c>
      <c r="F17" t="s">
        <v>20</v>
      </c>
      <c r="G17">
        <v>2022</v>
      </c>
      <c r="H17">
        <v>0.90152958730295696</v>
      </c>
      <c r="I17">
        <f t="shared" si="0"/>
        <v>61.632136128988101</v>
      </c>
      <c r="J17">
        <v>2023</v>
      </c>
      <c r="K17">
        <v>1.130821262</v>
      </c>
      <c r="L17">
        <f t="shared" si="1"/>
        <v>77.307423892364497</v>
      </c>
      <c r="M17">
        <f t="shared" si="2"/>
        <v>15.675287763376396</v>
      </c>
    </row>
    <row r="18" spans="1:13" x14ac:dyDescent="0.25">
      <c r="A18" t="s">
        <v>13</v>
      </c>
      <c r="B18" t="s">
        <v>14</v>
      </c>
      <c r="D18">
        <v>0.39582178499999998</v>
      </c>
      <c r="E18">
        <v>1</v>
      </c>
      <c r="F18" t="s">
        <v>15</v>
      </c>
      <c r="G18">
        <v>2021</v>
      </c>
      <c r="H18">
        <v>8.43259435132893E-2</v>
      </c>
      <c r="I18">
        <f t="shared" si="0"/>
        <v>21.304017795101728</v>
      </c>
      <c r="J18">
        <v>2022</v>
      </c>
      <c r="K18">
        <v>0.28005184799999999</v>
      </c>
      <c r="L18">
        <f t="shared" si="1"/>
        <v>70.752004718487143</v>
      </c>
      <c r="M18">
        <f t="shared" si="2"/>
        <v>49.447986923385415</v>
      </c>
    </row>
    <row r="19" spans="1:13" x14ac:dyDescent="0.25">
      <c r="A19" t="s">
        <v>16</v>
      </c>
      <c r="B19" t="s">
        <v>14</v>
      </c>
      <c r="D19">
        <v>0.34019238000000002</v>
      </c>
      <c r="E19">
        <v>1</v>
      </c>
      <c r="F19" t="s">
        <v>15</v>
      </c>
      <c r="G19">
        <v>2021</v>
      </c>
      <c r="H19">
        <v>0.122733178616717</v>
      </c>
      <c r="I19">
        <f t="shared" si="0"/>
        <v>36.077580167056354</v>
      </c>
      <c r="J19">
        <v>2022</v>
      </c>
      <c r="K19">
        <v>0.26796400100000001</v>
      </c>
      <c r="L19">
        <f t="shared" si="1"/>
        <v>78.76837247207007</v>
      </c>
      <c r="M19">
        <f t="shared" si="2"/>
        <v>42.690792305013716</v>
      </c>
    </row>
    <row r="20" spans="1:13" x14ac:dyDescent="0.25">
      <c r="A20" t="s">
        <v>17</v>
      </c>
      <c r="B20" t="s">
        <v>14</v>
      </c>
      <c r="D20">
        <v>0.85609916600000002</v>
      </c>
      <c r="E20">
        <v>1</v>
      </c>
      <c r="F20" t="s">
        <v>15</v>
      </c>
      <c r="G20">
        <v>2021</v>
      </c>
      <c r="H20">
        <v>0.340725123730512</v>
      </c>
      <c r="I20">
        <f t="shared" si="0"/>
        <v>39.799726160521921</v>
      </c>
      <c r="J20">
        <v>2022</v>
      </c>
      <c r="K20">
        <v>0.64867445999999995</v>
      </c>
      <c r="L20">
        <f t="shared" si="1"/>
        <v>75.770948712733585</v>
      </c>
      <c r="M20">
        <f t="shared" si="2"/>
        <v>35.971222552211664</v>
      </c>
    </row>
    <row r="21" spans="1:13" x14ac:dyDescent="0.25">
      <c r="A21" t="s">
        <v>13</v>
      </c>
      <c r="B21" t="s">
        <v>18</v>
      </c>
      <c r="D21">
        <v>0.44020631900000001</v>
      </c>
      <c r="E21">
        <v>1</v>
      </c>
      <c r="F21" t="s">
        <v>15</v>
      </c>
      <c r="G21">
        <v>2021</v>
      </c>
      <c r="H21">
        <v>0.118095045525552</v>
      </c>
      <c r="I21">
        <f t="shared" si="0"/>
        <v>26.827203615301126</v>
      </c>
      <c r="J21">
        <v>2022</v>
      </c>
      <c r="K21">
        <v>0.31922213599999999</v>
      </c>
      <c r="L21">
        <f t="shared" si="1"/>
        <v>72.516481981713667</v>
      </c>
      <c r="M21">
        <f t="shared" si="2"/>
        <v>45.689278366412537</v>
      </c>
    </row>
    <row r="22" spans="1:13" x14ac:dyDescent="0.25">
      <c r="A22" t="s">
        <v>16</v>
      </c>
      <c r="B22" t="s">
        <v>18</v>
      </c>
      <c r="D22">
        <v>0.337588308</v>
      </c>
      <c r="E22">
        <v>1</v>
      </c>
      <c r="F22" t="s">
        <v>15</v>
      </c>
      <c r="G22">
        <v>2021</v>
      </c>
      <c r="H22">
        <v>0.13535547385418101</v>
      </c>
      <c r="I22">
        <f t="shared" si="0"/>
        <v>40.094834639291186</v>
      </c>
      <c r="J22">
        <v>2022</v>
      </c>
      <c r="K22">
        <v>0.26563985600000001</v>
      </c>
      <c r="L22">
        <f t="shared" si="1"/>
        <v>78.687516630463406</v>
      </c>
      <c r="M22">
        <f t="shared" si="2"/>
        <v>38.592681991172221</v>
      </c>
    </row>
    <row r="23" spans="1:13" x14ac:dyDescent="0.25">
      <c r="A23" t="s">
        <v>17</v>
      </c>
      <c r="B23" t="s">
        <v>18</v>
      </c>
      <c r="D23">
        <v>0.68496158600000001</v>
      </c>
      <c r="E23">
        <v>1</v>
      </c>
      <c r="F23" t="s">
        <v>15</v>
      </c>
      <c r="G23">
        <v>2021</v>
      </c>
      <c r="H23">
        <v>0.144005514300347</v>
      </c>
      <c r="I23">
        <f t="shared" si="0"/>
        <v>21.023881812307501</v>
      </c>
      <c r="J23">
        <v>2022</v>
      </c>
      <c r="K23">
        <v>0.31666759500000002</v>
      </c>
      <c r="L23">
        <f t="shared" si="1"/>
        <v>46.2314385904847</v>
      </c>
      <c r="M23">
        <f t="shared" si="2"/>
        <v>25.207556778177199</v>
      </c>
    </row>
    <row r="24" spans="1:13" x14ac:dyDescent="0.25">
      <c r="A24" t="s">
        <v>19</v>
      </c>
      <c r="B24" t="s">
        <v>14</v>
      </c>
      <c r="D24">
        <v>1.5921106679999999</v>
      </c>
      <c r="E24">
        <v>1</v>
      </c>
      <c r="F24" t="s">
        <v>15</v>
      </c>
      <c r="G24">
        <v>2021</v>
      </c>
      <c r="H24">
        <v>0.54778424586051999</v>
      </c>
      <c r="I24">
        <f t="shared" si="0"/>
        <v>34.406166409816436</v>
      </c>
      <c r="J24">
        <v>2022</v>
      </c>
      <c r="K24">
        <v>1.196690308</v>
      </c>
      <c r="L24">
        <f t="shared" si="1"/>
        <v>75.163764181247231</v>
      </c>
      <c r="M24">
        <f t="shared" si="2"/>
        <v>40.757597771430795</v>
      </c>
    </row>
    <row r="25" spans="1:13" x14ac:dyDescent="0.25">
      <c r="A25" t="s">
        <v>19</v>
      </c>
      <c r="B25" t="s">
        <v>18</v>
      </c>
      <c r="D25">
        <v>1.46275895</v>
      </c>
      <c r="E25">
        <v>1</v>
      </c>
      <c r="F25" t="s">
        <v>15</v>
      </c>
      <c r="G25">
        <v>2021</v>
      </c>
      <c r="H25">
        <v>0.39745603368008098</v>
      </c>
      <c r="I25">
        <f t="shared" si="0"/>
        <v>27.17166992415811</v>
      </c>
      <c r="J25">
        <v>2022</v>
      </c>
      <c r="K25">
        <v>0.90152958699999997</v>
      </c>
      <c r="L25">
        <f t="shared" si="1"/>
        <v>61.632136108276761</v>
      </c>
      <c r="M25">
        <f t="shared" si="2"/>
        <v>34.460466184118651</v>
      </c>
    </row>
    <row r="26" spans="1:13" x14ac:dyDescent="0.25">
      <c r="A26" t="s">
        <v>13</v>
      </c>
      <c r="B26" t="s">
        <v>14</v>
      </c>
      <c r="C26" t="s">
        <v>21</v>
      </c>
      <c r="D26">
        <v>0.39582178499999998</v>
      </c>
      <c r="E26">
        <v>3</v>
      </c>
      <c r="F26" t="s">
        <v>15</v>
      </c>
      <c r="G26">
        <v>2021</v>
      </c>
      <c r="H26">
        <v>6.6585406390886601E-2</v>
      </c>
      <c r="I26">
        <f t="shared" si="0"/>
        <v>16.822067130763561</v>
      </c>
      <c r="J26">
        <v>2023</v>
      </c>
      <c r="K26">
        <v>0.111972215413634</v>
      </c>
      <c r="L26">
        <f t="shared" si="1"/>
        <v>28.288542888975655</v>
      </c>
      <c r="M26">
        <f t="shared" si="2"/>
        <v>11.466475758212095</v>
      </c>
    </row>
    <row r="27" spans="1:13" x14ac:dyDescent="0.25">
      <c r="A27" t="s">
        <v>16</v>
      </c>
      <c r="B27" t="s">
        <v>14</v>
      </c>
      <c r="C27" t="s">
        <v>21</v>
      </c>
      <c r="D27">
        <v>0.34019238000000002</v>
      </c>
      <c r="E27">
        <v>3</v>
      </c>
      <c r="F27" t="s">
        <v>15</v>
      </c>
      <c r="G27">
        <v>2021</v>
      </c>
      <c r="H27">
        <v>9.5149900400926593E-3</v>
      </c>
      <c r="I27">
        <f t="shared" si="0"/>
        <v>2.7969439057078995</v>
      </c>
      <c r="J27">
        <v>2023</v>
      </c>
      <c r="K27">
        <v>7.1300931418809997E-3</v>
      </c>
      <c r="L27">
        <f t="shared" si="1"/>
        <v>2.0959003084904486</v>
      </c>
      <c r="M27">
        <f t="shared" si="2"/>
        <v>-0.70104359721745091</v>
      </c>
    </row>
    <row r="28" spans="1:13" x14ac:dyDescent="0.25">
      <c r="A28" t="s">
        <v>17</v>
      </c>
      <c r="B28" t="s">
        <v>14</v>
      </c>
      <c r="C28" t="s">
        <v>21</v>
      </c>
      <c r="D28">
        <v>0.85609916600000002</v>
      </c>
      <c r="E28">
        <v>3</v>
      </c>
      <c r="F28" t="s">
        <v>15</v>
      </c>
      <c r="G28">
        <v>2021</v>
      </c>
      <c r="H28">
        <v>0</v>
      </c>
      <c r="I28">
        <f t="shared" si="0"/>
        <v>0</v>
      </c>
      <c r="J28">
        <v>2023</v>
      </c>
      <c r="K28">
        <v>0</v>
      </c>
      <c r="L28">
        <f t="shared" si="1"/>
        <v>0</v>
      </c>
      <c r="M28">
        <f t="shared" si="2"/>
        <v>0</v>
      </c>
    </row>
    <row r="29" spans="1:13" x14ac:dyDescent="0.25">
      <c r="A29" t="s">
        <v>13</v>
      </c>
      <c r="B29" t="s">
        <v>18</v>
      </c>
      <c r="C29" t="s">
        <v>21</v>
      </c>
      <c r="D29">
        <v>0.44020631900000001</v>
      </c>
      <c r="E29">
        <v>3</v>
      </c>
      <c r="F29" t="s">
        <v>15</v>
      </c>
      <c r="G29">
        <v>2021</v>
      </c>
      <c r="H29">
        <v>6.6585406390886601E-2</v>
      </c>
      <c r="I29">
        <f t="shared" si="0"/>
        <v>15.125954243943191</v>
      </c>
      <c r="J29">
        <v>2023</v>
      </c>
      <c r="K29">
        <v>0.14979225562360801</v>
      </c>
      <c r="L29">
        <f t="shared" si="1"/>
        <v>34.027738621264092</v>
      </c>
      <c r="M29">
        <f t="shared" si="2"/>
        <v>18.901784377320901</v>
      </c>
    </row>
    <row r="30" spans="1:13" x14ac:dyDescent="0.25">
      <c r="A30" t="s">
        <v>16</v>
      </c>
      <c r="B30" t="s">
        <v>18</v>
      </c>
      <c r="C30" t="s">
        <v>21</v>
      </c>
      <c r="D30">
        <v>0.337588308</v>
      </c>
      <c r="E30">
        <v>3</v>
      </c>
      <c r="F30" t="s">
        <v>15</v>
      </c>
      <c r="G30">
        <v>2021</v>
      </c>
      <c r="H30">
        <v>0</v>
      </c>
      <c r="I30">
        <f t="shared" si="0"/>
        <v>0</v>
      </c>
      <c r="J30">
        <v>2023</v>
      </c>
      <c r="K30">
        <v>0</v>
      </c>
      <c r="L30">
        <f t="shared" si="1"/>
        <v>0</v>
      </c>
      <c r="M30">
        <f t="shared" si="2"/>
        <v>0</v>
      </c>
    </row>
    <row r="31" spans="1:13" x14ac:dyDescent="0.25">
      <c r="A31" t="s">
        <v>17</v>
      </c>
      <c r="B31" t="s">
        <v>18</v>
      </c>
      <c r="C31" t="s">
        <v>21</v>
      </c>
      <c r="D31">
        <v>0.68496158600000001</v>
      </c>
      <c r="E31">
        <v>3</v>
      </c>
      <c r="F31" t="s">
        <v>15</v>
      </c>
      <c r="G31">
        <v>2021</v>
      </c>
      <c r="H31">
        <v>0</v>
      </c>
      <c r="I31">
        <f t="shared" si="0"/>
        <v>0</v>
      </c>
      <c r="J31">
        <v>2023</v>
      </c>
      <c r="K31">
        <v>0</v>
      </c>
      <c r="L31">
        <f t="shared" si="1"/>
        <v>0</v>
      </c>
      <c r="M31">
        <f t="shared" si="2"/>
        <v>0</v>
      </c>
    </row>
    <row r="32" spans="1:13" x14ac:dyDescent="0.25">
      <c r="A32" t="s">
        <v>19</v>
      </c>
      <c r="B32" t="s">
        <v>14</v>
      </c>
      <c r="C32" t="s">
        <v>21</v>
      </c>
      <c r="D32">
        <v>1.5921106679999999</v>
      </c>
      <c r="E32">
        <v>3</v>
      </c>
      <c r="F32" t="s">
        <v>15</v>
      </c>
      <c r="G32">
        <v>2021</v>
      </c>
      <c r="H32" s="2">
        <v>7.6100396430979295E-2</v>
      </c>
      <c r="I32">
        <f>(H32/D32)*100</f>
        <v>4.7798433840391361</v>
      </c>
      <c r="J32">
        <v>2023</v>
      </c>
      <c r="K32">
        <v>0.11980777185916</v>
      </c>
      <c r="L32">
        <f t="shared" si="1"/>
        <v>7.5250907030013066</v>
      </c>
      <c r="M32">
        <f t="shared" si="2"/>
        <v>2.7452473189621704</v>
      </c>
    </row>
    <row r="33" spans="1:13" x14ac:dyDescent="0.25">
      <c r="A33" t="s">
        <v>19</v>
      </c>
      <c r="B33" t="s">
        <v>18</v>
      </c>
      <c r="C33" t="s">
        <v>21</v>
      </c>
      <c r="D33">
        <v>1.46275895</v>
      </c>
      <c r="E33">
        <v>3</v>
      </c>
      <c r="F33" t="s">
        <v>15</v>
      </c>
      <c r="G33">
        <v>2021</v>
      </c>
      <c r="H33">
        <v>6.0789317552263397E-2</v>
      </c>
      <c r="I33">
        <f t="shared" si="0"/>
        <v>4.155798708479165</v>
      </c>
      <c r="J33">
        <v>2023</v>
      </c>
      <c r="K33">
        <v>0.31586717365636802</v>
      </c>
      <c r="L33">
        <f t="shared" si="1"/>
        <v>21.593932045766532</v>
      </c>
      <c r="M33">
        <f t="shared" si="2"/>
        <v>17.438133337287368</v>
      </c>
    </row>
    <row r="34" spans="1:13" x14ac:dyDescent="0.25">
      <c r="A34" t="s">
        <v>13</v>
      </c>
      <c r="B34" t="s">
        <v>14</v>
      </c>
      <c r="C34" t="s">
        <v>22</v>
      </c>
      <c r="D34">
        <v>0.39582178499999998</v>
      </c>
      <c r="E34">
        <v>3</v>
      </c>
      <c r="F34" t="s">
        <v>15</v>
      </c>
      <c r="G34">
        <v>2021</v>
      </c>
      <c r="H34">
        <v>1.77405371224027E-2</v>
      </c>
      <c r="I34">
        <f t="shared" si="0"/>
        <v>4.4819506643381697</v>
      </c>
      <c r="J34">
        <v>2023</v>
      </c>
      <c r="K34">
        <v>0.12764810147524</v>
      </c>
      <c r="L34">
        <f t="shared" si="1"/>
        <v>32.2488822779777</v>
      </c>
      <c r="M34">
        <f t="shared" si="2"/>
        <v>27.766931613639528</v>
      </c>
    </row>
    <row r="35" spans="1:13" x14ac:dyDescent="0.25">
      <c r="A35" t="s">
        <v>16</v>
      </c>
      <c r="B35" t="s">
        <v>14</v>
      </c>
      <c r="C35" t="s">
        <v>22</v>
      </c>
      <c r="D35">
        <v>0.34019238000000002</v>
      </c>
      <c r="E35">
        <v>3</v>
      </c>
      <c r="F35" t="s">
        <v>15</v>
      </c>
      <c r="G35">
        <v>2021</v>
      </c>
      <c r="H35">
        <v>0.113186944390678</v>
      </c>
      <c r="I35">
        <f t="shared" si="0"/>
        <v>33.271451991569592</v>
      </c>
      <c r="J35">
        <v>2023</v>
      </c>
      <c r="K35">
        <v>0.27355332392510401</v>
      </c>
      <c r="L35">
        <f t="shared" si="1"/>
        <v>80.411361337694871</v>
      </c>
      <c r="M35">
        <f t="shared" si="2"/>
        <v>47.139909346125279</v>
      </c>
    </row>
    <row r="36" spans="1:13" x14ac:dyDescent="0.25">
      <c r="A36" t="s">
        <v>17</v>
      </c>
      <c r="B36" t="s">
        <v>14</v>
      </c>
      <c r="C36" t="s">
        <v>22</v>
      </c>
      <c r="D36">
        <v>0.85609916600000002</v>
      </c>
      <c r="E36">
        <v>3</v>
      </c>
      <c r="F36" t="s">
        <v>15</v>
      </c>
      <c r="G36">
        <v>2021</v>
      </c>
      <c r="H36">
        <v>0.14699941283838</v>
      </c>
      <c r="I36">
        <f t="shared" si="0"/>
        <v>17.170839392965835</v>
      </c>
      <c r="J36">
        <v>2023</v>
      </c>
      <c r="K36">
        <v>0.26430051941409999</v>
      </c>
      <c r="L36">
        <f t="shared" si="1"/>
        <v>30.872652364445823</v>
      </c>
      <c r="M36">
        <f t="shared" si="2"/>
        <v>13.701812971479988</v>
      </c>
    </row>
    <row r="37" spans="1:13" x14ac:dyDescent="0.25">
      <c r="A37" t="s">
        <v>13</v>
      </c>
      <c r="B37" t="s">
        <v>18</v>
      </c>
      <c r="C37" t="s">
        <v>22</v>
      </c>
      <c r="D37">
        <v>0.44020631900000001</v>
      </c>
      <c r="E37">
        <v>3</v>
      </c>
      <c r="F37" t="s">
        <v>15</v>
      </c>
      <c r="G37">
        <v>2021</v>
      </c>
      <c r="H37">
        <v>5.8355833040806E-2</v>
      </c>
      <c r="I37">
        <f t="shared" si="0"/>
        <v>13.256473276751397</v>
      </c>
      <c r="J37">
        <v>2023</v>
      </c>
      <c r="K37">
        <v>0.2301886263457</v>
      </c>
      <c r="L37">
        <f t="shared" si="1"/>
        <v>52.291077254095484</v>
      </c>
      <c r="M37">
        <f t="shared" si="2"/>
        <v>39.034603977344091</v>
      </c>
    </row>
    <row r="38" spans="1:13" x14ac:dyDescent="0.25">
      <c r="A38" t="s">
        <v>16</v>
      </c>
      <c r="B38" t="s">
        <v>18</v>
      </c>
      <c r="C38" t="s">
        <v>22</v>
      </c>
      <c r="D38">
        <v>0.337588308</v>
      </c>
      <c r="E38">
        <v>3</v>
      </c>
      <c r="F38" t="s">
        <v>15</v>
      </c>
      <c r="G38">
        <v>2021</v>
      </c>
      <c r="H38">
        <v>0.134273300076867</v>
      </c>
      <c r="I38">
        <f t="shared" si="0"/>
        <v>39.774274432770639</v>
      </c>
      <c r="J38">
        <v>2023</v>
      </c>
      <c r="K38">
        <v>0.27834955924779903</v>
      </c>
      <c r="L38">
        <f t="shared" si="1"/>
        <v>82.452369543497056</v>
      </c>
      <c r="M38">
        <f t="shared" si="2"/>
        <v>42.678095110726417</v>
      </c>
    </row>
    <row r="39" spans="1:13" x14ac:dyDescent="0.25">
      <c r="A39" t="s">
        <v>17</v>
      </c>
      <c r="B39" t="s">
        <v>18</v>
      </c>
      <c r="C39" t="s">
        <v>22</v>
      </c>
      <c r="D39">
        <v>0.68496158600000001</v>
      </c>
      <c r="E39">
        <v>3</v>
      </c>
      <c r="F39" t="s">
        <v>15</v>
      </c>
      <c r="G39">
        <v>2021</v>
      </c>
      <c r="H39">
        <v>9.0620489101931406E-2</v>
      </c>
      <c r="I39">
        <f t="shared" si="0"/>
        <v>13.230010405566221</v>
      </c>
      <c r="J39">
        <v>2023</v>
      </c>
      <c r="K39">
        <v>0.17867888241550001</v>
      </c>
      <c r="L39">
        <f t="shared" si="1"/>
        <v>26.085971252627299</v>
      </c>
      <c r="M39">
        <f t="shared" si="2"/>
        <v>12.855960847061079</v>
      </c>
    </row>
    <row r="40" spans="1:13" x14ac:dyDescent="0.25">
      <c r="A40" t="s">
        <v>19</v>
      </c>
      <c r="B40" t="s">
        <v>14</v>
      </c>
      <c r="C40" t="s">
        <v>22</v>
      </c>
      <c r="D40">
        <v>1.5921106679999999</v>
      </c>
      <c r="E40">
        <v>3</v>
      </c>
      <c r="F40" t="s">
        <v>15</v>
      </c>
      <c r="G40">
        <v>2021</v>
      </c>
      <c r="H40">
        <v>0.27792689435146101</v>
      </c>
      <c r="I40">
        <f t="shared" si="0"/>
        <v>17.456506004107812</v>
      </c>
      <c r="J40">
        <v>2023</v>
      </c>
      <c r="K40">
        <v>0.66550194481444402</v>
      </c>
      <c r="L40">
        <f t="shared" si="1"/>
        <v>41.799980252028817</v>
      </c>
      <c r="M40">
        <f t="shared" si="2"/>
        <v>24.343474247921005</v>
      </c>
    </row>
    <row r="41" spans="1:13" x14ac:dyDescent="0.25">
      <c r="A41" t="s">
        <v>19</v>
      </c>
      <c r="B41" t="s">
        <v>18</v>
      </c>
      <c r="C41" t="s">
        <v>22</v>
      </c>
      <c r="D41">
        <v>1.46275895</v>
      </c>
      <c r="E41">
        <v>3</v>
      </c>
      <c r="F41" t="s">
        <v>15</v>
      </c>
      <c r="G41">
        <v>2021</v>
      </c>
      <c r="H41">
        <v>0.28324962221960398</v>
      </c>
      <c r="I41">
        <f t="shared" si="0"/>
        <v>19.36406693800123</v>
      </c>
      <c r="J41">
        <v>2023</v>
      </c>
      <c r="K41">
        <v>0.68721706800899895</v>
      </c>
      <c r="L41">
        <f t="shared" si="1"/>
        <v>46.980882804306134</v>
      </c>
      <c r="M41">
        <f t="shared" si="2"/>
        <v>27.616815866304904</v>
      </c>
    </row>
    <row r="42" spans="1:13" x14ac:dyDescent="0.25">
      <c r="A42" t="s">
        <v>13</v>
      </c>
      <c r="B42" t="s">
        <v>14</v>
      </c>
      <c r="C42" t="s">
        <v>23</v>
      </c>
      <c r="D42">
        <v>0.39582178499999998</v>
      </c>
      <c r="E42">
        <v>3</v>
      </c>
      <c r="F42" t="s">
        <v>15</v>
      </c>
      <c r="G42">
        <v>2021</v>
      </c>
      <c r="H42">
        <v>0</v>
      </c>
      <c r="I42">
        <f t="shared" si="0"/>
        <v>0</v>
      </c>
      <c r="J42">
        <v>2023</v>
      </c>
      <c r="K42">
        <v>0</v>
      </c>
      <c r="L42">
        <f t="shared" si="1"/>
        <v>0</v>
      </c>
      <c r="M42">
        <f t="shared" si="2"/>
        <v>0</v>
      </c>
    </row>
    <row r="43" spans="1:13" x14ac:dyDescent="0.25">
      <c r="A43" t="s">
        <v>16</v>
      </c>
      <c r="B43" t="s">
        <v>14</v>
      </c>
      <c r="C43" t="s">
        <v>23</v>
      </c>
      <c r="D43">
        <v>0.34019238000000002</v>
      </c>
      <c r="E43">
        <v>3</v>
      </c>
      <c r="F43" t="s">
        <v>15</v>
      </c>
      <c r="G43">
        <v>2021</v>
      </c>
      <c r="H43">
        <v>0</v>
      </c>
      <c r="I43">
        <f t="shared" si="0"/>
        <v>0</v>
      </c>
      <c r="J43">
        <v>2023</v>
      </c>
      <c r="K43">
        <v>0</v>
      </c>
      <c r="L43">
        <f t="shared" si="1"/>
        <v>0</v>
      </c>
      <c r="M43">
        <f t="shared" si="2"/>
        <v>0</v>
      </c>
    </row>
    <row r="44" spans="1:13" x14ac:dyDescent="0.25">
      <c r="A44" t="s">
        <v>17</v>
      </c>
      <c r="B44" t="s">
        <v>14</v>
      </c>
      <c r="C44" t="s">
        <v>23</v>
      </c>
      <c r="D44">
        <v>0.85609916600000002</v>
      </c>
      <c r="E44">
        <v>3</v>
      </c>
      <c r="F44" t="s">
        <v>15</v>
      </c>
      <c r="G44">
        <v>2021</v>
      </c>
      <c r="H44">
        <v>0.193725710892132</v>
      </c>
      <c r="I44">
        <f t="shared" si="0"/>
        <v>22.628886767556082</v>
      </c>
      <c r="J44">
        <v>2023</v>
      </c>
      <c r="K44">
        <v>0.52390437007354695</v>
      </c>
      <c r="L44">
        <f t="shared" si="1"/>
        <v>61.196692028262881</v>
      </c>
      <c r="M44">
        <f t="shared" si="2"/>
        <v>38.567805260706798</v>
      </c>
    </row>
    <row r="45" spans="1:13" x14ac:dyDescent="0.25">
      <c r="A45" t="s">
        <v>13</v>
      </c>
      <c r="B45" t="s">
        <v>18</v>
      </c>
      <c r="C45" t="s">
        <v>23</v>
      </c>
      <c r="D45">
        <v>0.44020631900000001</v>
      </c>
      <c r="E45">
        <v>3</v>
      </c>
      <c r="F45" t="s">
        <v>15</v>
      </c>
      <c r="G45">
        <v>2021</v>
      </c>
      <c r="H45">
        <v>0</v>
      </c>
      <c r="I45">
        <f t="shared" si="0"/>
        <v>0</v>
      </c>
      <c r="J45">
        <v>2023</v>
      </c>
      <c r="K45">
        <v>0</v>
      </c>
      <c r="L45">
        <f t="shared" si="1"/>
        <v>0</v>
      </c>
      <c r="M45">
        <f t="shared" si="2"/>
        <v>0</v>
      </c>
    </row>
    <row r="46" spans="1:13" x14ac:dyDescent="0.25">
      <c r="A46" t="s">
        <v>16</v>
      </c>
      <c r="B46" t="s">
        <v>18</v>
      </c>
      <c r="C46" t="s">
        <v>23</v>
      </c>
      <c r="D46">
        <v>0.337588308</v>
      </c>
      <c r="E46">
        <v>3</v>
      </c>
      <c r="F46" t="s">
        <v>15</v>
      </c>
      <c r="G46">
        <v>2021</v>
      </c>
      <c r="H46">
        <v>0</v>
      </c>
      <c r="I46">
        <f t="shared" si="0"/>
        <v>0</v>
      </c>
      <c r="J46">
        <v>2023</v>
      </c>
      <c r="K46">
        <v>0</v>
      </c>
      <c r="L46">
        <f t="shared" si="1"/>
        <v>0</v>
      </c>
      <c r="M46">
        <f t="shared" si="2"/>
        <v>0</v>
      </c>
    </row>
    <row r="47" spans="1:13" x14ac:dyDescent="0.25">
      <c r="A47" t="s">
        <v>17</v>
      </c>
      <c r="B47" t="s">
        <v>18</v>
      </c>
      <c r="C47" t="s">
        <v>23</v>
      </c>
      <c r="D47">
        <v>0.68496158600000001</v>
      </c>
      <c r="E47">
        <v>3</v>
      </c>
      <c r="F47" t="s">
        <v>15</v>
      </c>
      <c r="G47">
        <v>2021</v>
      </c>
      <c r="H47">
        <v>5.3385025198416002E-2</v>
      </c>
      <c r="I47">
        <f t="shared" si="0"/>
        <v>7.7938714067413413</v>
      </c>
      <c r="J47">
        <v>2023</v>
      </c>
      <c r="K47">
        <v>0.30467478690858801</v>
      </c>
      <c r="L47">
        <f t="shared" si="1"/>
        <v>44.480565499710814</v>
      </c>
      <c r="M47">
        <f t="shared" si="2"/>
        <v>36.686694092969475</v>
      </c>
    </row>
    <row r="48" spans="1:13" x14ac:dyDescent="0.25">
      <c r="A48" t="s">
        <v>19</v>
      </c>
      <c r="B48" t="s">
        <v>14</v>
      </c>
      <c r="C48" t="s">
        <v>23</v>
      </c>
      <c r="D48">
        <v>1.5921106679999999</v>
      </c>
      <c r="E48">
        <v>3</v>
      </c>
      <c r="F48" t="s">
        <v>15</v>
      </c>
      <c r="G48">
        <v>2021</v>
      </c>
      <c r="H48">
        <v>0.193756955078079</v>
      </c>
      <c r="I48">
        <f t="shared" si="0"/>
        <v>12.16981702166944</v>
      </c>
      <c r="J48">
        <v>2023</v>
      </c>
      <c r="K48">
        <v>0.52517109826590003</v>
      </c>
      <c r="L48">
        <f t="shared" si="1"/>
        <v>32.985841299940347</v>
      </c>
      <c r="M48">
        <f t="shared" si="2"/>
        <v>20.816024278270909</v>
      </c>
    </row>
    <row r="49" spans="1:13" x14ac:dyDescent="0.25">
      <c r="A49" t="s">
        <v>19</v>
      </c>
      <c r="B49" t="s">
        <v>18</v>
      </c>
      <c r="C49" t="s">
        <v>23</v>
      </c>
      <c r="D49">
        <v>1.46275895</v>
      </c>
      <c r="E49">
        <v>3</v>
      </c>
      <c r="F49" t="s">
        <v>15</v>
      </c>
      <c r="G49">
        <v>2021</v>
      </c>
      <c r="H49">
        <v>5.3417093908213399E-2</v>
      </c>
      <c r="I49">
        <f t="shared" si="0"/>
        <v>3.6518042776776989</v>
      </c>
      <c r="J49">
        <v>2023</v>
      </c>
      <c r="K49">
        <v>0.31586717365636802</v>
      </c>
      <c r="L49">
        <f t="shared" si="1"/>
        <v>21.593932045766532</v>
      </c>
      <c r="M49">
        <f t="shared" si="2"/>
        <v>17.942127768088834</v>
      </c>
    </row>
    <row r="50" spans="1:13" x14ac:dyDescent="0.25">
      <c r="A50" t="s">
        <v>13</v>
      </c>
      <c r="B50" t="s">
        <v>14</v>
      </c>
      <c r="C50" t="s">
        <v>21</v>
      </c>
      <c r="D50">
        <v>0.39582178499999998</v>
      </c>
      <c r="E50">
        <v>2</v>
      </c>
      <c r="F50" t="s">
        <v>20</v>
      </c>
      <c r="G50">
        <v>2022</v>
      </c>
      <c r="H50">
        <v>0.172559140288226</v>
      </c>
      <c r="I50">
        <f t="shared" si="0"/>
        <v>43.595159950134125</v>
      </c>
      <c r="J50">
        <v>2023</v>
      </c>
      <c r="K50">
        <v>0.111972215413634</v>
      </c>
      <c r="L50">
        <f t="shared" si="1"/>
        <v>28.288542888975655</v>
      </c>
      <c r="M50">
        <f t="shared" si="2"/>
        <v>-15.30661706115847</v>
      </c>
    </row>
    <row r="51" spans="1:13" x14ac:dyDescent="0.25">
      <c r="A51" t="s">
        <v>16</v>
      </c>
      <c r="B51" t="s">
        <v>14</v>
      </c>
      <c r="C51" t="s">
        <v>21</v>
      </c>
      <c r="D51">
        <v>0.34019238000000002</v>
      </c>
      <c r="E51">
        <v>2</v>
      </c>
      <c r="F51" t="s">
        <v>20</v>
      </c>
      <c r="G51">
        <v>2022</v>
      </c>
      <c r="H51">
        <v>8.2356515215530005E-3</v>
      </c>
      <c r="I51">
        <f t="shared" si="0"/>
        <v>2.420880656278368</v>
      </c>
      <c r="J51">
        <v>2023</v>
      </c>
      <c r="K51">
        <v>7.1300931418809997E-3</v>
      </c>
      <c r="L51">
        <f t="shared" si="1"/>
        <v>2.0959003084904486</v>
      </c>
      <c r="M51">
        <f t="shared" si="2"/>
        <v>-0.3249803477879194</v>
      </c>
    </row>
    <row r="52" spans="1:13" x14ac:dyDescent="0.25">
      <c r="A52" t="s">
        <v>17</v>
      </c>
      <c r="B52" t="s">
        <v>14</v>
      </c>
      <c r="C52" t="s">
        <v>21</v>
      </c>
      <c r="D52">
        <v>0.85609916600000002</v>
      </c>
      <c r="E52">
        <v>2</v>
      </c>
      <c r="F52" t="s">
        <v>20</v>
      </c>
      <c r="G52">
        <v>2022</v>
      </c>
      <c r="H52">
        <v>0</v>
      </c>
      <c r="I52">
        <f t="shared" si="0"/>
        <v>0</v>
      </c>
      <c r="J52">
        <v>2023</v>
      </c>
      <c r="K52">
        <v>0</v>
      </c>
      <c r="L52">
        <f t="shared" si="1"/>
        <v>0</v>
      </c>
      <c r="M52">
        <f t="shared" si="2"/>
        <v>0</v>
      </c>
    </row>
    <row r="53" spans="1:13" x14ac:dyDescent="0.25">
      <c r="A53" t="s">
        <v>13</v>
      </c>
      <c r="B53" t="s">
        <v>18</v>
      </c>
      <c r="C53" t="s">
        <v>21</v>
      </c>
      <c r="D53">
        <v>0.44020631900000001</v>
      </c>
      <c r="E53">
        <v>2</v>
      </c>
      <c r="F53" t="s">
        <v>20</v>
      </c>
      <c r="G53">
        <v>2022</v>
      </c>
      <c r="H53">
        <v>0.14035973162399301</v>
      </c>
      <c r="I53">
        <f t="shared" si="0"/>
        <v>31.884987917220926</v>
      </c>
      <c r="J53">
        <v>2023</v>
      </c>
      <c r="K53">
        <v>0.14979225562360801</v>
      </c>
      <c r="L53">
        <f t="shared" si="1"/>
        <v>34.027738621264092</v>
      </c>
      <c r="M53">
        <f t="shared" si="2"/>
        <v>2.1427507040431664</v>
      </c>
    </row>
    <row r="54" spans="1:13" x14ac:dyDescent="0.25">
      <c r="A54" t="s">
        <v>16</v>
      </c>
      <c r="B54" t="s">
        <v>18</v>
      </c>
      <c r="C54" t="s">
        <v>21</v>
      </c>
      <c r="D54">
        <v>0.337588308</v>
      </c>
      <c r="E54">
        <v>2</v>
      </c>
      <c r="F54" t="s">
        <v>20</v>
      </c>
      <c r="G54">
        <v>2022</v>
      </c>
      <c r="H54">
        <v>0</v>
      </c>
      <c r="I54">
        <f t="shared" si="0"/>
        <v>0</v>
      </c>
      <c r="J54">
        <v>2023</v>
      </c>
      <c r="K54">
        <v>0</v>
      </c>
      <c r="L54">
        <f t="shared" si="1"/>
        <v>0</v>
      </c>
      <c r="M54">
        <f t="shared" si="2"/>
        <v>0</v>
      </c>
    </row>
    <row r="55" spans="1:13" x14ac:dyDescent="0.25">
      <c r="A55" t="s">
        <v>17</v>
      </c>
      <c r="B55" t="s">
        <v>18</v>
      </c>
      <c r="C55" t="s">
        <v>21</v>
      </c>
      <c r="D55">
        <v>0.68496158600000001</v>
      </c>
      <c r="E55">
        <v>2</v>
      </c>
      <c r="F55" t="s">
        <v>20</v>
      </c>
      <c r="G55">
        <v>2022</v>
      </c>
      <c r="H55">
        <v>0</v>
      </c>
      <c r="I55">
        <f t="shared" si="0"/>
        <v>0</v>
      </c>
      <c r="J55">
        <v>2023</v>
      </c>
      <c r="K55">
        <v>0</v>
      </c>
      <c r="L55">
        <f t="shared" si="1"/>
        <v>0</v>
      </c>
      <c r="M55">
        <f t="shared" si="2"/>
        <v>0</v>
      </c>
    </row>
    <row r="56" spans="1:13" x14ac:dyDescent="0.25">
      <c r="A56" t="s">
        <v>19</v>
      </c>
      <c r="B56" t="s">
        <v>14</v>
      </c>
      <c r="C56" t="s">
        <v>21</v>
      </c>
      <c r="D56">
        <v>1.5921106679999999</v>
      </c>
      <c r="E56">
        <v>2</v>
      </c>
      <c r="F56" t="s">
        <v>20</v>
      </c>
      <c r="G56">
        <v>2022</v>
      </c>
      <c r="H56">
        <v>0.180794791809779</v>
      </c>
      <c r="I56">
        <f t="shared" si="0"/>
        <v>11.355667381897035</v>
      </c>
      <c r="J56">
        <v>2023</v>
      </c>
      <c r="K56">
        <v>0.11980777185916</v>
      </c>
      <c r="L56">
        <f t="shared" si="1"/>
        <v>7.5250907030013066</v>
      </c>
      <c r="M56">
        <f t="shared" si="2"/>
        <v>-3.8305766788957287</v>
      </c>
    </row>
    <row r="57" spans="1:13" x14ac:dyDescent="0.25">
      <c r="A57" t="s">
        <v>19</v>
      </c>
      <c r="B57" t="s">
        <v>18</v>
      </c>
      <c r="C57" t="s">
        <v>21</v>
      </c>
      <c r="D57">
        <v>1.46275895</v>
      </c>
      <c r="E57">
        <v>2</v>
      </c>
      <c r="F57" t="s">
        <v>20</v>
      </c>
      <c r="G57">
        <v>2022</v>
      </c>
      <c r="H57">
        <v>0.140934490078716</v>
      </c>
      <c r="I57">
        <f t="shared" si="0"/>
        <v>9.6348403869766788</v>
      </c>
      <c r="J57">
        <v>2023</v>
      </c>
      <c r="K57">
        <v>0.31586717365636802</v>
      </c>
      <c r="L57">
        <f t="shared" si="1"/>
        <v>21.593932045766532</v>
      </c>
      <c r="M57">
        <f t="shared" si="2"/>
        <v>11.959091658789854</v>
      </c>
    </row>
    <row r="58" spans="1:13" x14ac:dyDescent="0.25">
      <c r="A58" t="s">
        <v>13</v>
      </c>
      <c r="B58" t="s">
        <v>14</v>
      </c>
      <c r="C58" t="s">
        <v>22</v>
      </c>
      <c r="D58">
        <v>0.39582178499999998</v>
      </c>
      <c r="E58">
        <v>2</v>
      </c>
      <c r="F58" t="s">
        <v>20</v>
      </c>
      <c r="G58">
        <v>2022</v>
      </c>
      <c r="H58">
        <v>0.107492707844367</v>
      </c>
      <c r="I58">
        <f t="shared" si="0"/>
        <v>27.156844801851165</v>
      </c>
      <c r="J58">
        <v>2023</v>
      </c>
      <c r="K58">
        <v>0.66550194481444402</v>
      </c>
      <c r="L58">
        <f t="shared" si="1"/>
        <v>168.1317123094789</v>
      </c>
      <c r="M58">
        <f t="shared" si="2"/>
        <v>140.97486750762772</v>
      </c>
    </row>
    <row r="59" spans="1:13" x14ac:dyDescent="0.25">
      <c r="A59" t="s">
        <v>16</v>
      </c>
      <c r="B59" t="s">
        <v>14</v>
      </c>
      <c r="C59" t="s">
        <v>22</v>
      </c>
      <c r="D59">
        <v>0.34019238000000002</v>
      </c>
      <c r="E59">
        <v>2</v>
      </c>
      <c r="F59" t="s">
        <v>20</v>
      </c>
      <c r="G59">
        <v>2022</v>
      </c>
      <c r="H59">
        <v>0.25961921818990402</v>
      </c>
      <c r="I59">
        <f t="shared" si="0"/>
        <v>76.315412529200103</v>
      </c>
      <c r="J59">
        <v>2023</v>
      </c>
      <c r="K59">
        <v>0.68721706800899895</v>
      </c>
      <c r="L59">
        <f t="shared" si="1"/>
        <v>202.00836597486366</v>
      </c>
      <c r="M59">
        <f t="shared" si="2"/>
        <v>125.69295344566356</v>
      </c>
    </row>
    <row r="60" spans="1:13" x14ac:dyDescent="0.25">
      <c r="A60" t="s">
        <v>17</v>
      </c>
      <c r="B60" t="s">
        <v>14</v>
      </c>
      <c r="C60" t="s">
        <v>22</v>
      </c>
      <c r="D60">
        <v>0.85609916600000002</v>
      </c>
      <c r="E60">
        <v>2</v>
      </c>
      <c r="F60" t="s">
        <v>20</v>
      </c>
      <c r="G60">
        <v>2022</v>
      </c>
      <c r="H60">
        <v>0.272648862598593</v>
      </c>
      <c r="I60">
        <f t="shared" si="0"/>
        <v>31.847813130400009</v>
      </c>
      <c r="J60">
        <v>2023</v>
      </c>
      <c r="K60">
        <v>0.52517109826590003</v>
      </c>
      <c r="L60">
        <f t="shared" si="1"/>
        <v>61.344657152241631</v>
      </c>
      <c r="M60">
        <f t="shared" si="2"/>
        <v>29.496844021841621</v>
      </c>
    </row>
    <row r="61" spans="1:13" x14ac:dyDescent="0.25">
      <c r="A61" t="s">
        <v>13</v>
      </c>
      <c r="B61" t="s">
        <v>18</v>
      </c>
      <c r="C61" t="s">
        <v>22</v>
      </c>
      <c r="D61">
        <v>0.44020631900000001</v>
      </c>
      <c r="E61">
        <v>2</v>
      </c>
      <c r="F61" t="s">
        <v>20</v>
      </c>
      <c r="G61">
        <v>2022</v>
      </c>
      <c r="H61">
        <v>0.17886240395568101</v>
      </c>
      <c r="I61">
        <f t="shared" si="0"/>
        <v>40.631493969008879</v>
      </c>
      <c r="J61">
        <v>2023</v>
      </c>
      <c r="K61">
        <v>0.31586717365636802</v>
      </c>
      <c r="L61">
        <f t="shared" si="1"/>
        <v>71.754347909841798</v>
      </c>
      <c r="M61">
        <f t="shared" si="2"/>
        <v>31.122853940832918</v>
      </c>
    </row>
    <row r="62" spans="1:13" x14ac:dyDescent="0.25">
      <c r="A62" t="s">
        <v>16</v>
      </c>
      <c r="B62" t="s">
        <v>18</v>
      </c>
      <c r="C62" t="s">
        <v>22</v>
      </c>
      <c r="D62">
        <v>0.337588308</v>
      </c>
      <c r="E62">
        <v>2</v>
      </c>
      <c r="F62" t="s">
        <v>20</v>
      </c>
      <c r="G62">
        <v>2022</v>
      </c>
      <c r="H62">
        <v>0.26475876130019399</v>
      </c>
      <c r="I62">
        <f t="shared" si="0"/>
        <v>78.426519824908752</v>
      </c>
      <c r="J62">
        <v>2023</v>
      </c>
      <c r="K62">
        <v>0.27834955924779903</v>
      </c>
      <c r="L62">
        <f t="shared" si="1"/>
        <v>82.452369543497056</v>
      </c>
      <c r="M62">
        <f t="shared" si="2"/>
        <v>4.0258497185883044</v>
      </c>
    </row>
    <row r="63" spans="1:13" x14ac:dyDescent="0.25">
      <c r="A63" t="s">
        <v>17</v>
      </c>
      <c r="B63" t="s">
        <v>18</v>
      </c>
      <c r="C63" t="s">
        <v>22</v>
      </c>
      <c r="D63">
        <v>0.68496158600000001</v>
      </c>
      <c r="E63">
        <v>2</v>
      </c>
      <c r="F63" t="s">
        <v>20</v>
      </c>
      <c r="G63">
        <v>2022</v>
      </c>
      <c r="H63">
        <v>0.17608699597708799</v>
      </c>
      <c r="I63">
        <f t="shared" si="0"/>
        <v>25.707572450214457</v>
      </c>
      <c r="J63">
        <v>2023</v>
      </c>
      <c r="K63">
        <v>0.17867888241550001</v>
      </c>
      <c r="L63">
        <f t="shared" si="1"/>
        <v>26.085971252627299</v>
      </c>
      <c r="M63">
        <f t="shared" si="2"/>
        <v>0.37839880241284263</v>
      </c>
    </row>
    <row r="64" spans="1:13" x14ac:dyDescent="0.25">
      <c r="A64" t="s">
        <v>19</v>
      </c>
      <c r="B64" t="s">
        <v>14</v>
      </c>
      <c r="C64" t="s">
        <v>22</v>
      </c>
      <c r="D64">
        <v>1.5921106679999999</v>
      </c>
      <c r="E64">
        <v>2</v>
      </c>
      <c r="F64" t="s">
        <v>20</v>
      </c>
      <c r="G64">
        <v>2022</v>
      </c>
      <c r="H64" s="3">
        <v>0.61970816123296402</v>
      </c>
      <c r="I64">
        <f t="shared" si="0"/>
        <v>38.923686254262577</v>
      </c>
      <c r="J64">
        <v>2023</v>
      </c>
      <c r="K64">
        <v>0.66550194481444402</v>
      </c>
      <c r="L64">
        <f t="shared" si="1"/>
        <v>41.799980252028817</v>
      </c>
      <c r="M64">
        <f t="shared" si="2"/>
        <v>2.8762939977662398</v>
      </c>
    </row>
    <row r="65" spans="1:13" x14ac:dyDescent="0.25">
      <c r="A65" t="s">
        <v>19</v>
      </c>
      <c r="B65" t="s">
        <v>18</v>
      </c>
      <c r="C65" t="s">
        <v>22</v>
      </c>
      <c r="D65">
        <v>1.46275895</v>
      </c>
      <c r="E65">
        <v>2</v>
      </c>
      <c r="F65" t="s">
        <v>20</v>
      </c>
      <c r="G65">
        <v>2022</v>
      </c>
      <c r="H65" s="3">
        <v>0.63976078863286501</v>
      </c>
      <c r="I65">
        <f t="shared" si="0"/>
        <v>43.73658343590138</v>
      </c>
      <c r="J65">
        <v>2023</v>
      </c>
      <c r="K65">
        <v>0.68721706800899895</v>
      </c>
      <c r="L65">
        <f t="shared" si="1"/>
        <v>46.980882804306134</v>
      </c>
      <c r="M65">
        <f t="shared" si="2"/>
        <v>3.2442993684047536</v>
      </c>
    </row>
    <row r="66" spans="1:13" x14ac:dyDescent="0.25">
      <c r="A66" t="s">
        <v>13</v>
      </c>
      <c r="B66" t="s">
        <v>14</v>
      </c>
      <c r="C66" t="s">
        <v>23</v>
      </c>
      <c r="D66">
        <v>0.39582178499999998</v>
      </c>
      <c r="E66">
        <v>2</v>
      </c>
      <c r="F66" t="s">
        <v>20</v>
      </c>
      <c r="G66">
        <v>2022</v>
      </c>
      <c r="H66">
        <v>0</v>
      </c>
      <c r="I66">
        <f t="shared" si="0"/>
        <v>0</v>
      </c>
      <c r="J66">
        <v>2023</v>
      </c>
      <c r="K66">
        <v>0</v>
      </c>
      <c r="L66">
        <f t="shared" si="1"/>
        <v>0</v>
      </c>
      <c r="M66">
        <f t="shared" si="2"/>
        <v>0</v>
      </c>
    </row>
    <row r="67" spans="1:13" x14ac:dyDescent="0.25">
      <c r="A67" t="s">
        <v>16</v>
      </c>
      <c r="B67" t="s">
        <v>14</v>
      </c>
      <c r="C67" t="s">
        <v>23</v>
      </c>
      <c r="D67">
        <v>0.34019238000000002</v>
      </c>
      <c r="E67">
        <v>2</v>
      </c>
      <c r="F67" t="s">
        <v>20</v>
      </c>
      <c r="G67">
        <v>2022</v>
      </c>
      <c r="H67">
        <v>0</v>
      </c>
      <c r="I67">
        <f t="shared" ref="I67:I121" si="3">(H67/D67)*100</f>
        <v>0</v>
      </c>
      <c r="J67">
        <v>2023</v>
      </c>
      <c r="K67">
        <v>0</v>
      </c>
      <c r="L67">
        <f t="shared" ref="L67:L73" si="4">(K67/D67)*100</f>
        <v>0</v>
      </c>
      <c r="M67">
        <f t="shared" ref="M67:M121" si="5">L67-I67</f>
        <v>0</v>
      </c>
    </row>
    <row r="68" spans="1:13" x14ac:dyDescent="0.25">
      <c r="A68" t="s">
        <v>17</v>
      </c>
      <c r="B68" t="s">
        <v>14</v>
      </c>
      <c r="C68" t="s">
        <v>23</v>
      </c>
      <c r="D68">
        <v>0.85609916600000002</v>
      </c>
      <c r="E68">
        <v>2</v>
      </c>
      <c r="F68" t="s">
        <v>20</v>
      </c>
      <c r="G68">
        <v>2022</v>
      </c>
      <c r="H68">
        <v>0.37602559710615002</v>
      </c>
      <c r="I68">
        <f t="shared" si="3"/>
        <v>43.923135547844936</v>
      </c>
      <c r="J68">
        <v>2023</v>
      </c>
      <c r="K68">
        <v>0.52390437007354695</v>
      </c>
      <c r="L68">
        <f t="shared" si="4"/>
        <v>61.196692028262881</v>
      </c>
      <c r="M68">
        <f t="shared" si="5"/>
        <v>17.273556480417945</v>
      </c>
    </row>
    <row r="69" spans="1:13" x14ac:dyDescent="0.25">
      <c r="A69" t="s">
        <v>13</v>
      </c>
      <c r="B69" t="s">
        <v>18</v>
      </c>
      <c r="C69" t="s">
        <v>23</v>
      </c>
      <c r="D69">
        <v>0.44020631900000001</v>
      </c>
      <c r="E69">
        <v>2</v>
      </c>
      <c r="F69" t="s">
        <v>20</v>
      </c>
      <c r="G69">
        <v>2022</v>
      </c>
      <c r="H69">
        <v>0</v>
      </c>
      <c r="I69">
        <f t="shared" si="3"/>
        <v>0</v>
      </c>
      <c r="J69">
        <v>2023</v>
      </c>
      <c r="K69">
        <v>0</v>
      </c>
      <c r="L69">
        <f t="shared" si="4"/>
        <v>0</v>
      </c>
      <c r="M69">
        <f t="shared" si="5"/>
        <v>0</v>
      </c>
    </row>
    <row r="70" spans="1:13" x14ac:dyDescent="0.25">
      <c r="A70" t="s">
        <v>16</v>
      </c>
      <c r="B70" t="s">
        <v>18</v>
      </c>
      <c r="C70" t="s">
        <v>23</v>
      </c>
      <c r="D70">
        <v>0.337588308</v>
      </c>
      <c r="E70">
        <v>2</v>
      </c>
      <c r="F70" t="s">
        <v>20</v>
      </c>
      <c r="G70">
        <v>2022</v>
      </c>
      <c r="H70">
        <v>0</v>
      </c>
      <c r="I70">
        <f t="shared" si="3"/>
        <v>0</v>
      </c>
      <c r="J70">
        <v>2023</v>
      </c>
      <c r="K70">
        <v>0</v>
      </c>
      <c r="L70">
        <f t="shared" si="4"/>
        <v>0</v>
      </c>
      <c r="M70">
        <f t="shared" si="5"/>
        <v>0</v>
      </c>
    </row>
    <row r="71" spans="1:13" x14ac:dyDescent="0.25">
      <c r="A71" t="s">
        <v>17</v>
      </c>
      <c r="B71" t="s">
        <v>18</v>
      </c>
      <c r="C71" t="s">
        <v>23</v>
      </c>
      <c r="D71">
        <v>0.68496158600000001</v>
      </c>
      <c r="E71">
        <v>2</v>
      </c>
      <c r="F71" t="s">
        <v>20</v>
      </c>
      <c r="G71">
        <v>2022</v>
      </c>
      <c r="H71">
        <v>0.14058059929880001</v>
      </c>
      <c r="I71">
        <f t="shared" si="3"/>
        <v>20.523866180548119</v>
      </c>
      <c r="J71">
        <v>2023</v>
      </c>
      <c r="K71">
        <v>0.30467478690858801</v>
      </c>
      <c r="L71">
        <f t="shared" si="4"/>
        <v>44.480565499710814</v>
      </c>
      <c r="M71">
        <f t="shared" si="5"/>
        <v>23.956699319162695</v>
      </c>
    </row>
    <row r="72" spans="1:13" x14ac:dyDescent="0.25">
      <c r="A72" t="s">
        <v>19</v>
      </c>
      <c r="B72" t="s">
        <v>14</v>
      </c>
      <c r="C72" t="s">
        <v>23</v>
      </c>
      <c r="D72">
        <v>1.5921106679999999</v>
      </c>
      <c r="E72">
        <v>2</v>
      </c>
      <c r="F72" t="s">
        <v>20</v>
      </c>
      <c r="G72">
        <v>2022</v>
      </c>
      <c r="H72">
        <v>0.37613472796606001</v>
      </c>
      <c r="I72">
        <f t="shared" si="3"/>
        <v>23.62491097673243</v>
      </c>
      <c r="J72">
        <v>2023</v>
      </c>
      <c r="K72">
        <v>0.52517109826590003</v>
      </c>
      <c r="L72">
        <f t="shared" si="4"/>
        <v>32.985841299940347</v>
      </c>
      <c r="M72">
        <f t="shared" si="5"/>
        <v>9.3609303232079171</v>
      </c>
    </row>
    <row r="73" spans="1:13" x14ac:dyDescent="0.25">
      <c r="A73" t="s">
        <v>19</v>
      </c>
      <c r="B73" t="s">
        <v>18</v>
      </c>
      <c r="C73" t="s">
        <v>23</v>
      </c>
      <c r="D73">
        <v>1.46275895</v>
      </c>
      <c r="E73">
        <v>2</v>
      </c>
      <c r="F73" t="s">
        <v>20</v>
      </c>
      <c r="G73">
        <v>2022</v>
      </c>
      <c r="H73">
        <v>0.140886935991277</v>
      </c>
      <c r="I73">
        <f t="shared" si="3"/>
        <v>9.6315894010613974</v>
      </c>
      <c r="J73">
        <v>2023</v>
      </c>
      <c r="K73">
        <v>0.31586717365636802</v>
      </c>
      <c r="L73">
        <f t="shared" si="4"/>
        <v>21.593932045766532</v>
      </c>
      <c r="M73">
        <f t="shared" si="5"/>
        <v>11.962342644705135</v>
      </c>
    </row>
    <row r="74" spans="1:13" x14ac:dyDescent="0.25">
      <c r="A74" t="s">
        <v>13</v>
      </c>
      <c r="B74" t="s">
        <v>14</v>
      </c>
      <c r="C74" t="s">
        <v>21</v>
      </c>
      <c r="D74">
        <v>0.39582178499999998</v>
      </c>
      <c r="E74">
        <v>0</v>
      </c>
      <c r="F74" t="s">
        <v>20</v>
      </c>
      <c r="G74">
        <v>2023</v>
      </c>
      <c r="H74">
        <v>0.111972215413634</v>
      </c>
      <c r="I74">
        <f t="shared" si="3"/>
        <v>28.288542888975655</v>
      </c>
    </row>
    <row r="75" spans="1:13" x14ac:dyDescent="0.25">
      <c r="A75" t="s">
        <v>16</v>
      </c>
      <c r="B75" t="s">
        <v>14</v>
      </c>
      <c r="C75" t="s">
        <v>21</v>
      </c>
      <c r="D75">
        <v>0.34019238000000002</v>
      </c>
      <c r="E75">
        <v>0</v>
      </c>
      <c r="F75" t="s">
        <v>20</v>
      </c>
      <c r="G75">
        <v>2023</v>
      </c>
      <c r="H75">
        <v>7.1300931418809997E-3</v>
      </c>
      <c r="I75">
        <f t="shared" si="3"/>
        <v>2.0959003084904486</v>
      </c>
    </row>
    <row r="76" spans="1:13" x14ac:dyDescent="0.25">
      <c r="A76" t="s">
        <v>17</v>
      </c>
      <c r="B76" t="s">
        <v>14</v>
      </c>
      <c r="C76" t="s">
        <v>21</v>
      </c>
      <c r="D76">
        <v>0.85609916600000002</v>
      </c>
      <c r="E76">
        <v>0</v>
      </c>
      <c r="F76" t="s">
        <v>20</v>
      </c>
      <c r="G76">
        <v>2023</v>
      </c>
      <c r="H76">
        <v>0</v>
      </c>
      <c r="I76">
        <f t="shared" si="3"/>
        <v>0</v>
      </c>
    </row>
    <row r="77" spans="1:13" x14ac:dyDescent="0.25">
      <c r="A77" t="s">
        <v>13</v>
      </c>
      <c r="B77" t="s">
        <v>18</v>
      </c>
      <c r="C77" t="s">
        <v>21</v>
      </c>
      <c r="D77">
        <v>0.44020631900000001</v>
      </c>
      <c r="E77">
        <v>0</v>
      </c>
      <c r="F77" t="s">
        <v>20</v>
      </c>
      <c r="G77">
        <v>2023</v>
      </c>
      <c r="H77">
        <v>0.14979225562360801</v>
      </c>
      <c r="I77">
        <f t="shared" si="3"/>
        <v>34.027738621264092</v>
      </c>
    </row>
    <row r="78" spans="1:13" x14ac:dyDescent="0.25">
      <c r="A78" t="s">
        <v>16</v>
      </c>
      <c r="B78" t="s">
        <v>18</v>
      </c>
      <c r="C78" t="s">
        <v>21</v>
      </c>
      <c r="D78">
        <v>0.337588308</v>
      </c>
      <c r="E78">
        <v>0</v>
      </c>
      <c r="F78" t="s">
        <v>20</v>
      </c>
      <c r="G78">
        <v>2023</v>
      </c>
      <c r="H78">
        <v>0</v>
      </c>
      <c r="I78">
        <f t="shared" si="3"/>
        <v>0</v>
      </c>
    </row>
    <row r="79" spans="1:13" x14ac:dyDescent="0.25">
      <c r="A79" t="s">
        <v>17</v>
      </c>
      <c r="B79" t="s">
        <v>18</v>
      </c>
      <c r="C79" t="s">
        <v>21</v>
      </c>
      <c r="D79">
        <v>0.68496158600000001</v>
      </c>
      <c r="E79">
        <v>0</v>
      </c>
      <c r="F79" t="s">
        <v>20</v>
      </c>
      <c r="G79">
        <v>2023</v>
      </c>
      <c r="H79">
        <v>0</v>
      </c>
      <c r="I79">
        <f t="shared" si="3"/>
        <v>0</v>
      </c>
    </row>
    <row r="80" spans="1:13" x14ac:dyDescent="0.25">
      <c r="A80" t="s">
        <v>19</v>
      </c>
      <c r="B80" t="s">
        <v>14</v>
      </c>
      <c r="C80" t="s">
        <v>21</v>
      </c>
      <c r="D80">
        <v>1.5921106679999999</v>
      </c>
      <c r="E80">
        <v>0</v>
      </c>
      <c r="F80" t="s">
        <v>20</v>
      </c>
      <c r="G80">
        <v>2023</v>
      </c>
      <c r="H80">
        <v>0.11980777185916</v>
      </c>
      <c r="I80">
        <f t="shared" si="3"/>
        <v>7.5250907030013066</v>
      </c>
    </row>
    <row r="81" spans="1:9" x14ac:dyDescent="0.25">
      <c r="A81" t="s">
        <v>19</v>
      </c>
      <c r="B81" t="s">
        <v>18</v>
      </c>
      <c r="C81" t="s">
        <v>21</v>
      </c>
      <c r="D81">
        <v>1.46275895</v>
      </c>
      <c r="E81">
        <v>0</v>
      </c>
      <c r="F81" t="s">
        <v>20</v>
      </c>
      <c r="G81">
        <v>2023</v>
      </c>
      <c r="H81">
        <v>0.31586717365636802</v>
      </c>
      <c r="I81">
        <f t="shared" si="3"/>
        <v>21.593932045766532</v>
      </c>
    </row>
    <row r="82" spans="1:9" x14ac:dyDescent="0.25">
      <c r="A82" t="s">
        <v>13</v>
      </c>
      <c r="B82" t="s">
        <v>14</v>
      </c>
      <c r="C82" t="s">
        <v>22</v>
      </c>
      <c r="D82">
        <v>0.39582178499999998</v>
      </c>
      <c r="E82">
        <v>0</v>
      </c>
      <c r="F82" t="s">
        <v>20</v>
      </c>
      <c r="G82">
        <v>2023</v>
      </c>
      <c r="H82">
        <v>0.12764810147524</v>
      </c>
      <c r="I82">
        <f t="shared" si="3"/>
        <v>32.2488822779777</v>
      </c>
    </row>
    <row r="83" spans="1:9" x14ac:dyDescent="0.25">
      <c r="A83" t="s">
        <v>16</v>
      </c>
      <c r="B83" t="s">
        <v>14</v>
      </c>
      <c r="C83" t="s">
        <v>22</v>
      </c>
      <c r="D83">
        <v>0.34019238000000002</v>
      </c>
      <c r="E83">
        <v>0</v>
      </c>
      <c r="F83" t="s">
        <v>20</v>
      </c>
      <c r="G83">
        <v>2023</v>
      </c>
      <c r="H83">
        <v>0.27355332392510401</v>
      </c>
      <c r="I83">
        <f t="shared" si="3"/>
        <v>80.411361337694871</v>
      </c>
    </row>
    <row r="84" spans="1:9" x14ac:dyDescent="0.25">
      <c r="A84" t="s">
        <v>17</v>
      </c>
      <c r="B84" t="s">
        <v>14</v>
      </c>
      <c r="C84" t="s">
        <v>22</v>
      </c>
      <c r="D84">
        <v>0.85609916600000002</v>
      </c>
      <c r="E84">
        <v>0</v>
      </c>
      <c r="F84" t="s">
        <v>20</v>
      </c>
      <c r="G84">
        <v>2023</v>
      </c>
      <c r="H84">
        <v>0.26430051941409999</v>
      </c>
      <c r="I84">
        <f t="shared" si="3"/>
        <v>30.872652364445823</v>
      </c>
    </row>
    <row r="85" spans="1:9" x14ac:dyDescent="0.25">
      <c r="A85" t="s">
        <v>13</v>
      </c>
      <c r="B85" t="s">
        <v>18</v>
      </c>
      <c r="C85" t="s">
        <v>22</v>
      </c>
      <c r="D85">
        <v>0.44020631900000001</v>
      </c>
      <c r="E85">
        <v>0</v>
      </c>
      <c r="F85" t="s">
        <v>20</v>
      </c>
      <c r="G85">
        <v>2023</v>
      </c>
      <c r="H85">
        <v>0.2301886263457</v>
      </c>
      <c r="I85">
        <f t="shared" si="3"/>
        <v>52.291077254095484</v>
      </c>
    </row>
    <row r="86" spans="1:9" x14ac:dyDescent="0.25">
      <c r="A86" t="s">
        <v>16</v>
      </c>
      <c r="B86" t="s">
        <v>18</v>
      </c>
      <c r="C86" t="s">
        <v>22</v>
      </c>
      <c r="D86">
        <v>0.337588308</v>
      </c>
      <c r="E86">
        <v>0</v>
      </c>
      <c r="F86" t="s">
        <v>20</v>
      </c>
      <c r="G86">
        <v>2023</v>
      </c>
      <c r="H86">
        <v>0.27834955924779903</v>
      </c>
      <c r="I86">
        <f t="shared" si="3"/>
        <v>82.452369543497056</v>
      </c>
    </row>
    <row r="87" spans="1:9" x14ac:dyDescent="0.25">
      <c r="A87" t="s">
        <v>17</v>
      </c>
      <c r="B87" t="s">
        <v>18</v>
      </c>
      <c r="C87" t="s">
        <v>22</v>
      </c>
      <c r="D87">
        <v>0.68496158600000001</v>
      </c>
      <c r="E87">
        <v>0</v>
      </c>
      <c r="F87" t="s">
        <v>20</v>
      </c>
      <c r="G87">
        <v>2023</v>
      </c>
      <c r="H87">
        <v>0.17867888241550001</v>
      </c>
      <c r="I87">
        <f t="shared" si="3"/>
        <v>26.085971252627299</v>
      </c>
    </row>
    <row r="88" spans="1:9" x14ac:dyDescent="0.25">
      <c r="A88" t="s">
        <v>19</v>
      </c>
      <c r="B88" t="s">
        <v>14</v>
      </c>
      <c r="C88" t="s">
        <v>22</v>
      </c>
      <c r="D88">
        <v>1.5921106679999999</v>
      </c>
      <c r="E88">
        <v>0</v>
      </c>
      <c r="F88" t="s">
        <v>20</v>
      </c>
      <c r="G88">
        <v>2023</v>
      </c>
      <c r="H88">
        <v>0.66550194481444402</v>
      </c>
      <c r="I88">
        <f t="shared" si="3"/>
        <v>41.799980252028817</v>
      </c>
    </row>
    <row r="89" spans="1:9" x14ac:dyDescent="0.25">
      <c r="A89" t="s">
        <v>19</v>
      </c>
      <c r="B89" t="s">
        <v>18</v>
      </c>
      <c r="C89" t="s">
        <v>22</v>
      </c>
      <c r="D89">
        <v>1.46275895</v>
      </c>
      <c r="E89">
        <v>0</v>
      </c>
      <c r="F89" t="s">
        <v>20</v>
      </c>
      <c r="G89">
        <v>2023</v>
      </c>
      <c r="H89">
        <v>0.68721706800899895</v>
      </c>
      <c r="I89">
        <f t="shared" si="3"/>
        <v>46.980882804306134</v>
      </c>
    </row>
    <row r="90" spans="1:9" x14ac:dyDescent="0.25">
      <c r="A90" t="s">
        <v>13</v>
      </c>
      <c r="B90" t="s">
        <v>14</v>
      </c>
      <c r="C90" t="s">
        <v>23</v>
      </c>
      <c r="D90">
        <v>0.39582178499999998</v>
      </c>
      <c r="E90">
        <v>0</v>
      </c>
      <c r="F90" t="s">
        <v>20</v>
      </c>
      <c r="G90">
        <v>2023</v>
      </c>
      <c r="H90">
        <v>0</v>
      </c>
      <c r="I90">
        <f t="shared" si="3"/>
        <v>0</v>
      </c>
    </row>
    <row r="91" spans="1:9" x14ac:dyDescent="0.25">
      <c r="A91" t="s">
        <v>16</v>
      </c>
      <c r="B91" t="s">
        <v>14</v>
      </c>
      <c r="C91" t="s">
        <v>23</v>
      </c>
      <c r="D91">
        <v>0.34019238000000002</v>
      </c>
      <c r="E91">
        <v>0</v>
      </c>
      <c r="F91" t="s">
        <v>20</v>
      </c>
      <c r="G91">
        <v>2023</v>
      </c>
      <c r="H91">
        <v>0</v>
      </c>
      <c r="I91">
        <f t="shared" si="3"/>
        <v>0</v>
      </c>
    </row>
    <row r="92" spans="1:9" x14ac:dyDescent="0.25">
      <c r="A92" t="s">
        <v>17</v>
      </c>
      <c r="B92" t="s">
        <v>14</v>
      </c>
      <c r="C92" t="s">
        <v>23</v>
      </c>
      <c r="D92">
        <v>0.85609916600000002</v>
      </c>
      <c r="E92">
        <v>0</v>
      </c>
      <c r="F92" t="s">
        <v>20</v>
      </c>
      <c r="G92">
        <v>2023</v>
      </c>
      <c r="H92">
        <v>0.52390437007354695</v>
      </c>
      <c r="I92">
        <f t="shared" si="3"/>
        <v>61.196692028262881</v>
      </c>
    </row>
    <row r="93" spans="1:9" x14ac:dyDescent="0.25">
      <c r="A93" t="s">
        <v>13</v>
      </c>
      <c r="B93" t="s">
        <v>18</v>
      </c>
      <c r="C93" t="s">
        <v>23</v>
      </c>
      <c r="D93">
        <v>0.44020631900000001</v>
      </c>
      <c r="E93">
        <v>0</v>
      </c>
      <c r="F93" t="s">
        <v>20</v>
      </c>
      <c r="G93">
        <v>2023</v>
      </c>
      <c r="H93">
        <v>0</v>
      </c>
      <c r="I93">
        <f t="shared" si="3"/>
        <v>0</v>
      </c>
    </row>
    <row r="94" spans="1:9" x14ac:dyDescent="0.25">
      <c r="A94" t="s">
        <v>16</v>
      </c>
      <c r="B94" t="s">
        <v>18</v>
      </c>
      <c r="C94" t="s">
        <v>23</v>
      </c>
      <c r="D94">
        <v>0.337588308</v>
      </c>
      <c r="E94">
        <v>0</v>
      </c>
      <c r="F94" t="s">
        <v>20</v>
      </c>
      <c r="G94">
        <v>2023</v>
      </c>
      <c r="H94">
        <v>0</v>
      </c>
      <c r="I94">
        <f t="shared" si="3"/>
        <v>0</v>
      </c>
    </row>
    <row r="95" spans="1:9" x14ac:dyDescent="0.25">
      <c r="A95" t="s">
        <v>17</v>
      </c>
      <c r="B95" t="s">
        <v>18</v>
      </c>
      <c r="C95" t="s">
        <v>23</v>
      </c>
      <c r="D95">
        <v>0.68496158600000001</v>
      </c>
      <c r="E95">
        <v>0</v>
      </c>
      <c r="F95" t="s">
        <v>20</v>
      </c>
      <c r="G95">
        <v>2023</v>
      </c>
      <c r="H95">
        <v>0.30467478690858801</v>
      </c>
      <c r="I95">
        <f t="shared" si="3"/>
        <v>44.480565499710814</v>
      </c>
    </row>
    <row r="96" spans="1:9" x14ac:dyDescent="0.25">
      <c r="A96" t="s">
        <v>19</v>
      </c>
      <c r="B96" t="s">
        <v>14</v>
      </c>
      <c r="C96" t="s">
        <v>23</v>
      </c>
      <c r="D96">
        <v>1.5921106679999999</v>
      </c>
      <c r="E96">
        <v>0</v>
      </c>
      <c r="F96" t="s">
        <v>20</v>
      </c>
      <c r="G96">
        <v>2023</v>
      </c>
      <c r="H96">
        <v>0.52517109826590003</v>
      </c>
      <c r="I96">
        <f t="shared" si="3"/>
        <v>32.985841299940347</v>
      </c>
    </row>
    <row r="97" spans="1:13" x14ac:dyDescent="0.25">
      <c r="A97" t="s">
        <v>19</v>
      </c>
      <c r="B97" t="s">
        <v>18</v>
      </c>
      <c r="C97" t="s">
        <v>23</v>
      </c>
      <c r="D97">
        <v>1.46275895</v>
      </c>
      <c r="E97">
        <v>0</v>
      </c>
      <c r="F97" t="s">
        <v>20</v>
      </c>
      <c r="G97">
        <v>2023</v>
      </c>
      <c r="H97">
        <v>0.31586717365636802</v>
      </c>
      <c r="I97">
        <f t="shared" si="3"/>
        <v>21.593932045766532</v>
      </c>
    </row>
    <row r="98" spans="1:13" x14ac:dyDescent="0.25">
      <c r="A98" t="s">
        <v>13</v>
      </c>
      <c r="B98" t="s">
        <v>14</v>
      </c>
      <c r="C98" t="s">
        <v>21</v>
      </c>
      <c r="D98">
        <v>0.39582178499999998</v>
      </c>
      <c r="E98">
        <v>1</v>
      </c>
      <c r="F98" t="s">
        <v>15</v>
      </c>
      <c r="G98">
        <v>2021</v>
      </c>
      <c r="H98">
        <v>6.6585406390886601E-2</v>
      </c>
      <c r="I98">
        <f t="shared" si="3"/>
        <v>16.822067130763561</v>
      </c>
      <c r="J98">
        <v>2022</v>
      </c>
      <c r="K98">
        <v>0.172559140288226</v>
      </c>
      <c r="L98">
        <f t="shared" ref="L98:L121" si="6">(K98/G98)*100</f>
        <v>8.538304813865711E-3</v>
      </c>
      <c r="M98">
        <f t="shared" si="5"/>
        <v>-16.813528825949696</v>
      </c>
    </row>
    <row r="99" spans="1:13" x14ac:dyDescent="0.25">
      <c r="A99" t="s">
        <v>16</v>
      </c>
      <c r="B99" t="s">
        <v>14</v>
      </c>
      <c r="C99" t="s">
        <v>21</v>
      </c>
      <c r="D99">
        <v>0.34019238000000002</v>
      </c>
      <c r="E99">
        <v>1</v>
      </c>
      <c r="F99" t="s">
        <v>15</v>
      </c>
      <c r="G99">
        <v>2021</v>
      </c>
      <c r="H99">
        <v>9.5149900400926593E-3</v>
      </c>
      <c r="I99">
        <f t="shared" si="3"/>
        <v>2.7969439057078995</v>
      </c>
      <c r="J99">
        <v>2022</v>
      </c>
      <c r="K99">
        <v>8.2356515215530005E-3</v>
      </c>
      <c r="L99">
        <f t="shared" si="6"/>
        <v>4.0750378632127657E-4</v>
      </c>
      <c r="M99">
        <f t="shared" si="5"/>
        <v>-2.7965364019215784</v>
      </c>
    </row>
    <row r="100" spans="1:13" x14ac:dyDescent="0.25">
      <c r="A100" t="s">
        <v>17</v>
      </c>
      <c r="B100" t="s">
        <v>14</v>
      </c>
      <c r="C100" t="s">
        <v>21</v>
      </c>
      <c r="D100">
        <v>0.85609916600000002</v>
      </c>
      <c r="E100">
        <v>1</v>
      </c>
      <c r="F100" t="s">
        <v>15</v>
      </c>
      <c r="G100">
        <v>2021</v>
      </c>
      <c r="H100">
        <v>0</v>
      </c>
      <c r="I100">
        <f t="shared" si="3"/>
        <v>0</v>
      </c>
      <c r="J100">
        <v>2022</v>
      </c>
      <c r="K100">
        <v>0</v>
      </c>
      <c r="L100">
        <f t="shared" si="6"/>
        <v>0</v>
      </c>
      <c r="M100">
        <f t="shared" si="5"/>
        <v>0</v>
      </c>
    </row>
    <row r="101" spans="1:13" x14ac:dyDescent="0.25">
      <c r="A101" t="s">
        <v>13</v>
      </c>
      <c r="B101" t="s">
        <v>18</v>
      </c>
      <c r="C101" t="s">
        <v>21</v>
      </c>
      <c r="D101">
        <v>0.44020631900000001</v>
      </c>
      <c r="E101">
        <v>1</v>
      </c>
      <c r="F101" t="s">
        <v>15</v>
      </c>
      <c r="G101">
        <v>2021</v>
      </c>
      <c r="H101">
        <v>6.6585406390886601E-2</v>
      </c>
      <c r="I101">
        <f t="shared" si="3"/>
        <v>15.125954243943191</v>
      </c>
      <c r="J101">
        <v>2022</v>
      </c>
      <c r="K101">
        <v>0.14035973162399301</v>
      </c>
      <c r="L101">
        <f t="shared" si="6"/>
        <v>6.9450634153385956E-3</v>
      </c>
      <c r="M101">
        <f t="shared" si="5"/>
        <v>-15.119009180527852</v>
      </c>
    </row>
    <row r="102" spans="1:13" x14ac:dyDescent="0.25">
      <c r="A102" t="s">
        <v>16</v>
      </c>
      <c r="B102" t="s">
        <v>18</v>
      </c>
      <c r="C102" t="s">
        <v>21</v>
      </c>
      <c r="D102">
        <v>0.337588308</v>
      </c>
      <c r="E102">
        <v>1</v>
      </c>
      <c r="F102" t="s">
        <v>15</v>
      </c>
      <c r="G102">
        <v>2021</v>
      </c>
      <c r="H102">
        <v>0</v>
      </c>
      <c r="I102">
        <f t="shared" si="3"/>
        <v>0</v>
      </c>
      <c r="J102">
        <v>2022</v>
      </c>
      <c r="K102">
        <v>0</v>
      </c>
      <c r="L102">
        <f t="shared" si="6"/>
        <v>0</v>
      </c>
      <c r="M102">
        <f t="shared" si="5"/>
        <v>0</v>
      </c>
    </row>
    <row r="103" spans="1:13" x14ac:dyDescent="0.25">
      <c r="A103" t="s">
        <v>17</v>
      </c>
      <c r="B103" t="s">
        <v>18</v>
      </c>
      <c r="C103" t="s">
        <v>21</v>
      </c>
      <c r="D103">
        <v>0.68496158600000001</v>
      </c>
      <c r="E103">
        <v>1</v>
      </c>
      <c r="F103" t="s">
        <v>15</v>
      </c>
      <c r="G103">
        <v>2021</v>
      </c>
      <c r="H103">
        <v>0</v>
      </c>
      <c r="I103">
        <f t="shared" si="3"/>
        <v>0</v>
      </c>
      <c r="J103">
        <v>2022</v>
      </c>
      <c r="K103">
        <v>0</v>
      </c>
      <c r="L103">
        <f t="shared" si="6"/>
        <v>0</v>
      </c>
      <c r="M103">
        <f t="shared" si="5"/>
        <v>0</v>
      </c>
    </row>
    <row r="104" spans="1:13" x14ac:dyDescent="0.25">
      <c r="A104" t="s">
        <v>19</v>
      </c>
      <c r="B104" t="s">
        <v>14</v>
      </c>
      <c r="C104" t="s">
        <v>21</v>
      </c>
      <c r="D104">
        <v>1.5921106679999999</v>
      </c>
      <c r="E104">
        <v>1</v>
      </c>
      <c r="F104" t="s">
        <v>15</v>
      </c>
      <c r="G104">
        <v>2021</v>
      </c>
      <c r="H104">
        <v>7.6100396430979295E-2</v>
      </c>
      <c r="I104">
        <f t="shared" si="3"/>
        <v>4.7798433840391361</v>
      </c>
      <c r="J104">
        <v>2022</v>
      </c>
      <c r="K104" s="1">
        <v>0.180794791809779</v>
      </c>
      <c r="L104" s="1">
        <f t="shared" si="6"/>
        <v>8.9458086001869882E-3</v>
      </c>
      <c r="M104" s="1">
        <f t="shared" si="5"/>
        <v>-4.7708975754389495</v>
      </c>
    </row>
    <row r="105" spans="1:13" x14ac:dyDescent="0.25">
      <c r="A105" t="s">
        <v>19</v>
      </c>
      <c r="B105" t="s">
        <v>18</v>
      </c>
      <c r="C105" t="s">
        <v>21</v>
      </c>
      <c r="D105">
        <v>1.46275895</v>
      </c>
      <c r="E105">
        <v>1</v>
      </c>
      <c r="F105" t="s">
        <v>15</v>
      </c>
      <c r="G105">
        <v>2021</v>
      </c>
      <c r="H105">
        <v>6.0789317552263397E-2</v>
      </c>
      <c r="I105">
        <f t="shared" si="3"/>
        <v>4.155798708479165</v>
      </c>
      <c r="J105">
        <v>2022</v>
      </c>
      <c r="K105" s="1">
        <v>0.140934490078716</v>
      </c>
      <c r="L105" s="1">
        <f t="shared" si="6"/>
        <v>6.9735027253199407E-3</v>
      </c>
      <c r="M105" s="1">
        <f t="shared" si="5"/>
        <v>-4.1488252057538446</v>
      </c>
    </row>
    <row r="106" spans="1:13" x14ac:dyDescent="0.25">
      <c r="A106" t="s">
        <v>13</v>
      </c>
      <c r="B106" t="s">
        <v>14</v>
      </c>
      <c r="C106" t="s">
        <v>22</v>
      </c>
      <c r="D106">
        <v>0.39582178499999998</v>
      </c>
      <c r="E106">
        <v>1</v>
      </c>
      <c r="F106" t="s">
        <v>15</v>
      </c>
      <c r="G106">
        <v>2021</v>
      </c>
      <c r="H106">
        <v>0.27792689435146101</v>
      </c>
      <c r="I106">
        <f t="shared" si="3"/>
        <v>70.215158660724299</v>
      </c>
      <c r="J106">
        <v>2022</v>
      </c>
      <c r="K106">
        <v>0.107492707844367</v>
      </c>
      <c r="L106">
        <f t="shared" si="6"/>
        <v>5.3187881169899556E-3</v>
      </c>
      <c r="M106">
        <f t="shared" si="5"/>
        <v>-70.209839872607304</v>
      </c>
    </row>
    <row r="107" spans="1:13" x14ac:dyDescent="0.25">
      <c r="A107" t="s">
        <v>16</v>
      </c>
      <c r="B107" t="s">
        <v>14</v>
      </c>
      <c r="C107" t="s">
        <v>22</v>
      </c>
      <c r="D107">
        <v>0.34019238000000002</v>
      </c>
      <c r="E107">
        <v>1</v>
      </c>
      <c r="F107" t="s">
        <v>15</v>
      </c>
      <c r="G107">
        <v>2021</v>
      </c>
      <c r="H107">
        <v>0.28324962221960398</v>
      </c>
      <c r="I107">
        <f t="shared" si="3"/>
        <v>83.261601044563065</v>
      </c>
      <c r="J107">
        <v>2022</v>
      </c>
      <c r="K107">
        <v>0.25961921818990402</v>
      </c>
      <c r="L107">
        <f t="shared" si="6"/>
        <v>1.2846077099945771E-2</v>
      </c>
      <c r="M107">
        <f t="shared" si="5"/>
        <v>-83.248754967463114</v>
      </c>
    </row>
    <row r="108" spans="1:13" x14ac:dyDescent="0.25">
      <c r="A108" t="s">
        <v>17</v>
      </c>
      <c r="B108" t="s">
        <v>14</v>
      </c>
      <c r="C108" t="s">
        <v>22</v>
      </c>
      <c r="D108">
        <v>0.85609916600000002</v>
      </c>
      <c r="E108">
        <v>1</v>
      </c>
      <c r="F108" t="s">
        <v>15</v>
      </c>
      <c r="G108">
        <v>2021</v>
      </c>
      <c r="H108">
        <v>0.193756955078079</v>
      </c>
      <c r="I108">
        <f t="shared" si="3"/>
        <v>22.632536366479648</v>
      </c>
      <c r="J108">
        <v>2022</v>
      </c>
      <c r="K108">
        <v>0.272648862598593</v>
      </c>
      <c r="L108">
        <f t="shared" si="6"/>
        <v>1.3490789836644878E-2</v>
      </c>
      <c r="M108">
        <f t="shared" si="5"/>
        <v>-22.619045576643003</v>
      </c>
    </row>
    <row r="109" spans="1:13" x14ac:dyDescent="0.25">
      <c r="A109" t="s">
        <v>13</v>
      </c>
      <c r="B109" t="s">
        <v>18</v>
      </c>
      <c r="C109" t="s">
        <v>22</v>
      </c>
      <c r="D109">
        <v>0.44020631900000001</v>
      </c>
      <c r="E109">
        <v>1</v>
      </c>
      <c r="F109" t="s">
        <v>15</v>
      </c>
      <c r="G109">
        <v>2021</v>
      </c>
      <c r="H109">
        <v>5.3417093908213399E-2</v>
      </c>
      <c r="I109">
        <f t="shared" si="3"/>
        <v>12.134558638221955</v>
      </c>
      <c r="J109">
        <v>2022</v>
      </c>
      <c r="K109">
        <v>0.17886240395568101</v>
      </c>
      <c r="L109">
        <f t="shared" si="6"/>
        <v>8.8501931695042554E-3</v>
      </c>
      <c r="M109">
        <f t="shared" si="5"/>
        <v>-12.125708445052451</v>
      </c>
    </row>
    <row r="110" spans="1:13" x14ac:dyDescent="0.25">
      <c r="A110" t="s">
        <v>16</v>
      </c>
      <c r="B110" t="s">
        <v>18</v>
      </c>
      <c r="C110" t="s">
        <v>22</v>
      </c>
      <c r="D110">
        <v>0.337588308</v>
      </c>
      <c r="E110">
        <v>1</v>
      </c>
      <c r="F110" t="s">
        <v>15</v>
      </c>
      <c r="G110">
        <v>2021</v>
      </c>
      <c r="H110">
        <v>0.134273300076867</v>
      </c>
      <c r="I110">
        <f t="shared" si="3"/>
        <v>39.774274432770639</v>
      </c>
      <c r="J110">
        <v>2022</v>
      </c>
      <c r="K110">
        <v>0.26475876130019399</v>
      </c>
      <c r="L110">
        <f t="shared" si="6"/>
        <v>1.3100384032666699E-2</v>
      </c>
      <c r="M110">
        <f t="shared" si="5"/>
        <v>-39.761174048737971</v>
      </c>
    </row>
    <row r="111" spans="1:13" x14ac:dyDescent="0.25">
      <c r="A111" t="s">
        <v>17</v>
      </c>
      <c r="B111" t="s">
        <v>18</v>
      </c>
      <c r="C111" t="s">
        <v>22</v>
      </c>
      <c r="D111">
        <v>0.68496158600000001</v>
      </c>
      <c r="E111">
        <v>1</v>
      </c>
      <c r="F111" t="s">
        <v>15</v>
      </c>
      <c r="G111">
        <v>2021</v>
      </c>
      <c r="H111">
        <v>9.0620489101931406E-2</v>
      </c>
      <c r="I111">
        <f t="shared" si="3"/>
        <v>13.230010405566221</v>
      </c>
      <c r="J111">
        <v>2022</v>
      </c>
      <c r="K111">
        <v>0.17608699597708799</v>
      </c>
      <c r="L111">
        <f t="shared" si="6"/>
        <v>8.7128647193017317E-3</v>
      </c>
      <c r="M111">
        <f t="shared" si="5"/>
        <v>-13.221297540846919</v>
      </c>
    </row>
    <row r="112" spans="1:13" x14ac:dyDescent="0.25">
      <c r="A112" t="s">
        <v>19</v>
      </c>
      <c r="B112" t="s">
        <v>14</v>
      </c>
      <c r="C112" t="s">
        <v>22</v>
      </c>
      <c r="D112">
        <v>1.5921106679999999</v>
      </c>
      <c r="E112">
        <v>1</v>
      </c>
      <c r="F112" t="s">
        <v>15</v>
      </c>
      <c r="G112">
        <v>2021</v>
      </c>
      <c r="H112">
        <v>0.27792689435146101</v>
      </c>
      <c r="I112">
        <f t="shared" si="3"/>
        <v>17.456506004107812</v>
      </c>
      <c r="J112">
        <v>2022</v>
      </c>
      <c r="K112" s="1">
        <v>0.61970816123296402</v>
      </c>
      <c r="L112" s="1">
        <f>(K112/D112)*100</f>
        <v>38.923686254262577</v>
      </c>
      <c r="M112" s="1">
        <f>L112-I112</f>
        <v>21.467180250154765</v>
      </c>
    </row>
    <row r="113" spans="1:13" x14ac:dyDescent="0.25">
      <c r="A113" t="s">
        <v>19</v>
      </c>
      <c r="B113" t="s">
        <v>18</v>
      </c>
      <c r="C113" t="s">
        <v>22</v>
      </c>
      <c r="D113">
        <v>1.46275895</v>
      </c>
      <c r="E113">
        <v>1</v>
      </c>
      <c r="F113" t="s">
        <v>15</v>
      </c>
      <c r="G113">
        <v>2021</v>
      </c>
      <c r="H113">
        <v>0.28324962221960398</v>
      </c>
      <c r="I113">
        <f t="shared" si="3"/>
        <v>19.36406693800123</v>
      </c>
      <c r="J113">
        <v>2022</v>
      </c>
      <c r="K113" s="1">
        <v>0.63976078863286501</v>
      </c>
      <c r="L113" s="1">
        <f>(K113/D113)*100</f>
        <v>43.73658343590138</v>
      </c>
      <c r="M113" s="1">
        <f t="shared" si="5"/>
        <v>24.372516497900151</v>
      </c>
    </row>
    <row r="114" spans="1:13" x14ac:dyDescent="0.25">
      <c r="A114" t="s">
        <v>13</v>
      </c>
      <c r="B114" t="s">
        <v>14</v>
      </c>
      <c r="C114" t="s">
        <v>23</v>
      </c>
      <c r="D114">
        <v>0.39582178499999998</v>
      </c>
      <c r="E114">
        <v>1</v>
      </c>
      <c r="F114" t="s">
        <v>15</v>
      </c>
      <c r="G114">
        <v>2021</v>
      </c>
      <c r="H114">
        <v>0</v>
      </c>
      <c r="I114">
        <f t="shared" si="3"/>
        <v>0</v>
      </c>
      <c r="J114">
        <v>2022</v>
      </c>
      <c r="K114">
        <v>0</v>
      </c>
      <c r="L114">
        <f t="shared" si="6"/>
        <v>0</v>
      </c>
      <c r="M114">
        <f t="shared" si="5"/>
        <v>0</v>
      </c>
    </row>
    <row r="115" spans="1:13" x14ac:dyDescent="0.25">
      <c r="A115" t="s">
        <v>16</v>
      </c>
      <c r="B115" t="s">
        <v>14</v>
      </c>
      <c r="C115" t="s">
        <v>23</v>
      </c>
      <c r="D115">
        <v>0.34019238000000002</v>
      </c>
      <c r="E115">
        <v>1</v>
      </c>
      <c r="F115" t="s">
        <v>15</v>
      </c>
      <c r="G115">
        <v>2021</v>
      </c>
      <c r="H115">
        <v>0</v>
      </c>
      <c r="I115">
        <f t="shared" si="3"/>
        <v>0</v>
      </c>
      <c r="J115">
        <v>2022</v>
      </c>
      <c r="K115">
        <v>0</v>
      </c>
      <c r="L115">
        <f t="shared" si="6"/>
        <v>0</v>
      </c>
      <c r="M115">
        <f t="shared" si="5"/>
        <v>0</v>
      </c>
    </row>
    <row r="116" spans="1:13" x14ac:dyDescent="0.25">
      <c r="A116" t="s">
        <v>17</v>
      </c>
      <c r="B116" t="s">
        <v>14</v>
      </c>
      <c r="C116" t="s">
        <v>23</v>
      </c>
      <c r="D116">
        <v>0.85609916600000002</v>
      </c>
      <c r="E116">
        <v>1</v>
      </c>
      <c r="F116" t="s">
        <v>15</v>
      </c>
      <c r="G116">
        <v>2021</v>
      </c>
      <c r="H116">
        <v>0.193725710892132</v>
      </c>
      <c r="I116">
        <f t="shared" si="3"/>
        <v>22.628886767556082</v>
      </c>
      <c r="J116">
        <v>2022</v>
      </c>
      <c r="K116">
        <v>0.37602559710615002</v>
      </c>
      <c r="L116">
        <f t="shared" si="6"/>
        <v>1.8605917719255318E-2</v>
      </c>
      <c r="M116">
        <f t="shared" si="5"/>
        <v>-22.610280849836826</v>
      </c>
    </row>
    <row r="117" spans="1:13" x14ac:dyDescent="0.25">
      <c r="A117" t="s">
        <v>13</v>
      </c>
      <c r="B117" t="s">
        <v>18</v>
      </c>
      <c r="C117" t="s">
        <v>23</v>
      </c>
      <c r="D117">
        <v>0.44020631900000001</v>
      </c>
      <c r="E117">
        <v>1</v>
      </c>
      <c r="F117" t="s">
        <v>15</v>
      </c>
      <c r="G117">
        <v>2021</v>
      </c>
      <c r="H117">
        <v>0</v>
      </c>
      <c r="I117">
        <f t="shared" si="3"/>
        <v>0</v>
      </c>
      <c r="J117">
        <v>2022</v>
      </c>
      <c r="K117">
        <v>0</v>
      </c>
      <c r="L117">
        <f t="shared" si="6"/>
        <v>0</v>
      </c>
      <c r="M117">
        <f t="shared" si="5"/>
        <v>0</v>
      </c>
    </row>
    <row r="118" spans="1:13" x14ac:dyDescent="0.25">
      <c r="A118" t="s">
        <v>16</v>
      </c>
      <c r="B118" t="s">
        <v>18</v>
      </c>
      <c r="C118" t="s">
        <v>23</v>
      </c>
      <c r="D118">
        <v>0.337588308</v>
      </c>
      <c r="E118">
        <v>1</v>
      </c>
      <c r="F118" t="s">
        <v>15</v>
      </c>
      <c r="G118">
        <v>2021</v>
      </c>
      <c r="H118">
        <v>0</v>
      </c>
      <c r="I118">
        <f t="shared" si="3"/>
        <v>0</v>
      </c>
      <c r="J118">
        <v>2022</v>
      </c>
      <c r="K118">
        <v>0</v>
      </c>
      <c r="L118">
        <f t="shared" si="6"/>
        <v>0</v>
      </c>
      <c r="M118">
        <f t="shared" si="5"/>
        <v>0</v>
      </c>
    </row>
    <row r="119" spans="1:13" x14ac:dyDescent="0.25">
      <c r="A119" t="s">
        <v>17</v>
      </c>
      <c r="B119" t="s">
        <v>18</v>
      </c>
      <c r="C119" t="s">
        <v>23</v>
      </c>
      <c r="D119">
        <v>0.68496158600000001</v>
      </c>
      <c r="E119">
        <v>1</v>
      </c>
      <c r="F119" t="s">
        <v>15</v>
      </c>
      <c r="G119">
        <v>2021</v>
      </c>
      <c r="H119">
        <v>5.3385025198416002E-2</v>
      </c>
      <c r="I119">
        <f t="shared" si="3"/>
        <v>7.7938714067413413</v>
      </c>
      <c r="J119">
        <v>2022</v>
      </c>
      <c r="K119">
        <v>0.14058059929880001</v>
      </c>
      <c r="L119">
        <f t="shared" si="6"/>
        <v>6.9559920484314709E-3</v>
      </c>
      <c r="M119">
        <f t="shared" si="5"/>
        <v>-7.7869154146929098</v>
      </c>
    </row>
    <row r="120" spans="1:13" x14ac:dyDescent="0.25">
      <c r="A120" t="s">
        <v>19</v>
      </c>
      <c r="B120" t="s">
        <v>14</v>
      </c>
      <c r="C120" t="s">
        <v>23</v>
      </c>
      <c r="D120">
        <v>1.5921106679999999</v>
      </c>
      <c r="E120">
        <v>1</v>
      </c>
      <c r="F120" t="s">
        <v>15</v>
      </c>
      <c r="G120">
        <v>2021</v>
      </c>
      <c r="H120">
        <v>0.193756955078079</v>
      </c>
      <c r="I120">
        <f t="shared" si="3"/>
        <v>12.16981702166944</v>
      </c>
      <c r="J120">
        <v>2022</v>
      </c>
      <c r="K120" s="1">
        <v>0.37613472796606001</v>
      </c>
      <c r="L120" s="1">
        <f t="shared" si="6"/>
        <v>1.8611317563882238E-2</v>
      </c>
      <c r="M120" s="1">
        <f t="shared" si="5"/>
        <v>-12.151205704105557</v>
      </c>
    </row>
    <row r="121" spans="1:13" x14ac:dyDescent="0.25">
      <c r="A121" t="s">
        <v>19</v>
      </c>
      <c r="B121" t="s">
        <v>18</v>
      </c>
      <c r="C121" t="s">
        <v>23</v>
      </c>
      <c r="D121">
        <v>1.46275895</v>
      </c>
      <c r="E121">
        <v>1</v>
      </c>
      <c r="F121" t="s">
        <v>15</v>
      </c>
      <c r="G121">
        <v>2021</v>
      </c>
      <c r="H121">
        <v>5.3417093908213399E-2</v>
      </c>
      <c r="I121">
        <f t="shared" si="3"/>
        <v>3.6518042776776989</v>
      </c>
      <c r="J121">
        <v>2022</v>
      </c>
      <c r="K121" s="1">
        <v>0.140886935991277</v>
      </c>
      <c r="L121" s="1">
        <f t="shared" si="6"/>
        <v>6.9711497274258785E-3</v>
      </c>
      <c r="M121" s="1">
        <f t="shared" si="5"/>
        <v>-3.6448331279502728</v>
      </c>
    </row>
  </sheetData>
  <autoFilter ref="A1:M121" xr:uid="{8196F463-66B3-497B-8843-2BF4D71F92C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A355-8C31-4735-93DA-482900AA2529}">
  <sheetPr filterMode="1"/>
  <dimension ref="A1:O121"/>
  <sheetViews>
    <sheetView tabSelected="1" workbookViewId="0">
      <pane ySplit="1" topLeftCell="A17" activePane="bottomLeft" state="frozen"/>
      <selection pane="bottomLeft" activeCell="D127" sqref="D12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25">
      <c r="A2" t="s">
        <v>13</v>
      </c>
      <c r="B2" t="s">
        <v>14</v>
      </c>
      <c r="D2">
        <v>0.39582178499999998</v>
      </c>
      <c r="E2">
        <v>3</v>
      </c>
      <c r="F2" t="s">
        <v>15</v>
      </c>
      <c r="G2">
        <v>2021</v>
      </c>
      <c r="H2">
        <v>8.43259435132893E-2</v>
      </c>
      <c r="I2">
        <f>(H2/D2)*100</f>
        <v>21.304017795101728</v>
      </c>
      <c r="J2">
        <v>2023</v>
      </c>
      <c r="K2">
        <v>0.23492511899999999</v>
      </c>
      <c r="L2">
        <f>(K2/D2)*100</f>
        <v>59.351235304039676</v>
      </c>
      <c r="M2">
        <f>L2-I2</f>
        <v>38.047217508937948</v>
      </c>
    </row>
    <row r="3" spans="1:13" hidden="1" x14ac:dyDescent="0.25">
      <c r="A3" t="s">
        <v>16</v>
      </c>
      <c r="B3" t="s">
        <v>14</v>
      </c>
      <c r="D3">
        <v>0.34019238000000002</v>
      </c>
      <c r="E3">
        <v>3</v>
      </c>
      <c r="F3" t="s">
        <v>15</v>
      </c>
      <c r="G3">
        <v>2021</v>
      </c>
      <c r="H3">
        <v>0.122733178616717</v>
      </c>
      <c r="I3">
        <f t="shared" ref="I3:I25" si="0">(H3/D3)*100</f>
        <v>36.077580167056354</v>
      </c>
      <c r="J3">
        <v>2023</v>
      </c>
      <c r="K3">
        <v>0.28191805399999997</v>
      </c>
      <c r="L3">
        <f t="shared" ref="L3:L25" si="1">(K3/D3)*100</f>
        <v>82.870184805432729</v>
      </c>
      <c r="M3">
        <f t="shared" ref="M3:M25" si="2">L3-I3</f>
        <v>46.792604638376375</v>
      </c>
    </row>
    <row r="4" spans="1:13" hidden="1" x14ac:dyDescent="0.25">
      <c r="A4" t="s">
        <v>17</v>
      </c>
      <c r="B4" t="s">
        <v>14</v>
      </c>
      <c r="D4">
        <v>0.85609916600000002</v>
      </c>
      <c r="E4">
        <v>3</v>
      </c>
      <c r="F4" t="s">
        <v>15</v>
      </c>
      <c r="G4">
        <v>2021</v>
      </c>
      <c r="H4">
        <v>0.340725123730512</v>
      </c>
      <c r="I4">
        <f t="shared" si="0"/>
        <v>39.799726160521921</v>
      </c>
      <c r="J4">
        <v>2023</v>
      </c>
      <c r="K4">
        <v>0.78919521800000003</v>
      </c>
      <c r="L4">
        <f t="shared" si="1"/>
        <v>92.185023574710499</v>
      </c>
      <c r="M4">
        <f t="shared" si="2"/>
        <v>52.385297414188578</v>
      </c>
    </row>
    <row r="5" spans="1:13" hidden="1" x14ac:dyDescent="0.25">
      <c r="A5" t="s">
        <v>13</v>
      </c>
      <c r="B5" t="s">
        <v>18</v>
      </c>
      <c r="D5">
        <v>0.44020631900000001</v>
      </c>
      <c r="E5">
        <v>3</v>
      </c>
      <c r="F5" t="s">
        <v>15</v>
      </c>
      <c r="G5">
        <v>2021</v>
      </c>
      <c r="H5">
        <v>0.118095045525552</v>
      </c>
      <c r="I5">
        <f t="shared" si="0"/>
        <v>26.827203615301126</v>
      </c>
      <c r="J5">
        <v>2023</v>
      </c>
      <c r="K5">
        <v>0.37998095399999998</v>
      </c>
      <c r="L5">
        <f t="shared" si="1"/>
        <v>86.318832238298697</v>
      </c>
      <c r="M5">
        <f t="shared" si="2"/>
        <v>59.491628622997567</v>
      </c>
    </row>
    <row r="6" spans="1:13" hidden="1" x14ac:dyDescent="0.25">
      <c r="A6" t="s">
        <v>16</v>
      </c>
      <c r="B6" t="s">
        <v>18</v>
      </c>
      <c r="D6">
        <v>0.337588308</v>
      </c>
      <c r="E6">
        <v>3</v>
      </c>
      <c r="F6" t="s">
        <v>15</v>
      </c>
      <c r="G6">
        <v>2021</v>
      </c>
      <c r="H6">
        <v>0.13535547385418101</v>
      </c>
      <c r="I6">
        <f t="shared" si="0"/>
        <v>40.094834639291186</v>
      </c>
      <c r="J6">
        <v>2023</v>
      </c>
      <c r="K6">
        <v>0.29070761699999997</v>
      </c>
      <c r="L6">
        <f t="shared" si="1"/>
        <v>86.113058453434348</v>
      </c>
      <c r="M6">
        <f t="shared" si="2"/>
        <v>46.018223814143163</v>
      </c>
    </row>
    <row r="7" spans="1:13" hidden="1" x14ac:dyDescent="0.25">
      <c r="A7" t="s">
        <v>17</v>
      </c>
      <c r="B7" t="s">
        <v>18</v>
      </c>
      <c r="D7">
        <v>0.68496158600000001</v>
      </c>
      <c r="E7">
        <v>3</v>
      </c>
      <c r="F7" t="s">
        <v>15</v>
      </c>
      <c r="G7">
        <v>2021</v>
      </c>
      <c r="H7">
        <v>0.144005514300347</v>
      </c>
      <c r="I7">
        <f t="shared" si="0"/>
        <v>21.023881812307501</v>
      </c>
      <c r="J7">
        <v>2023</v>
      </c>
      <c r="K7">
        <v>0.48335648799999997</v>
      </c>
      <c r="L7">
        <f t="shared" si="1"/>
        <v>70.56694826094963</v>
      </c>
      <c r="M7">
        <f t="shared" si="2"/>
        <v>49.543066448642129</v>
      </c>
    </row>
    <row r="8" spans="1:13" x14ac:dyDescent="0.25">
      <c r="A8" t="s">
        <v>19</v>
      </c>
      <c r="B8" t="s">
        <v>14</v>
      </c>
      <c r="D8">
        <v>1.5921106679999999</v>
      </c>
      <c r="E8">
        <v>3</v>
      </c>
      <c r="F8" t="s">
        <v>15</v>
      </c>
      <c r="G8">
        <v>2021</v>
      </c>
      <c r="H8">
        <v>0.54778424586051999</v>
      </c>
      <c r="I8">
        <f t="shared" si="0"/>
        <v>34.406166409816436</v>
      </c>
      <c r="J8">
        <v>2023</v>
      </c>
      <c r="K8">
        <v>1.3057535259999999</v>
      </c>
      <c r="L8">
        <f t="shared" si="1"/>
        <v>82.013992635341111</v>
      </c>
      <c r="M8">
        <f t="shared" si="2"/>
        <v>47.607826225524676</v>
      </c>
    </row>
    <row r="9" spans="1:13" x14ac:dyDescent="0.25">
      <c r="A9" t="s">
        <v>19</v>
      </c>
      <c r="B9" t="s">
        <v>18</v>
      </c>
      <c r="D9">
        <v>1.46275895</v>
      </c>
      <c r="E9">
        <v>3</v>
      </c>
      <c r="F9" t="s">
        <v>15</v>
      </c>
      <c r="G9">
        <v>2021</v>
      </c>
      <c r="H9">
        <v>0.39745603368008098</v>
      </c>
      <c r="I9">
        <f t="shared" si="0"/>
        <v>27.17166992415811</v>
      </c>
      <c r="J9">
        <v>2023</v>
      </c>
      <c r="K9">
        <v>1.130821262</v>
      </c>
      <c r="L9">
        <f t="shared" si="1"/>
        <v>77.307423892364497</v>
      </c>
      <c r="M9">
        <f t="shared" si="2"/>
        <v>50.135753968206387</v>
      </c>
    </row>
    <row r="10" spans="1:13" hidden="1" x14ac:dyDescent="0.25">
      <c r="A10" t="s">
        <v>13</v>
      </c>
      <c r="B10" t="s">
        <v>14</v>
      </c>
      <c r="D10">
        <v>0.39582178499999998</v>
      </c>
      <c r="E10">
        <v>2</v>
      </c>
      <c r="F10" t="s">
        <v>20</v>
      </c>
      <c r="G10">
        <v>2022</v>
      </c>
      <c r="H10">
        <v>0.28005184813259298</v>
      </c>
      <c r="I10">
        <f t="shared" si="0"/>
        <v>70.752004751985282</v>
      </c>
      <c r="J10">
        <v>2023</v>
      </c>
      <c r="K10">
        <v>0.23492511899999999</v>
      </c>
      <c r="L10">
        <f t="shared" si="1"/>
        <v>59.351235304039676</v>
      </c>
      <c r="M10">
        <f t="shared" si="2"/>
        <v>-11.400769447945606</v>
      </c>
    </row>
    <row r="11" spans="1:13" hidden="1" x14ac:dyDescent="0.25">
      <c r="A11" t="s">
        <v>16</v>
      </c>
      <c r="B11" t="s">
        <v>14</v>
      </c>
      <c r="D11">
        <v>0.34019238000000002</v>
      </c>
      <c r="E11">
        <v>2</v>
      </c>
      <c r="F11" t="s">
        <v>20</v>
      </c>
      <c r="G11">
        <v>2022</v>
      </c>
      <c r="H11">
        <v>0.26796400057136699</v>
      </c>
      <c r="I11">
        <f t="shared" si="0"/>
        <v>78.768372346072823</v>
      </c>
      <c r="J11">
        <v>2023</v>
      </c>
      <c r="K11">
        <v>0.28191805399999997</v>
      </c>
      <c r="L11">
        <f t="shared" si="1"/>
        <v>82.870184805432729</v>
      </c>
      <c r="M11">
        <f t="shared" si="2"/>
        <v>4.1018124593599055</v>
      </c>
    </row>
    <row r="12" spans="1:13" hidden="1" x14ac:dyDescent="0.25">
      <c r="A12" t="s">
        <v>17</v>
      </c>
      <c r="B12" t="s">
        <v>14</v>
      </c>
      <c r="D12">
        <v>0.85609916600000002</v>
      </c>
      <c r="E12">
        <v>2</v>
      </c>
      <c r="F12" t="s">
        <v>20</v>
      </c>
      <c r="G12">
        <v>2022</v>
      </c>
      <c r="H12">
        <v>0.64867445970474402</v>
      </c>
      <c r="I12">
        <f t="shared" si="0"/>
        <v>75.770948678245063</v>
      </c>
      <c r="J12">
        <v>2023</v>
      </c>
      <c r="K12">
        <v>0.78919521800000003</v>
      </c>
      <c r="L12">
        <f t="shared" si="1"/>
        <v>92.185023574710499</v>
      </c>
      <c r="M12">
        <f t="shared" si="2"/>
        <v>16.414074896465436</v>
      </c>
    </row>
    <row r="13" spans="1:13" hidden="1" x14ac:dyDescent="0.25">
      <c r="A13" t="s">
        <v>13</v>
      </c>
      <c r="B13" t="s">
        <v>18</v>
      </c>
      <c r="D13">
        <v>0.44020631900000001</v>
      </c>
      <c r="E13">
        <v>2</v>
      </c>
      <c r="F13" t="s">
        <v>20</v>
      </c>
      <c r="G13">
        <v>2022</v>
      </c>
      <c r="H13">
        <v>0.31922213557967499</v>
      </c>
      <c r="I13">
        <f t="shared" si="0"/>
        <v>72.516481886230039</v>
      </c>
      <c r="J13">
        <v>2023</v>
      </c>
      <c r="K13">
        <v>0.37998095399999998</v>
      </c>
      <c r="L13">
        <f t="shared" si="1"/>
        <v>86.318832238298697</v>
      </c>
      <c r="M13">
        <f t="shared" si="2"/>
        <v>13.802350352068657</v>
      </c>
    </row>
    <row r="14" spans="1:13" hidden="1" x14ac:dyDescent="0.25">
      <c r="A14" t="s">
        <v>16</v>
      </c>
      <c r="B14" t="s">
        <v>18</v>
      </c>
      <c r="D14">
        <v>0.337588308</v>
      </c>
      <c r="E14">
        <v>2</v>
      </c>
      <c r="F14" t="s">
        <v>20</v>
      </c>
      <c r="G14">
        <v>2022</v>
      </c>
      <c r="H14">
        <v>0.26563985644739402</v>
      </c>
      <c r="I14">
        <f t="shared" si="0"/>
        <v>78.687516762989915</v>
      </c>
      <c r="J14">
        <v>2023</v>
      </c>
      <c r="K14">
        <v>0.29070761699999997</v>
      </c>
      <c r="L14">
        <f t="shared" si="1"/>
        <v>86.113058453434348</v>
      </c>
      <c r="M14">
        <f t="shared" si="2"/>
        <v>7.4255416904444331</v>
      </c>
    </row>
    <row r="15" spans="1:13" hidden="1" x14ac:dyDescent="0.25">
      <c r="A15" t="s">
        <v>17</v>
      </c>
      <c r="B15" t="s">
        <v>18</v>
      </c>
      <c r="D15">
        <v>0.68496158600000001</v>
      </c>
      <c r="E15">
        <v>2</v>
      </c>
      <c r="F15" t="s">
        <v>20</v>
      </c>
      <c r="G15">
        <v>2022</v>
      </c>
      <c r="H15">
        <v>0.316667595275888</v>
      </c>
      <c r="I15">
        <f t="shared" si="0"/>
        <v>46.231438630762575</v>
      </c>
      <c r="J15">
        <v>2023</v>
      </c>
      <c r="K15">
        <v>0.48335648799999997</v>
      </c>
      <c r="L15">
        <f t="shared" si="1"/>
        <v>70.56694826094963</v>
      </c>
      <c r="M15">
        <f t="shared" si="2"/>
        <v>24.335509630187055</v>
      </c>
    </row>
    <row r="16" spans="1:13" x14ac:dyDescent="0.25">
      <c r="A16" t="s">
        <v>19</v>
      </c>
      <c r="B16" t="s">
        <v>14</v>
      </c>
      <c r="D16">
        <v>1.5921106679999999</v>
      </c>
      <c r="E16">
        <v>2</v>
      </c>
      <c r="F16" t="s">
        <v>20</v>
      </c>
      <c r="G16">
        <v>2022</v>
      </c>
      <c r="H16">
        <v>1.1966903084086999</v>
      </c>
      <c r="I16">
        <f t="shared" si="0"/>
        <v>75.163764206917563</v>
      </c>
      <c r="J16">
        <v>2023</v>
      </c>
      <c r="K16">
        <v>1.3057535259999999</v>
      </c>
      <c r="L16">
        <f t="shared" si="1"/>
        <v>82.013992635341111</v>
      </c>
      <c r="M16">
        <f t="shared" si="2"/>
        <v>6.8502284284235486</v>
      </c>
    </row>
    <row r="17" spans="1:13" x14ac:dyDescent="0.25">
      <c r="A17" t="s">
        <v>19</v>
      </c>
      <c r="B17" t="s">
        <v>18</v>
      </c>
      <c r="D17">
        <v>1.46275895</v>
      </c>
      <c r="E17">
        <v>2</v>
      </c>
      <c r="F17" t="s">
        <v>20</v>
      </c>
      <c r="G17">
        <v>2022</v>
      </c>
      <c r="H17">
        <v>0.90152958730295696</v>
      </c>
      <c r="I17">
        <f t="shared" si="0"/>
        <v>61.632136128988101</v>
      </c>
      <c r="J17">
        <v>2023</v>
      </c>
      <c r="K17">
        <v>1.130821262</v>
      </c>
      <c r="L17">
        <f t="shared" si="1"/>
        <v>77.307423892364497</v>
      </c>
      <c r="M17">
        <f t="shared" si="2"/>
        <v>15.675287763376396</v>
      </c>
    </row>
    <row r="18" spans="1:13" hidden="1" x14ac:dyDescent="0.25">
      <c r="A18" t="s">
        <v>13</v>
      </c>
      <c r="B18" t="s">
        <v>14</v>
      </c>
      <c r="D18">
        <v>0.39582178499999998</v>
      </c>
      <c r="E18">
        <v>1</v>
      </c>
      <c r="F18" t="s">
        <v>15</v>
      </c>
      <c r="G18">
        <v>2021</v>
      </c>
      <c r="H18">
        <v>8.43259435132893E-2</v>
      </c>
      <c r="I18">
        <f t="shared" si="0"/>
        <v>21.304017795101728</v>
      </c>
      <c r="J18">
        <v>2022</v>
      </c>
      <c r="K18">
        <v>0.28005184799999999</v>
      </c>
      <c r="L18">
        <f t="shared" si="1"/>
        <v>70.752004718487143</v>
      </c>
      <c r="M18">
        <f t="shared" si="2"/>
        <v>49.447986923385415</v>
      </c>
    </row>
    <row r="19" spans="1:13" hidden="1" x14ac:dyDescent="0.25">
      <c r="A19" t="s">
        <v>16</v>
      </c>
      <c r="B19" t="s">
        <v>14</v>
      </c>
      <c r="D19">
        <v>0.34019238000000002</v>
      </c>
      <c r="E19">
        <v>1</v>
      </c>
      <c r="F19" t="s">
        <v>15</v>
      </c>
      <c r="G19">
        <v>2021</v>
      </c>
      <c r="H19">
        <v>0.122733178616717</v>
      </c>
      <c r="I19">
        <f t="shared" si="0"/>
        <v>36.077580167056354</v>
      </c>
      <c r="J19">
        <v>2022</v>
      </c>
      <c r="K19">
        <v>0.26796400100000001</v>
      </c>
      <c r="L19">
        <f t="shared" si="1"/>
        <v>78.76837247207007</v>
      </c>
      <c r="M19">
        <f t="shared" si="2"/>
        <v>42.690792305013716</v>
      </c>
    </row>
    <row r="20" spans="1:13" hidden="1" x14ac:dyDescent="0.25">
      <c r="A20" t="s">
        <v>17</v>
      </c>
      <c r="B20" t="s">
        <v>14</v>
      </c>
      <c r="D20">
        <v>0.85609916600000002</v>
      </c>
      <c r="E20">
        <v>1</v>
      </c>
      <c r="F20" t="s">
        <v>15</v>
      </c>
      <c r="G20">
        <v>2021</v>
      </c>
      <c r="H20">
        <v>0.340725123730512</v>
      </c>
      <c r="I20">
        <f t="shared" si="0"/>
        <v>39.799726160521921</v>
      </c>
      <c r="J20">
        <v>2022</v>
      </c>
      <c r="K20">
        <v>0.64867445999999995</v>
      </c>
      <c r="L20">
        <f t="shared" si="1"/>
        <v>75.770948712733585</v>
      </c>
      <c r="M20">
        <f t="shared" si="2"/>
        <v>35.971222552211664</v>
      </c>
    </row>
    <row r="21" spans="1:13" hidden="1" x14ac:dyDescent="0.25">
      <c r="A21" t="s">
        <v>13</v>
      </c>
      <c r="B21" t="s">
        <v>18</v>
      </c>
      <c r="D21">
        <v>0.44020631900000001</v>
      </c>
      <c r="E21">
        <v>1</v>
      </c>
      <c r="F21" t="s">
        <v>15</v>
      </c>
      <c r="G21">
        <v>2021</v>
      </c>
      <c r="H21">
        <v>0.118095045525552</v>
      </c>
      <c r="I21">
        <f t="shared" si="0"/>
        <v>26.827203615301126</v>
      </c>
      <c r="J21">
        <v>2022</v>
      </c>
      <c r="K21">
        <v>0.31922213599999999</v>
      </c>
      <c r="L21">
        <f t="shared" si="1"/>
        <v>72.516481981713667</v>
      </c>
      <c r="M21">
        <f t="shared" si="2"/>
        <v>45.689278366412537</v>
      </c>
    </row>
    <row r="22" spans="1:13" hidden="1" x14ac:dyDescent="0.25">
      <c r="A22" t="s">
        <v>16</v>
      </c>
      <c r="B22" t="s">
        <v>18</v>
      </c>
      <c r="D22">
        <v>0.337588308</v>
      </c>
      <c r="E22">
        <v>1</v>
      </c>
      <c r="F22" t="s">
        <v>15</v>
      </c>
      <c r="G22">
        <v>2021</v>
      </c>
      <c r="H22">
        <v>0.13535547385418101</v>
      </c>
      <c r="I22">
        <f t="shared" si="0"/>
        <v>40.094834639291186</v>
      </c>
      <c r="J22">
        <v>2022</v>
      </c>
      <c r="K22">
        <v>0.26563985600000001</v>
      </c>
      <c r="L22">
        <f t="shared" si="1"/>
        <v>78.687516630463406</v>
      </c>
      <c r="M22">
        <f t="shared" si="2"/>
        <v>38.592681991172221</v>
      </c>
    </row>
    <row r="23" spans="1:13" hidden="1" x14ac:dyDescent="0.25">
      <c r="A23" t="s">
        <v>17</v>
      </c>
      <c r="B23" t="s">
        <v>18</v>
      </c>
      <c r="D23">
        <v>0.68496158600000001</v>
      </c>
      <c r="E23">
        <v>1</v>
      </c>
      <c r="F23" t="s">
        <v>15</v>
      </c>
      <c r="G23">
        <v>2021</v>
      </c>
      <c r="H23">
        <v>0.144005514300347</v>
      </c>
      <c r="I23">
        <f t="shared" si="0"/>
        <v>21.023881812307501</v>
      </c>
      <c r="J23">
        <v>2022</v>
      </c>
      <c r="K23">
        <v>0.31666759500000002</v>
      </c>
      <c r="L23">
        <f t="shared" si="1"/>
        <v>46.2314385904847</v>
      </c>
      <c r="M23">
        <f t="shared" si="2"/>
        <v>25.207556778177199</v>
      </c>
    </row>
    <row r="24" spans="1:13" x14ac:dyDescent="0.25">
      <c r="A24" t="s">
        <v>19</v>
      </c>
      <c r="B24" t="s">
        <v>14</v>
      </c>
      <c r="D24">
        <v>1.5921106679999999</v>
      </c>
      <c r="E24">
        <v>1</v>
      </c>
      <c r="F24" t="s">
        <v>15</v>
      </c>
      <c r="G24">
        <v>2021</v>
      </c>
      <c r="H24">
        <v>0.54778424586051999</v>
      </c>
      <c r="I24">
        <f t="shared" si="0"/>
        <v>34.406166409816436</v>
      </c>
      <c r="J24">
        <v>2022</v>
      </c>
      <c r="K24">
        <v>1.196690308</v>
      </c>
      <c r="L24">
        <f t="shared" si="1"/>
        <v>75.163764181247231</v>
      </c>
      <c r="M24">
        <f t="shared" si="2"/>
        <v>40.757597771430795</v>
      </c>
    </row>
    <row r="25" spans="1:13" x14ac:dyDescent="0.25">
      <c r="A25" t="s">
        <v>19</v>
      </c>
      <c r="B25" t="s">
        <v>18</v>
      </c>
      <c r="D25">
        <v>1.46275895</v>
      </c>
      <c r="E25">
        <v>1</v>
      </c>
      <c r="F25" t="s">
        <v>15</v>
      </c>
      <c r="G25">
        <v>2021</v>
      </c>
      <c r="H25">
        <v>0.39745603368008098</v>
      </c>
      <c r="I25">
        <f t="shared" si="0"/>
        <v>27.17166992415811</v>
      </c>
      <c r="J25">
        <v>2022</v>
      </c>
      <c r="K25">
        <v>0.90152958699999997</v>
      </c>
      <c r="L25">
        <f t="shared" si="1"/>
        <v>61.632136108276761</v>
      </c>
      <c r="M25">
        <f t="shared" si="2"/>
        <v>34.460466184118651</v>
      </c>
    </row>
    <row r="26" spans="1:13" hidden="1" x14ac:dyDescent="0.25">
      <c r="A26" t="s">
        <v>13</v>
      </c>
      <c r="B26" t="s">
        <v>14</v>
      </c>
      <c r="C26" t="s">
        <v>21</v>
      </c>
      <c r="D26">
        <v>0.39582178499999998</v>
      </c>
      <c r="E26">
        <v>3</v>
      </c>
      <c r="F26" t="s">
        <v>15</v>
      </c>
      <c r="G26">
        <v>2021</v>
      </c>
      <c r="H26">
        <v>6.6585406390886601E-2</v>
      </c>
      <c r="I26">
        <f t="shared" ref="I26:I57" si="3">(H26/D26)*100</f>
        <v>16.822067130763561</v>
      </c>
      <c r="J26">
        <v>2023</v>
      </c>
      <c r="K26">
        <v>0.111972215413634</v>
      </c>
      <c r="L26">
        <f t="shared" ref="L26:L49" si="4">(K26/D26)*100</f>
        <v>28.288542888975655</v>
      </c>
      <c r="M26">
        <f t="shared" ref="M26:M57" si="5">L26-I26</f>
        <v>11.466475758212095</v>
      </c>
    </row>
    <row r="27" spans="1:13" hidden="1" x14ac:dyDescent="0.25">
      <c r="A27" t="s">
        <v>16</v>
      </c>
      <c r="B27" t="s">
        <v>14</v>
      </c>
      <c r="C27" t="s">
        <v>21</v>
      </c>
      <c r="D27">
        <v>0.34019238000000002</v>
      </c>
      <c r="E27">
        <v>3</v>
      </c>
      <c r="F27" t="s">
        <v>15</v>
      </c>
      <c r="G27">
        <v>2021</v>
      </c>
      <c r="H27">
        <v>9.5149900400926593E-3</v>
      </c>
      <c r="I27">
        <f t="shared" si="3"/>
        <v>2.7969439057078995</v>
      </c>
      <c r="J27">
        <v>2023</v>
      </c>
      <c r="K27">
        <v>7.1300931418809997E-3</v>
      </c>
      <c r="L27">
        <f t="shared" si="4"/>
        <v>2.0959003084904486</v>
      </c>
      <c r="M27">
        <f t="shared" si="5"/>
        <v>-0.70104359721745091</v>
      </c>
    </row>
    <row r="28" spans="1:13" hidden="1" x14ac:dyDescent="0.25">
      <c r="A28" t="s">
        <v>17</v>
      </c>
      <c r="B28" t="s">
        <v>14</v>
      </c>
      <c r="C28" t="s">
        <v>21</v>
      </c>
      <c r="D28">
        <v>0.85609916600000002</v>
      </c>
      <c r="E28">
        <v>3</v>
      </c>
      <c r="F28" t="s">
        <v>15</v>
      </c>
      <c r="G28">
        <v>2021</v>
      </c>
      <c r="H28">
        <v>0</v>
      </c>
      <c r="I28">
        <f t="shared" si="3"/>
        <v>0</v>
      </c>
      <c r="J28">
        <v>2023</v>
      </c>
      <c r="K28">
        <v>0</v>
      </c>
      <c r="L28">
        <f t="shared" si="4"/>
        <v>0</v>
      </c>
      <c r="M28">
        <f t="shared" si="5"/>
        <v>0</v>
      </c>
    </row>
    <row r="29" spans="1:13" hidden="1" x14ac:dyDescent="0.25">
      <c r="A29" t="s">
        <v>13</v>
      </c>
      <c r="B29" t="s">
        <v>18</v>
      </c>
      <c r="C29" t="s">
        <v>21</v>
      </c>
      <c r="D29">
        <v>0.44020631900000001</v>
      </c>
      <c r="E29">
        <v>3</v>
      </c>
      <c r="F29" t="s">
        <v>15</v>
      </c>
      <c r="G29">
        <v>2021</v>
      </c>
      <c r="H29">
        <v>6.6585406390886601E-2</v>
      </c>
      <c r="I29">
        <f t="shared" si="3"/>
        <v>15.125954243943191</v>
      </c>
      <c r="J29">
        <v>2023</v>
      </c>
      <c r="K29">
        <v>0.14979225562360801</v>
      </c>
      <c r="L29">
        <f t="shared" si="4"/>
        <v>34.027738621264092</v>
      </c>
      <c r="M29">
        <f t="shared" si="5"/>
        <v>18.901784377320901</v>
      </c>
    </row>
    <row r="30" spans="1:13" hidden="1" x14ac:dyDescent="0.25">
      <c r="A30" t="s">
        <v>16</v>
      </c>
      <c r="B30" t="s">
        <v>18</v>
      </c>
      <c r="C30" t="s">
        <v>21</v>
      </c>
      <c r="D30">
        <v>0.337588308</v>
      </c>
      <c r="E30">
        <v>3</v>
      </c>
      <c r="F30" t="s">
        <v>15</v>
      </c>
      <c r="G30">
        <v>2021</v>
      </c>
      <c r="H30">
        <v>0</v>
      </c>
      <c r="I30">
        <f t="shared" si="3"/>
        <v>0</v>
      </c>
      <c r="J30">
        <v>2023</v>
      </c>
      <c r="K30">
        <v>0</v>
      </c>
      <c r="L30">
        <f t="shared" si="4"/>
        <v>0</v>
      </c>
      <c r="M30">
        <f t="shared" si="5"/>
        <v>0</v>
      </c>
    </row>
    <row r="31" spans="1:13" hidden="1" x14ac:dyDescent="0.25">
      <c r="A31" t="s">
        <v>17</v>
      </c>
      <c r="B31" t="s">
        <v>18</v>
      </c>
      <c r="C31" t="s">
        <v>21</v>
      </c>
      <c r="D31">
        <v>0.68496158600000001</v>
      </c>
      <c r="E31">
        <v>3</v>
      </c>
      <c r="F31" t="s">
        <v>15</v>
      </c>
      <c r="G31">
        <v>2021</v>
      </c>
      <c r="H31">
        <v>0</v>
      </c>
      <c r="I31">
        <f t="shared" si="3"/>
        <v>0</v>
      </c>
      <c r="J31">
        <v>2023</v>
      </c>
      <c r="K31">
        <v>0</v>
      </c>
      <c r="L31">
        <f t="shared" si="4"/>
        <v>0</v>
      </c>
      <c r="M31">
        <f t="shared" si="5"/>
        <v>0</v>
      </c>
    </row>
    <row r="32" spans="1:13" x14ac:dyDescent="0.25">
      <c r="A32" t="s">
        <v>19</v>
      </c>
      <c r="B32" t="s">
        <v>14</v>
      </c>
      <c r="C32" t="s">
        <v>21</v>
      </c>
      <c r="D32">
        <v>1.5921106679999999</v>
      </c>
      <c r="E32">
        <v>3</v>
      </c>
      <c r="F32" t="s">
        <v>15</v>
      </c>
      <c r="G32">
        <v>2021</v>
      </c>
      <c r="H32">
        <v>7.6100396430979295E-2</v>
      </c>
      <c r="I32">
        <f t="shared" si="3"/>
        <v>4.7798433840391361</v>
      </c>
      <c r="J32">
        <v>2023</v>
      </c>
      <c r="K32">
        <v>0.12</v>
      </c>
      <c r="L32">
        <f t="shared" si="4"/>
        <v>7.5371644956530117</v>
      </c>
      <c r="M32">
        <f t="shared" si="5"/>
        <v>2.7573211116138756</v>
      </c>
    </row>
    <row r="33" spans="1:13" x14ac:dyDescent="0.25">
      <c r="A33" t="s">
        <v>19</v>
      </c>
      <c r="B33" t="s">
        <v>18</v>
      </c>
      <c r="C33" t="s">
        <v>21</v>
      </c>
      <c r="D33">
        <v>1.46275895</v>
      </c>
      <c r="E33">
        <v>3</v>
      </c>
      <c r="F33" t="s">
        <v>15</v>
      </c>
      <c r="G33">
        <v>2021</v>
      </c>
      <c r="H33">
        <v>6.0789317552263397E-2</v>
      </c>
      <c r="I33">
        <f t="shared" si="3"/>
        <v>4.155798708479165</v>
      </c>
      <c r="J33">
        <v>2023</v>
      </c>
      <c r="K33">
        <v>0.13</v>
      </c>
      <c r="L33">
        <f t="shared" si="4"/>
        <v>8.887315302360653</v>
      </c>
      <c r="M33">
        <f t="shared" si="5"/>
        <v>4.731516593881488</v>
      </c>
    </row>
    <row r="34" spans="1:13" hidden="1" x14ac:dyDescent="0.25">
      <c r="A34" t="s">
        <v>13</v>
      </c>
      <c r="B34" t="s">
        <v>14</v>
      </c>
      <c r="C34" t="s">
        <v>22</v>
      </c>
      <c r="D34">
        <v>0.39582178499999998</v>
      </c>
      <c r="E34">
        <v>3</v>
      </c>
      <c r="F34" t="s">
        <v>15</v>
      </c>
      <c r="G34">
        <v>2021</v>
      </c>
      <c r="H34">
        <v>1.77405371224027E-2</v>
      </c>
      <c r="I34">
        <f t="shared" si="3"/>
        <v>4.4819506643381697</v>
      </c>
      <c r="J34">
        <v>2023</v>
      </c>
      <c r="K34">
        <v>0.12764810147524</v>
      </c>
      <c r="L34">
        <f t="shared" si="4"/>
        <v>32.2488822779777</v>
      </c>
      <c r="M34">
        <f t="shared" si="5"/>
        <v>27.766931613639528</v>
      </c>
    </row>
    <row r="35" spans="1:13" hidden="1" x14ac:dyDescent="0.25">
      <c r="A35" t="s">
        <v>16</v>
      </c>
      <c r="B35" t="s">
        <v>14</v>
      </c>
      <c r="C35" t="s">
        <v>22</v>
      </c>
      <c r="D35">
        <v>0.34019238000000002</v>
      </c>
      <c r="E35">
        <v>3</v>
      </c>
      <c r="F35" t="s">
        <v>15</v>
      </c>
      <c r="G35">
        <v>2021</v>
      </c>
      <c r="H35">
        <v>0.113186944390678</v>
      </c>
      <c r="I35">
        <f t="shared" si="3"/>
        <v>33.271451991569592</v>
      </c>
      <c r="J35">
        <v>2023</v>
      </c>
      <c r="K35">
        <v>0.27355332392510401</v>
      </c>
      <c r="L35">
        <f t="shared" si="4"/>
        <v>80.411361337694871</v>
      </c>
      <c r="M35">
        <f t="shared" si="5"/>
        <v>47.139909346125279</v>
      </c>
    </row>
    <row r="36" spans="1:13" hidden="1" x14ac:dyDescent="0.25">
      <c r="A36" t="s">
        <v>17</v>
      </c>
      <c r="B36" t="s">
        <v>14</v>
      </c>
      <c r="C36" t="s">
        <v>22</v>
      </c>
      <c r="D36">
        <v>0.85609916600000002</v>
      </c>
      <c r="E36">
        <v>3</v>
      </c>
      <c r="F36" t="s">
        <v>15</v>
      </c>
      <c r="G36">
        <v>2021</v>
      </c>
      <c r="H36">
        <v>0.14699941283838</v>
      </c>
      <c r="I36">
        <f t="shared" si="3"/>
        <v>17.170839392965835</v>
      </c>
      <c r="J36">
        <v>2023</v>
      </c>
      <c r="K36">
        <v>0.26430051941409999</v>
      </c>
      <c r="L36">
        <f t="shared" si="4"/>
        <v>30.872652364445823</v>
      </c>
      <c r="M36">
        <f t="shared" si="5"/>
        <v>13.701812971479988</v>
      </c>
    </row>
    <row r="37" spans="1:13" hidden="1" x14ac:dyDescent="0.25">
      <c r="A37" t="s">
        <v>13</v>
      </c>
      <c r="B37" t="s">
        <v>18</v>
      </c>
      <c r="C37" t="s">
        <v>22</v>
      </c>
      <c r="D37">
        <v>0.44020631900000001</v>
      </c>
      <c r="E37">
        <v>3</v>
      </c>
      <c r="F37" t="s">
        <v>15</v>
      </c>
      <c r="G37">
        <v>2021</v>
      </c>
      <c r="H37">
        <v>5.8355833040806E-2</v>
      </c>
      <c r="I37">
        <f t="shared" si="3"/>
        <v>13.256473276751397</v>
      </c>
      <c r="J37">
        <v>2023</v>
      </c>
      <c r="K37">
        <v>0.2301886263457</v>
      </c>
      <c r="L37">
        <f t="shared" si="4"/>
        <v>52.291077254095484</v>
      </c>
      <c r="M37">
        <f t="shared" si="5"/>
        <v>39.034603977344091</v>
      </c>
    </row>
    <row r="38" spans="1:13" hidden="1" x14ac:dyDescent="0.25">
      <c r="A38" t="s">
        <v>16</v>
      </c>
      <c r="B38" t="s">
        <v>18</v>
      </c>
      <c r="C38" t="s">
        <v>22</v>
      </c>
      <c r="D38">
        <v>0.337588308</v>
      </c>
      <c r="E38">
        <v>3</v>
      </c>
      <c r="F38" t="s">
        <v>15</v>
      </c>
      <c r="G38">
        <v>2021</v>
      </c>
      <c r="H38">
        <v>0.134273300076867</v>
      </c>
      <c r="I38">
        <f t="shared" si="3"/>
        <v>39.774274432770639</v>
      </c>
      <c r="J38">
        <v>2023</v>
      </c>
      <c r="K38">
        <v>0.27834955924779903</v>
      </c>
      <c r="L38">
        <f t="shared" si="4"/>
        <v>82.452369543497056</v>
      </c>
      <c r="M38">
        <f t="shared" si="5"/>
        <v>42.678095110726417</v>
      </c>
    </row>
    <row r="39" spans="1:13" hidden="1" x14ac:dyDescent="0.25">
      <c r="A39" t="s">
        <v>17</v>
      </c>
      <c r="B39" t="s">
        <v>18</v>
      </c>
      <c r="C39" t="s">
        <v>22</v>
      </c>
      <c r="D39">
        <v>0.68496158600000001</v>
      </c>
      <c r="E39">
        <v>3</v>
      </c>
      <c r="F39" t="s">
        <v>15</v>
      </c>
      <c r="G39">
        <v>2021</v>
      </c>
      <c r="H39">
        <v>9.0620489101931406E-2</v>
      </c>
      <c r="I39">
        <f t="shared" si="3"/>
        <v>13.230010405566221</v>
      </c>
      <c r="J39">
        <v>2023</v>
      </c>
      <c r="K39">
        <v>0.17867888241550001</v>
      </c>
      <c r="L39">
        <f t="shared" si="4"/>
        <v>26.085971252627299</v>
      </c>
      <c r="M39">
        <f t="shared" si="5"/>
        <v>12.855960847061079</v>
      </c>
    </row>
    <row r="40" spans="1:13" x14ac:dyDescent="0.25">
      <c r="A40" t="s">
        <v>19</v>
      </c>
      <c r="B40" t="s">
        <v>14</v>
      </c>
      <c r="C40" t="s">
        <v>22</v>
      </c>
      <c r="D40">
        <v>1.5921106679999999</v>
      </c>
      <c r="E40">
        <v>3</v>
      </c>
      <c r="F40" t="s">
        <v>15</v>
      </c>
      <c r="G40">
        <v>2021</v>
      </c>
      <c r="H40">
        <v>0.13</v>
      </c>
      <c r="I40">
        <f t="shared" si="3"/>
        <v>8.1652615369574306</v>
      </c>
      <c r="J40">
        <v>2023</v>
      </c>
      <c r="K40">
        <v>0.67</v>
      </c>
      <c r="L40">
        <f t="shared" si="4"/>
        <v>42.082501767395989</v>
      </c>
      <c r="M40">
        <f t="shared" si="5"/>
        <v>33.917240230438559</v>
      </c>
    </row>
    <row r="41" spans="1:13" x14ac:dyDescent="0.25">
      <c r="A41" t="s">
        <v>19</v>
      </c>
      <c r="B41" t="s">
        <v>18</v>
      </c>
      <c r="C41" t="s">
        <v>22</v>
      </c>
      <c r="D41">
        <v>1.46275895</v>
      </c>
      <c r="E41">
        <v>3</v>
      </c>
      <c r="F41" t="s">
        <v>15</v>
      </c>
      <c r="G41">
        <v>2021</v>
      </c>
      <c r="H41">
        <v>0.28324962221960398</v>
      </c>
      <c r="I41">
        <f t="shared" si="3"/>
        <v>19.36406693800123</v>
      </c>
      <c r="J41">
        <v>2023</v>
      </c>
      <c r="K41">
        <v>0.69</v>
      </c>
      <c r="L41">
        <f t="shared" si="4"/>
        <v>47.171135066375761</v>
      </c>
      <c r="M41">
        <f t="shared" si="5"/>
        <v>27.807068128374532</v>
      </c>
    </row>
    <row r="42" spans="1:13" hidden="1" x14ac:dyDescent="0.25">
      <c r="A42" t="s">
        <v>13</v>
      </c>
      <c r="B42" t="s">
        <v>14</v>
      </c>
      <c r="C42" t="s">
        <v>23</v>
      </c>
      <c r="D42">
        <v>0.39582178499999998</v>
      </c>
      <c r="E42">
        <v>3</v>
      </c>
      <c r="F42" t="s">
        <v>15</v>
      </c>
      <c r="G42">
        <v>2021</v>
      </c>
      <c r="H42">
        <v>0</v>
      </c>
      <c r="I42">
        <f t="shared" si="3"/>
        <v>0</v>
      </c>
      <c r="J42">
        <v>2023</v>
      </c>
      <c r="K42">
        <v>0</v>
      </c>
      <c r="L42">
        <f t="shared" si="4"/>
        <v>0</v>
      </c>
      <c r="M42">
        <f t="shared" si="5"/>
        <v>0</v>
      </c>
    </row>
    <row r="43" spans="1:13" hidden="1" x14ac:dyDescent="0.25">
      <c r="A43" t="s">
        <v>16</v>
      </c>
      <c r="B43" t="s">
        <v>14</v>
      </c>
      <c r="C43" t="s">
        <v>23</v>
      </c>
      <c r="D43">
        <v>0.34019238000000002</v>
      </c>
      <c r="E43">
        <v>3</v>
      </c>
      <c r="F43" t="s">
        <v>15</v>
      </c>
      <c r="G43">
        <v>2021</v>
      </c>
      <c r="H43">
        <v>0</v>
      </c>
      <c r="I43">
        <f t="shared" si="3"/>
        <v>0</v>
      </c>
      <c r="J43">
        <v>2023</v>
      </c>
      <c r="K43">
        <v>0</v>
      </c>
      <c r="L43">
        <f t="shared" si="4"/>
        <v>0</v>
      </c>
      <c r="M43">
        <f t="shared" si="5"/>
        <v>0</v>
      </c>
    </row>
    <row r="44" spans="1:13" hidden="1" x14ac:dyDescent="0.25">
      <c r="A44" t="s">
        <v>17</v>
      </c>
      <c r="B44" t="s">
        <v>14</v>
      </c>
      <c r="C44" t="s">
        <v>23</v>
      </c>
      <c r="D44">
        <v>0.85609916600000002</v>
      </c>
      <c r="E44">
        <v>3</v>
      </c>
      <c r="F44" t="s">
        <v>15</v>
      </c>
      <c r="G44">
        <v>2021</v>
      </c>
      <c r="H44">
        <v>0.193725710892132</v>
      </c>
      <c r="I44">
        <f t="shared" si="3"/>
        <v>22.628886767556082</v>
      </c>
      <c r="J44">
        <v>2023</v>
      </c>
      <c r="K44">
        <v>0.52390437007354695</v>
      </c>
      <c r="L44">
        <f t="shared" si="4"/>
        <v>61.196692028262881</v>
      </c>
      <c r="M44">
        <f t="shared" si="5"/>
        <v>38.567805260706798</v>
      </c>
    </row>
    <row r="45" spans="1:13" hidden="1" x14ac:dyDescent="0.25">
      <c r="A45" t="s">
        <v>13</v>
      </c>
      <c r="B45" t="s">
        <v>18</v>
      </c>
      <c r="C45" t="s">
        <v>23</v>
      </c>
      <c r="D45">
        <v>0.44020631900000001</v>
      </c>
      <c r="E45">
        <v>3</v>
      </c>
      <c r="F45" t="s">
        <v>15</v>
      </c>
      <c r="G45">
        <v>2021</v>
      </c>
      <c r="H45">
        <v>0</v>
      </c>
      <c r="I45">
        <f t="shared" si="3"/>
        <v>0</v>
      </c>
      <c r="J45">
        <v>2023</v>
      </c>
      <c r="K45">
        <v>0</v>
      </c>
      <c r="L45">
        <f t="shared" si="4"/>
        <v>0</v>
      </c>
      <c r="M45">
        <f t="shared" si="5"/>
        <v>0</v>
      </c>
    </row>
    <row r="46" spans="1:13" hidden="1" x14ac:dyDescent="0.25">
      <c r="A46" t="s">
        <v>16</v>
      </c>
      <c r="B46" t="s">
        <v>18</v>
      </c>
      <c r="C46" t="s">
        <v>23</v>
      </c>
      <c r="D46">
        <v>0.337588308</v>
      </c>
      <c r="E46">
        <v>3</v>
      </c>
      <c r="F46" t="s">
        <v>15</v>
      </c>
      <c r="G46">
        <v>2021</v>
      </c>
      <c r="H46">
        <v>0</v>
      </c>
      <c r="I46">
        <f t="shared" si="3"/>
        <v>0</v>
      </c>
      <c r="J46">
        <v>2023</v>
      </c>
      <c r="K46">
        <v>0</v>
      </c>
      <c r="L46">
        <f t="shared" si="4"/>
        <v>0</v>
      </c>
      <c r="M46">
        <f t="shared" si="5"/>
        <v>0</v>
      </c>
    </row>
    <row r="47" spans="1:13" hidden="1" x14ac:dyDescent="0.25">
      <c r="A47" t="s">
        <v>17</v>
      </c>
      <c r="B47" t="s">
        <v>18</v>
      </c>
      <c r="C47" t="s">
        <v>23</v>
      </c>
      <c r="D47">
        <v>0.68496158600000001</v>
      </c>
      <c r="E47">
        <v>3</v>
      </c>
      <c r="F47" t="s">
        <v>15</v>
      </c>
      <c r="G47">
        <v>2021</v>
      </c>
      <c r="H47">
        <v>5.3385025198416002E-2</v>
      </c>
      <c r="I47">
        <f t="shared" si="3"/>
        <v>7.7938714067413413</v>
      </c>
      <c r="J47">
        <v>2023</v>
      </c>
      <c r="K47">
        <v>0.30467478690858801</v>
      </c>
      <c r="L47">
        <f t="shared" si="4"/>
        <v>44.480565499710814</v>
      </c>
      <c r="M47">
        <f t="shared" si="5"/>
        <v>36.686694092969475</v>
      </c>
    </row>
    <row r="48" spans="1:13" x14ac:dyDescent="0.25">
      <c r="A48" t="s">
        <v>19</v>
      </c>
      <c r="B48" t="s">
        <v>14</v>
      </c>
      <c r="C48" t="s">
        <v>23</v>
      </c>
      <c r="D48">
        <v>1.5921106679999999</v>
      </c>
      <c r="E48">
        <v>3</v>
      </c>
      <c r="F48" t="s">
        <v>15</v>
      </c>
      <c r="G48">
        <v>2021</v>
      </c>
      <c r="H48">
        <v>0.193756955078079</v>
      </c>
      <c r="I48">
        <f t="shared" si="3"/>
        <v>12.16981702166944</v>
      </c>
      <c r="J48">
        <v>2023</v>
      </c>
      <c r="K48">
        <v>0.53</v>
      </c>
      <c r="L48">
        <f t="shared" si="4"/>
        <v>33.289143189134137</v>
      </c>
      <c r="M48">
        <f t="shared" si="5"/>
        <v>21.119326167464699</v>
      </c>
    </row>
    <row r="49" spans="1:13" x14ac:dyDescent="0.25">
      <c r="A49" t="s">
        <v>19</v>
      </c>
      <c r="B49" t="s">
        <v>18</v>
      </c>
      <c r="C49" t="s">
        <v>23</v>
      </c>
      <c r="D49">
        <v>1.46275895</v>
      </c>
      <c r="E49">
        <v>3</v>
      </c>
      <c r="F49" t="s">
        <v>15</v>
      </c>
      <c r="G49">
        <v>2021</v>
      </c>
      <c r="H49">
        <v>5.3417093908213399E-2</v>
      </c>
      <c r="I49">
        <f t="shared" si="3"/>
        <v>3.6518042776776989</v>
      </c>
      <c r="J49">
        <v>2023</v>
      </c>
      <c r="K49">
        <v>0.32</v>
      </c>
      <c r="L49">
        <f t="shared" si="4"/>
        <v>21.876468436580069</v>
      </c>
      <c r="M49">
        <f t="shared" si="5"/>
        <v>18.224664158902371</v>
      </c>
    </row>
    <row r="50" spans="1:13" hidden="1" x14ac:dyDescent="0.25">
      <c r="A50" t="s">
        <v>13</v>
      </c>
      <c r="B50" t="s">
        <v>14</v>
      </c>
      <c r="C50" t="s">
        <v>21</v>
      </c>
      <c r="D50">
        <v>0.39582178499999998</v>
      </c>
      <c r="E50">
        <v>1</v>
      </c>
      <c r="F50" t="s">
        <v>15</v>
      </c>
      <c r="G50">
        <v>2021</v>
      </c>
      <c r="H50">
        <v>6.6585406390886601E-2</v>
      </c>
      <c r="I50">
        <f t="shared" si="3"/>
        <v>16.822067130763561</v>
      </c>
      <c r="J50">
        <v>2022</v>
      </c>
      <c r="K50">
        <v>0.172559140288226</v>
      </c>
      <c r="L50">
        <f>(K50/G50)*100</f>
        <v>8.538304813865711E-3</v>
      </c>
      <c r="M50">
        <f t="shared" si="5"/>
        <v>-16.813528825949696</v>
      </c>
    </row>
    <row r="51" spans="1:13" hidden="1" x14ac:dyDescent="0.25">
      <c r="A51" t="s">
        <v>16</v>
      </c>
      <c r="B51" t="s">
        <v>14</v>
      </c>
      <c r="C51" t="s">
        <v>21</v>
      </c>
      <c r="D51">
        <v>0.34019238000000002</v>
      </c>
      <c r="E51">
        <v>1</v>
      </c>
      <c r="F51" t="s">
        <v>15</v>
      </c>
      <c r="G51">
        <v>2021</v>
      </c>
      <c r="H51">
        <v>9.5149900400926593E-3</v>
      </c>
      <c r="I51">
        <f t="shared" si="3"/>
        <v>2.7969439057078995</v>
      </c>
      <c r="J51">
        <v>2022</v>
      </c>
      <c r="K51">
        <v>8.2356515215530005E-3</v>
      </c>
      <c r="L51">
        <f>(K51/G51)*100</f>
        <v>4.0750378632127657E-4</v>
      </c>
      <c r="M51">
        <f t="shared" si="5"/>
        <v>-2.7965364019215784</v>
      </c>
    </row>
    <row r="52" spans="1:13" hidden="1" x14ac:dyDescent="0.25">
      <c r="A52" t="s">
        <v>17</v>
      </c>
      <c r="B52" t="s">
        <v>14</v>
      </c>
      <c r="C52" t="s">
        <v>21</v>
      </c>
      <c r="D52">
        <v>0.85609916600000002</v>
      </c>
      <c r="E52">
        <v>1</v>
      </c>
      <c r="F52" t="s">
        <v>15</v>
      </c>
      <c r="G52">
        <v>2021</v>
      </c>
      <c r="H52">
        <v>0</v>
      </c>
      <c r="I52">
        <f t="shared" si="3"/>
        <v>0</v>
      </c>
      <c r="J52">
        <v>2022</v>
      </c>
      <c r="K52">
        <v>0</v>
      </c>
      <c r="L52">
        <f>(K52/G52)*100</f>
        <v>0</v>
      </c>
      <c r="M52">
        <f t="shared" si="5"/>
        <v>0</v>
      </c>
    </row>
    <row r="53" spans="1:13" hidden="1" x14ac:dyDescent="0.25">
      <c r="A53" t="s">
        <v>13</v>
      </c>
      <c r="B53" t="s">
        <v>18</v>
      </c>
      <c r="C53" t="s">
        <v>21</v>
      </c>
      <c r="D53">
        <v>0.44020631900000001</v>
      </c>
      <c r="E53">
        <v>2</v>
      </c>
      <c r="F53" t="s">
        <v>20</v>
      </c>
      <c r="G53">
        <v>2022</v>
      </c>
      <c r="H53">
        <v>0.14035973162399301</v>
      </c>
      <c r="I53">
        <f t="shared" si="3"/>
        <v>31.884987917220926</v>
      </c>
      <c r="J53">
        <v>2023</v>
      </c>
      <c r="K53">
        <v>0.14979225562360801</v>
      </c>
      <c r="L53">
        <f>(K53/D53)*100</f>
        <v>34.027738621264092</v>
      </c>
      <c r="M53">
        <f t="shared" si="5"/>
        <v>2.1427507040431664</v>
      </c>
    </row>
    <row r="54" spans="1:13" hidden="1" x14ac:dyDescent="0.25">
      <c r="A54" t="s">
        <v>16</v>
      </c>
      <c r="B54" t="s">
        <v>18</v>
      </c>
      <c r="C54" t="s">
        <v>21</v>
      </c>
      <c r="D54">
        <v>0.337588308</v>
      </c>
      <c r="E54">
        <v>2</v>
      </c>
      <c r="F54" t="s">
        <v>20</v>
      </c>
      <c r="G54">
        <v>2022</v>
      </c>
      <c r="H54">
        <v>0</v>
      </c>
      <c r="I54">
        <f t="shared" si="3"/>
        <v>0</v>
      </c>
      <c r="J54">
        <v>2023</v>
      </c>
      <c r="K54">
        <v>0</v>
      </c>
      <c r="L54">
        <f>(K54/D54)*100</f>
        <v>0</v>
      </c>
      <c r="M54">
        <f t="shared" si="5"/>
        <v>0</v>
      </c>
    </row>
    <row r="55" spans="1:13" hidden="1" x14ac:dyDescent="0.25">
      <c r="A55" t="s">
        <v>17</v>
      </c>
      <c r="B55" t="s">
        <v>18</v>
      </c>
      <c r="C55" t="s">
        <v>21</v>
      </c>
      <c r="D55">
        <v>0.68496158600000001</v>
      </c>
      <c r="E55">
        <v>2</v>
      </c>
      <c r="F55" t="s">
        <v>20</v>
      </c>
      <c r="G55">
        <v>2022</v>
      </c>
      <c r="H55">
        <v>0</v>
      </c>
      <c r="I55">
        <f t="shared" si="3"/>
        <v>0</v>
      </c>
      <c r="J55">
        <v>2023</v>
      </c>
      <c r="K55">
        <v>0</v>
      </c>
      <c r="L55">
        <f>(K55/D55)*100</f>
        <v>0</v>
      </c>
      <c r="M55">
        <f t="shared" si="5"/>
        <v>0</v>
      </c>
    </row>
    <row r="56" spans="1:13" x14ac:dyDescent="0.25">
      <c r="A56" t="s">
        <v>19</v>
      </c>
      <c r="B56" t="s">
        <v>14</v>
      </c>
      <c r="C56" t="s">
        <v>21</v>
      </c>
      <c r="D56">
        <v>1.5921106679999999</v>
      </c>
      <c r="E56">
        <v>2</v>
      </c>
      <c r="F56" t="s">
        <v>20</v>
      </c>
      <c r="G56">
        <v>2022</v>
      </c>
      <c r="H56">
        <v>0.18</v>
      </c>
      <c r="I56">
        <f t="shared" si="3"/>
        <v>11.305746743479519</v>
      </c>
      <c r="J56">
        <v>2023</v>
      </c>
      <c r="K56">
        <v>0.12</v>
      </c>
      <c r="L56">
        <f>(K56/D56)*100</f>
        <v>7.5371644956530117</v>
      </c>
      <c r="M56">
        <f t="shared" si="5"/>
        <v>-3.7685822478265072</v>
      </c>
    </row>
    <row r="57" spans="1:13" x14ac:dyDescent="0.25">
      <c r="A57" t="s">
        <v>19</v>
      </c>
      <c r="B57" t="s">
        <v>18</v>
      </c>
      <c r="C57" t="s">
        <v>21</v>
      </c>
      <c r="D57">
        <v>1.46275895</v>
      </c>
      <c r="E57">
        <v>2</v>
      </c>
      <c r="F57" t="s">
        <v>20</v>
      </c>
      <c r="G57">
        <v>2022</v>
      </c>
      <c r="H57">
        <v>0.14000000000000001</v>
      </c>
      <c r="I57">
        <f t="shared" si="3"/>
        <v>9.5709549410037802</v>
      </c>
      <c r="J57">
        <v>2023</v>
      </c>
      <c r="K57">
        <v>0.13</v>
      </c>
      <c r="L57">
        <f>(K57/D57)*100</f>
        <v>8.887315302360653</v>
      </c>
      <c r="M57">
        <f t="shared" si="5"/>
        <v>-0.68363963864312716</v>
      </c>
    </row>
    <row r="58" spans="1:13" hidden="1" x14ac:dyDescent="0.25">
      <c r="A58" t="s">
        <v>13</v>
      </c>
      <c r="B58" t="s">
        <v>14</v>
      </c>
      <c r="C58" t="s">
        <v>22</v>
      </c>
      <c r="D58">
        <v>0.39582178499999998</v>
      </c>
      <c r="E58">
        <v>1</v>
      </c>
      <c r="F58" t="s">
        <v>15</v>
      </c>
      <c r="G58">
        <v>2021</v>
      </c>
      <c r="H58">
        <v>1.77405371224027E-2</v>
      </c>
      <c r="I58">
        <f t="shared" ref="I58:I89" si="6">(H58/D58)*100</f>
        <v>4.4819506643381697</v>
      </c>
      <c r="J58">
        <v>2022</v>
      </c>
      <c r="K58">
        <v>0.107492707844367</v>
      </c>
      <c r="L58">
        <f>(K58/G58)*100</f>
        <v>5.3187881169899556E-3</v>
      </c>
      <c r="M58">
        <f t="shared" ref="M58:M76" si="7">L58-I58</f>
        <v>-4.4766318762211794</v>
      </c>
    </row>
    <row r="59" spans="1:13" hidden="1" x14ac:dyDescent="0.25">
      <c r="A59" t="s">
        <v>16</v>
      </c>
      <c r="B59" t="s">
        <v>14</v>
      </c>
      <c r="C59" t="s">
        <v>22</v>
      </c>
      <c r="D59">
        <v>0.34019238000000002</v>
      </c>
      <c r="E59">
        <v>1</v>
      </c>
      <c r="F59" t="s">
        <v>15</v>
      </c>
      <c r="G59">
        <v>2021</v>
      </c>
      <c r="H59">
        <v>0.113186944390678</v>
      </c>
      <c r="I59">
        <f t="shared" si="6"/>
        <v>33.271451991569592</v>
      </c>
      <c r="J59">
        <v>2022</v>
      </c>
      <c r="K59">
        <v>0.25961921818990402</v>
      </c>
      <c r="L59">
        <f>(K59/G59)*100</f>
        <v>1.2846077099945771E-2</v>
      </c>
      <c r="M59">
        <f t="shared" si="7"/>
        <v>-33.258605914469648</v>
      </c>
    </row>
    <row r="60" spans="1:13" hidden="1" x14ac:dyDescent="0.25">
      <c r="A60" t="s">
        <v>17</v>
      </c>
      <c r="B60" t="s">
        <v>14</v>
      </c>
      <c r="C60" t="s">
        <v>22</v>
      </c>
      <c r="D60">
        <v>0.85609916600000002</v>
      </c>
      <c r="E60">
        <v>1</v>
      </c>
      <c r="F60" t="s">
        <v>15</v>
      </c>
      <c r="G60">
        <v>2021</v>
      </c>
      <c r="H60">
        <v>0.14699941283838</v>
      </c>
      <c r="I60">
        <f t="shared" si="6"/>
        <v>17.170839392965835</v>
      </c>
      <c r="J60">
        <v>2022</v>
      </c>
      <c r="K60">
        <v>0.272648862598593</v>
      </c>
      <c r="L60">
        <f>(K60/G60)*100</f>
        <v>1.3490789836644878E-2</v>
      </c>
      <c r="M60">
        <f t="shared" si="7"/>
        <v>-17.15734860312919</v>
      </c>
    </row>
    <row r="61" spans="1:13" hidden="1" x14ac:dyDescent="0.25">
      <c r="A61" t="s">
        <v>13</v>
      </c>
      <c r="B61" t="s">
        <v>18</v>
      </c>
      <c r="C61" t="s">
        <v>22</v>
      </c>
      <c r="D61">
        <v>0.44020631900000001</v>
      </c>
      <c r="E61">
        <v>2</v>
      </c>
      <c r="F61" t="s">
        <v>20</v>
      </c>
      <c r="G61">
        <v>2022</v>
      </c>
      <c r="H61">
        <v>0.17886240395568101</v>
      </c>
      <c r="I61">
        <f t="shared" si="6"/>
        <v>40.631493969008879</v>
      </c>
      <c r="J61">
        <v>2023</v>
      </c>
      <c r="K61">
        <v>0.2301886263457</v>
      </c>
      <c r="L61">
        <f t="shared" ref="L61:L76" si="8">(K61/D61)*100</f>
        <v>52.291077254095484</v>
      </c>
      <c r="M61">
        <f t="shared" si="7"/>
        <v>11.659583285086605</v>
      </c>
    </row>
    <row r="62" spans="1:13" hidden="1" x14ac:dyDescent="0.25">
      <c r="A62" t="s">
        <v>16</v>
      </c>
      <c r="B62" t="s">
        <v>18</v>
      </c>
      <c r="C62" t="s">
        <v>22</v>
      </c>
      <c r="D62">
        <v>0.337588308</v>
      </c>
      <c r="E62">
        <v>2</v>
      </c>
      <c r="F62" t="s">
        <v>20</v>
      </c>
      <c r="G62">
        <v>2022</v>
      </c>
      <c r="H62">
        <v>0.26475876130019399</v>
      </c>
      <c r="I62">
        <f t="shared" si="6"/>
        <v>78.426519824908752</v>
      </c>
      <c r="J62">
        <v>2023</v>
      </c>
      <c r="K62">
        <v>0.27834955924779903</v>
      </c>
      <c r="L62">
        <f t="shared" si="8"/>
        <v>82.452369543497056</v>
      </c>
      <c r="M62">
        <f t="shared" si="7"/>
        <v>4.0258497185883044</v>
      </c>
    </row>
    <row r="63" spans="1:13" hidden="1" x14ac:dyDescent="0.25">
      <c r="A63" t="s">
        <v>17</v>
      </c>
      <c r="B63" t="s">
        <v>18</v>
      </c>
      <c r="C63" t="s">
        <v>22</v>
      </c>
      <c r="D63">
        <v>0.68496158600000001</v>
      </c>
      <c r="E63">
        <v>2</v>
      </c>
      <c r="F63" t="s">
        <v>20</v>
      </c>
      <c r="G63">
        <v>2022</v>
      </c>
      <c r="H63">
        <v>0.17608699597708799</v>
      </c>
      <c r="I63">
        <f t="shared" si="6"/>
        <v>25.707572450214457</v>
      </c>
      <c r="J63">
        <v>2023</v>
      </c>
      <c r="K63">
        <v>0.17867888241550001</v>
      </c>
      <c r="L63">
        <f t="shared" si="8"/>
        <v>26.085971252627299</v>
      </c>
      <c r="M63">
        <f t="shared" si="7"/>
        <v>0.37839880241284263</v>
      </c>
    </row>
    <row r="64" spans="1:13" x14ac:dyDescent="0.25">
      <c r="A64" t="s">
        <v>19</v>
      </c>
      <c r="B64" t="s">
        <v>14</v>
      </c>
      <c r="C64" t="s">
        <v>22</v>
      </c>
      <c r="D64">
        <v>1.5921106679999999</v>
      </c>
      <c r="E64">
        <v>2</v>
      </c>
      <c r="F64" t="s">
        <v>20</v>
      </c>
      <c r="G64">
        <v>2022</v>
      </c>
      <c r="H64">
        <v>0.64</v>
      </c>
      <c r="I64">
        <f t="shared" si="6"/>
        <v>40.198210643482732</v>
      </c>
      <c r="J64">
        <v>2023</v>
      </c>
      <c r="K64">
        <v>0.67</v>
      </c>
      <c r="L64">
        <f t="shared" si="8"/>
        <v>42.082501767395989</v>
      </c>
      <c r="M64">
        <f t="shared" si="7"/>
        <v>1.8842911239132576</v>
      </c>
    </row>
    <row r="65" spans="1:13" x14ac:dyDescent="0.25">
      <c r="A65" t="s">
        <v>19</v>
      </c>
      <c r="B65" t="s">
        <v>18</v>
      </c>
      <c r="C65" t="s">
        <v>22</v>
      </c>
      <c r="D65">
        <v>1.46275895</v>
      </c>
      <c r="E65">
        <v>2</v>
      </c>
      <c r="F65" t="s">
        <v>20</v>
      </c>
      <c r="G65">
        <v>2022</v>
      </c>
      <c r="H65">
        <v>0.62</v>
      </c>
      <c r="I65">
        <f t="shared" si="6"/>
        <v>42.38565759587388</v>
      </c>
      <c r="J65">
        <v>2023</v>
      </c>
      <c r="K65">
        <v>0.69</v>
      </c>
      <c r="L65">
        <f t="shared" si="8"/>
        <v>47.171135066375761</v>
      </c>
      <c r="M65">
        <f t="shared" si="7"/>
        <v>4.7854774705018812</v>
      </c>
    </row>
    <row r="66" spans="1:13" hidden="1" x14ac:dyDescent="0.25">
      <c r="A66" t="s">
        <v>13</v>
      </c>
      <c r="B66" t="s">
        <v>14</v>
      </c>
      <c r="C66" t="s">
        <v>23</v>
      </c>
      <c r="D66">
        <v>0.39582178499999998</v>
      </c>
      <c r="E66">
        <v>2</v>
      </c>
      <c r="F66" t="s">
        <v>20</v>
      </c>
      <c r="G66">
        <v>2022</v>
      </c>
      <c r="H66">
        <v>0</v>
      </c>
      <c r="I66">
        <f t="shared" si="6"/>
        <v>0</v>
      </c>
      <c r="J66">
        <v>2023</v>
      </c>
      <c r="K66">
        <v>0</v>
      </c>
      <c r="L66">
        <f t="shared" si="8"/>
        <v>0</v>
      </c>
      <c r="M66">
        <f t="shared" si="7"/>
        <v>0</v>
      </c>
    </row>
    <row r="67" spans="1:13" hidden="1" x14ac:dyDescent="0.25">
      <c r="A67" t="s">
        <v>16</v>
      </c>
      <c r="B67" t="s">
        <v>14</v>
      </c>
      <c r="C67" t="s">
        <v>23</v>
      </c>
      <c r="D67">
        <v>0.34019238000000002</v>
      </c>
      <c r="E67">
        <v>2</v>
      </c>
      <c r="F67" t="s">
        <v>20</v>
      </c>
      <c r="G67">
        <v>2022</v>
      </c>
      <c r="H67">
        <v>0</v>
      </c>
      <c r="I67">
        <f t="shared" si="6"/>
        <v>0</v>
      </c>
      <c r="J67">
        <v>2023</v>
      </c>
      <c r="K67">
        <v>0</v>
      </c>
      <c r="L67">
        <f t="shared" si="8"/>
        <v>0</v>
      </c>
      <c r="M67">
        <f t="shared" si="7"/>
        <v>0</v>
      </c>
    </row>
    <row r="68" spans="1:13" hidden="1" x14ac:dyDescent="0.25">
      <c r="A68" t="s">
        <v>17</v>
      </c>
      <c r="B68" t="s">
        <v>14</v>
      </c>
      <c r="C68" t="s">
        <v>23</v>
      </c>
      <c r="D68">
        <v>0.85609916600000002</v>
      </c>
      <c r="E68">
        <v>2</v>
      </c>
      <c r="F68" t="s">
        <v>20</v>
      </c>
      <c r="G68">
        <v>2022</v>
      </c>
      <c r="H68">
        <v>0.37602559710615002</v>
      </c>
      <c r="I68">
        <f t="shared" si="6"/>
        <v>43.923135547844936</v>
      </c>
      <c r="J68">
        <v>2023</v>
      </c>
      <c r="K68">
        <v>0.52390437007354695</v>
      </c>
      <c r="L68">
        <f t="shared" si="8"/>
        <v>61.196692028262881</v>
      </c>
      <c r="M68">
        <f t="shared" si="7"/>
        <v>17.273556480417945</v>
      </c>
    </row>
    <row r="69" spans="1:13" hidden="1" x14ac:dyDescent="0.25">
      <c r="A69" t="s">
        <v>13</v>
      </c>
      <c r="B69" t="s">
        <v>18</v>
      </c>
      <c r="C69" t="s">
        <v>23</v>
      </c>
      <c r="D69">
        <v>0.44020631900000001</v>
      </c>
      <c r="E69">
        <v>2</v>
      </c>
      <c r="F69" t="s">
        <v>20</v>
      </c>
      <c r="G69">
        <v>2022</v>
      </c>
      <c r="H69">
        <v>0</v>
      </c>
      <c r="I69">
        <f t="shared" si="6"/>
        <v>0</v>
      </c>
      <c r="J69">
        <v>2023</v>
      </c>
      <c r="K69">
        <v>0</v>
      </c>
      <c r="L69">
        <f t="shared" si="8"/>
        <v>0</v>
      </c>
      <c r="M69">
        <f t="shared" si="7"/>
        <v>0</v>
      </c>
    </row>
    <row r="70" spans="1:13" hidden="1" x14ac:dyDescent="0.25">
      <c r="A70" t="s">
        <v>16</v>
      </c>
      <c r="B70" t="s">
        <v>18</v>
      </c>
      <c r="C70" t="s">
        <v>23</v>
      </c>
      <c r="D70">
        <v>0.337588308</v>
      </c>
      <c r="E70">
        <v>2</v>
      </c>
      <c r="F70" t="s">
        <v>20</v>
      </c>
      <c r="G70">
        <v>2022</v>
      </c>
      <c r="H70">
        <v>0</v>
      </c>
      <c r="I70">
        <f t="shared" si="6"/>
        <v>0</v>
      </c>
      <c r="J70">
        <v>2023</v>
      </c>
      <c r="K70">
        <v>0</v>
      </c>
      <c r="L70">
        <f t="shared" si="8"/>
        <v>0</v>
      </c>
      <c r="M70">
        <f t="shared" si="7"/>
        <v>0</v>
      </c>
    </row>
    <row r="71" spans="1:13" hidden="1" x14ac:dyDescent="0.25">
      <c r="A71" t="s">
        <v>17</v>
      </c>
      <c r="B71" t="s">
        <v>18</v>
      </c>
      <c r="C71" t="s">
        <v>23</v>
      </c>
      <c r="D71">
        <v>0.68496158600000001</v>
      </c>
      <c r="E71">
        <v>2</v>
      </c>
      <c r="F71" t="s">
        <v>20</v>
      </c>
      <c r="G71">
        <v>2022</v>
      </c>
      <c r="H71">
        <v>0.14058059929880001</v>
      </c>
      <c r="I71">
        <f t="shared" si="6"/>
        <v>20.523866180548119</v>
      </c>
      <c r="J71">
        <v>2023</v>
      </c>
      <c r="K71">
        <v>0.30467478690858801</v>
      </c>
      <c r="L71">
        <f t="shared" si="8"/>
        <v>44.480565499710814</v>
      </c>
      <c r="M71">
        <f t="shared" si="7"/>
        <v>23.956699319162695</v>
      </c>
    </row>
    <row r="72" spans="1:13" x14ac:dyDescent="0.25">
      <c r="A72" t="s">
        <v>19</v>
      </c>
      <c r="B72" t="s">
        <v>14</v>
      </c>
      <c r="C72" t="s">
        <v>23</v>
      </c>
      <c r="D72">
        <v>1.5921106679999999</v>
      </c>
      <c r="E72">
        <v>2</v>
      </c>
      <c r="F72" t="s">
        <v>20</v>
      </c>
      <c r="G72">
        <v>2022</v>
      </c>
      <c r="H72">
        <v>0.38</v>
      </c>
      <c r="I72">
        <f t="shared" si="6"/>
        <v>23.86768756956787</v>
      </c>
      <c r="J72">
        <v>2023</v>
      </c>
      <c r="K72">
        <v>0.53</v>
      </c>
      <c r="L72">
        <f t="shared" si="8"/>
        <v>33.289143189134137</v>
      </c>
      <c r="M72">
        <f t="shared" si="7"/>
        <v>9.4214556195662666</v>
      </c>
    </row>
    <row r="73" spans="1:13" x14ac:dyDescent="0.25">
      <c r="A73" t="s">
        <v>19</v>
      </c>
      <c r="B73" t="s">
        <v>18</v>
      </c>
      <c r="C73" t="s">
        <v>23</v>
      </c>
      <c r="D73">
        <v>1.46275895</v>
      </c>
      <c r="E73">
        <v>2</v>
      </c>
      <c r="F73" t="s">
        <v>20</v>
      </c>
      <c r="G73">
        <v>2022</v>
      </c>
      <c r="H73">
        <v>0.14000000000000001</v>
      </c>
      <c r="I73">
        <f t="shared" si="6"/>
        <v>9.5709549410037802</v>
      </c>
      <c r="J73">
        <v>2023</v>
      </c>
      <c r="K73">
        <v>0.32</v>
      </c>
      <c r="L73">
        <f t="shared" si="8"/>
        <v>21.876468436580069</v>
      </c>
      <c r="M73">
        <f t="shared" si="7"/>
        <v>12.305513495576289</v>
      </c>
    </row>
    <row r="74" spans="1:13" hidden="1" x14ac:dyDescent="0.25">
      <c r="A74" t="s">
        <v>13</v>
      </c>
      <c r="B74" t="s">
        <v>14</v>
      </c>
      <c r="C74" t="s">
        <v>21</v>
      </c>
      <c r="D74">
        <v>0.39582178499999998</v>
      </c>
      <c r="E74">
        <v>2</v>
      </c>
      <c r="F74" t="s">
        <v>20</v>
      </c>
      <c r="G74">
        <v>2022</v>
      </c>
      <c r="H74">
        <v>0.172559140288226</v>
      </c>
      <c r="I74">
        <f t="shared" si="6"/>
        <v>43.595159950134125</v>
      </c>
      <c r="J74">
        <v>2023</v>
      </c>
      <c r="K74">
        <v>0.111972215413634</v>
      </c>
      <c r="L74">
        <f t="shared" si="8"/>
        <v>28.288542888975655</v>
      </c>
      <c r="M74">
        <f t="shared" si="7"/>
        <v>-15.30661706115847</v>
      </c>
    </row>
    <row r="75" spans="1:13" hidden="1" x14ac:dyDescent="0.25">
      <c r="A75" t="s">
        <v>16</v>
      </c>
      <c r="B75" t="s">
        <v>14</v>
      </c>
      <c r="C75" t="s">
        <v>21</v>
      </c>
      <c r="D75">
        <v>0.34019238000000002</v>
      </c>
      <c r="E75">
        <v>2</v>
      </c>
      <c r="F75" t="s">
        <v>20</v>
      </c>
      <c r="G75">
        <v>2022</v>
      </c>
      <c r="H75">
        <v>8.2356515215530005E-3</v>
      </c>
      <c r="I75">
        <f t="shared" si="6"/>
        <v>2.420880656278368</v>
      </c>
      <c r="J75">
        <v>2023</v>
      </c>
      <c r="K75">
        <v>7.1300931418809997E-3</v>
      </c>
      <c r="L75">
        <f t="shared" si="8"/>
        <v>2.0959003084904486</v>
      </c>
      <c r="M75">
        <f t="shared" si="7"/>
        <v>-0.3249803477879194</v>
      </c>
    </row>
    <row r="76" spans="1:13" hidden="1" x14ac:dyDescent="0.25">
      <c r="A76" t="s">
        <v>17</v>
      </c>
      <c r="B76" t="s">
        <v>14</v>
      </c>
      <c r="C76" t="s">
        <v>21</v>
      </c>
      <c r="D76">
        <v>0.85609916600000002</v>
      </c>
      <c r="E76">
        <v>2</v>
      </c>
      <c r="F76" t="s">
        <v>20</v>
      </c>
      <c r="G76">
        <v>2022</v>
      </c>
      <c r="H76">
        <v>0</v>
      </c>
      <c r="I76">
        <f t="shared" si="6"/>
        <v>0</v>
      </c>
      <c r="J76">
        <v>2023</v>
      </c>
      <c r="K76">
        <v>0</v>
      </c>
      <c r="L76">
        <f t="shared" si="8"/>
        <v>0</v>
      </c>
      <c r="M76">
        <f t="shared" si="7"/>
        <v>0</v>
      </c>
    </row>
    <row r="77" spans="1:13" hidden="1" x14ac:dyDescent="0.25">
      <c r="A77" t="s">
        <v>13</v>
      </c>
      <c r="B77" t="s">
        <v>18</v>
      </c>
      <c r="C77" t="s">
        <v>21</v>
      </c>
      <c r="D77">
        <v>0.44020631900000001</v>
      </c>
      <c r="E77">
        <v>0</v>
      </c>
      <c r="F77" t="s">
        <v>20</v>
      </c>
      <c r="G77">
        <v>2023</v>
      </c>
      <c r="H77">
        <v>0.14979225562360801</v>
      </c>
      <c r="I77">
        <f t="shared" si="6"/>
        <v>34.027738621264092</v>
      </c>
    </row>
    <row r="78" spans="1:13" hidden="1" x14ac:dyDescent="0.25">
      <c r="A78" t="s">
        <v>16</v>
      </c>
      <c r="B78" t="s">
        <v>18</v>
      </c>
      <c r="C78" t="s">
        <v>21</v>
      </c>
      <c r="D78">
        <v>0.337588308</v>
      </c>
      <c r="E78">
        <v>0</v>
      </c>
      <c r="F78" t="s">
        <v>20</v>
      </c>
      <c r="G78">
        <v>2023</v>
      </c>
      <c r="H78">
        <v>0</v>
      </c>
      <c r="I78">
        <f t="shared" si="6"/>
        <v>0</v>
      </c>
    </row>
    <row r="79" spans="1:13" hidden="1" x14ac:dyDescent="0.25">
      <c r="A79" t="s">
        <v>17</v>
      </c>
      <c r="B79" t="s">
        <v>18</v>
      </c>
      <c r="C79" t="s">
        <v>21</v>
      </c>
      <c r="D79">
        <v>0.68496158600000001</v>
      </c>
      <c r="E79">
        <v>0</v>
      </c>
      <c r="F79" t="s">
        <v>20</v>
      </c>
      <c r="G79">
        <v>2023</v>
      </c>
      <c r="H79">
        <v>0</v>
      </c>
      <c r="I79">
        <f t="shared" si="6"/>
        <v>0</v>
      </c>
    </row>
    <row r="80" spans="1:13" x14ac:dyDescent="0.25">
      <c r="A80" t="s">
        <v>19</v>
      </c>
      <c r="B80" t="s">
        <v>14</v>
      </c>
      <c r="C80" t="s">
        <v>21</v>
      </c>
      <c r="D80">
        <v>1.5921106679999999</v>
      </c>
      <c r="E80">
        <v>0</v>
      </c>
      <c r="F80" t="s">
        <v>20</v>
      </c>
      <c r="G80">
        <v>2023</v>
      </c>
      <c r="H80">
        <v>0.12</v>
      </c>
      <c r="I80">
        <f t="shared" si="6"/>
        <v>7.5371644956530117</v>
      </c>
    </row>
    <row r="81" spans="1:13" x14ac:dyDescent="0.25">
      <c r="A81" t="s">
        <v>19</v>
      </c>
      <c r="B81" t="s">
        <v>18</v>
      </c>
      <c r="C81" t="s">
        <v>21</v>
      </c>
      <c r="D81">
        <v>1.46275895</v>
      </c>
      <c r="E81">
        <v>0</v>
      </c>
      <c r="F81" t="s">
        <v>20</v>
      </c>
      <c r="G81">
        <v>2023</v>
      </c>
      <c r="H81">
        <v>0.13</v>
      </c>
      <c r="I81">
        <f t="shared" si="6"/>
        <v>8.887315302360653</v>
      </c>
    </row>
    <row r="82" spans="1:13" hidden="1" x14ac:dyDescent="0.25">
      <c r="A82" t="s">
        <v>13</v>
      </c>
      <c r="B82" t="s">
        <v>14</v>
      </c>
      <c r="C82" t="s">
        <v>22</v>
      </c>
      <c r="D82">
        <v>0.39582178499999998</v>
      </c>
      <c r="E82">
        <v>2</v>
      </c>
      <c r="F82" t="s">
        <v>20</v>
      </c>
      <c r="G82">
        <v>2022</v>
      </c>
      <c r="H82">
        <v>0.107492707844367</v>
      </c>
      <c r="I82">
        <f t="shared" si="6"/>
        <v>27.156844801851165</v>
      </c>
      <c r="J82">
        <v>2023</v>
      </c>
      <c r="K82">
        <v>0.12764810147524</v>
      </c>
      <c r="L82">
        <f>(K82/D82)*100</f>
        <v>32.2488822779777</v>
      </c>
      <c r="M82">
        <f>L82-I82</f>
        <v>5.092037476126535</v>
      </c>
    </row>
    <row r="83" spans="1:13" hidden="1" x14ac:dyDescent="0.25">
      <c r="A83" t="s">
        <v>16</v>
      </c>
      <c r="B83" t="s">
        <v>14</v>
      </c>
      <c r="C83" t="s">
        <v>22</v>
      </c>
      <c r="D83">
        <v>0.34019238000000002</v>
      </c>
      <c r="E83">
        <v>2</v>
      </c>
      <c r="F83" t="s">
        <v>20</v>
      </c>
      <c r="G83">
        <v>2022</v>
      </c>
      <c r="H83">
        <v>0.25961921818990402</v>
      </c>
      <c r="I83">
        <f t="shared" si="6"/>
        <v>76.315412529200103</v>
      </c>
      <c r="J83">
        <v>2023</v>
      </c>
      <c r="K83">
        <v>0.27355332392510401</v>
      </c>
      <c r="L83">
        <f>(K83/D83)*100</f>
        <v>80.411361337694871</v>
      </c>
      <c r="M83">
        <f>L83-I83</f>
        <v>4.0959488084947679</v>
      </c>
    </row>
    <row r="84" spans="1:13" hidden="1" x14ac:dyDescent="0.25">
      <c r="A84" t="s">
        <v>17</v>
      </c>
      <c r="B84" t="s">
        <v>14</v>
      </c>
      <c r="C84" t="s">
        <v>22</v>
      </c>
      <c r="D84">
        <v>0.85609916600000002</v>
      </c>
      <c r="E84">
        <v>2</v>
      </c>
      <c r="F84" t="s">
        <v>20</v>
      </c>
      <c r="G84">
        <v>2022</v>
      </c>
      <c r="H84">
        <v>0.272648862598593</v>
      </c>
      <c r="I84">
        <f t="shared" si="6"/>
        <v>31.847813130400009</v>
      </c>
      <c r="J84">
        <v>2023</v>
      </c>
      <c r="K84">
        <v>0.26430051941409999</v>
      </c>
      <c r="L84">
        <f>(K84/D84)*100</f>
        <v>30.872652364445823</v>
      </c>
      <c r="M84">
        <f>L84-I84</f>
        <v>-0.9751607659541861</v>
      </c>
    </row>
    <row r="85" spans="1:13" hidden="1" x14ac:dyDescent="0.25">
      <c r="A85" t="s">
        <v>13</v>
      </c>
      <c r="B85" t="s">
        <v>18</v>
      </c>
      <c r="C85" t="s">
        <v>22</v>
      </c>
      <c r="D85">
        <v>0.44020631900000001</v>
      </c>
      <c r="E85">
        <v>0</v>
      </c>
      <c r="F85" t="s">
        <v>20</v>
      </c>
      <c r="G85">
        <v>2023</v>
      </c>
      <c r="H85">
        <v>0.2301886263457</v>
      </c>
      <c r="I85">
        <f t="shared" si="6"/>
        <v>52.291077254095484</v>
      </c>
    </row>
    <row r="86" spans="1:13" hidden="1" x14ac:dyDescent="0.25">
      <c r="A86" t="s">
        <v>16</v>
      </c>
      <c r="B86" t="s">
        <v>18</v>
      </c>
      <c r="C86" t="s">
        <v>22</v>
      </c>
      <c r="D86">
        <v>0.337588308</v>
      </c>
      <c r="E86">
        <v>0</v>
      </c>
      <c r="F86" t="s">
        <v>20</v>
      </c>
      <c r="G86">
        <v>2023</v>
      </c>
      <c r="H86">
        <v>0.27834955924779903</v>
      </c>
      <c r="I86">
        <f t="shared" si="6"/>
        <v>82.452369543497056</v>
      </c>
    </row>
    <row r="87" spans="1:13" hidden="1" x14ac:dyDescent="0.25">
      <c r="A87" t="s">
        <v>17</v>
      </c>
      <c r="B87" t="s">
        <v>18</v>
      </c>
      <c r="C87" t="s">
        <v>22</v>
      </c>
      <c r="D87">
        <v>0.68496158600000001</v>
      </c>
      <c r="E87">
        <v>0</v>
      </c>
      <c r="F87" t="s">
        <v>20</v>
      </c>
      <c r="G87">
        <v>2023</v>
      </c>
      <c r="H87">
        <v>0.17867888241550001</v>
      </c>
      <c r="I87">
        <f t="shared" si="6"/>
        <v>26.085971252627299</v>
      </c>
    </row>
    <row r="88" spans="1:13" x14ac:dyDescent="0.25">
      <c r="A88" t="s">
        <v>19</v>
      </c>
      <c r="B88" t="s">
        <v>14</v>
      </c>
      <c r="C88" t="s">
        <v>22</v>
      </c>
      <c r="D88">
        <v>1.5921106679999999</v>
      </c>
      <c r="E88">
        <v>0</v>
      </c>
      <c r="F88" t="s">
        <v>20</v>
      </c>
      <c r="G88">
        <v>2023</v>
      </c>
      <c r="H88">
        <v>0.67</v>
      </c>
      <c r="I88">
        <f t="shared" si="6"/>
        <v>42.082501767395989</v>
      </c>
    </row>
    <row r="89" spans="1:13" x14ac:dyDescent="0.25">
      <c r="A89" t="s">
        <v>19</v>
      </c>
      <c r="B89" t="s">
        <v>18</v>
      </c>
      <c r="C89" t="s">
        <v>22</v>
      </c>
      <c r="D89">
        <v>1.46275895</v>
      </c>
      <c r="E89">
        <v>0</v>
      </c>
      <c r="F89" t="s">
        <v>20</v>
      </c>
      <c r="G89">
        <v>2023</v>
      </c>
      <c r="H89">
        <v>0.69</v>
      </c>
      <c r="I89">
        <f t="shared" si="6"/>
        <v>47.171135066375761</v>
      </c>
    </row>
    <row r="90" spans="1:13" hidden="1" x14ac:dyDescent="0.25">
      <c r="A90" t="s">
        <v>13</v>
      </c>
      <c r="B90" t="s">
        <v>14</v>
      </c>
      <c r="C90" t="s">
        <v>23</v>
      </c>
      <c r="D90">
        <v>0.39582178499999998</v>
      </c>
      <c r="E90">
        <v>0</v>
      </c>
      <c r="F90" t="s">
        <v>20</v>
      </c>
      <c r="G90">
        <v>2023</v>
      </c>
      <c r="H90">
        <v>0</v>
      </c>
      <c r="I90">
        <f t="shared" ref="I90:I108" si="9">(H90/D90)*100</f>
        <v>0</v>
      </c>
    </row>
    <row r="91" spans="1:13" hidden="1" x14ac:dyDescent="0.25">
      <c r="A91" t="s">
        <v>16</v>
      </c>
      <c r="B91" t="s">
        <v>14</v>
      </c>
      <c r="C91" t="s">
        <v>23</v>
      </c>
      <c r="D91">
        <v>0.34019238000000002</v>
      </c>
      <c r="E91">
        <v>0</v>
      </c>
      <c r="F91" t="s">
        <v>20</v>
      </c>
      <c r="G91">
        <v>2023</v>
      </c>
      <c r="H91">
        <v>0</v>
      </c>
      <c r="I91">
        <f t="shared" si="9"/>
        <v>0</v>
      </c>
    </row>
    <row r="92" spans="1:13" hidden="1" x14ac:dyDescent="0.25">
      <c r="A92" t="s">
        <v>17</v>
      </c>
      <c r="B92" t="s">
        <v>14</v>
      </c>
      <c r="C92" t="s">
        <v>23</v>
      </c>
      <c r="D92">
        <v>0.85609916600000002</v>
      </c>
      <c r="E92">
        <v>0</v>
      </c>
      <c r="F92" t="s">
        <v>20</v>
      </c>
      <c r="G92">
        <v>2023</v>
      </c>
      <c r="H92">
        <v>0.52390437007354695</v>
      </c>
      <c r="I92">
        <f t="shared" si="9"/>
        <v>61.196692028262881</v>
      </c>
    </row>
    <row r="93" spans="1:13" hidden="1" x14ac:dyDescent="0.25">
      <c r="A93" t="s">
        <v>13</v>
      </c>
      <c r="B93" t="s">
        <v>18</v>
      </c>
      <c r="C93" t="s">
        <v>23</v>
      </c>
      <c r="D93">
        <v>0.44020631900000001</v>
      </c>
      <c r="E93">
        <v>0</v>
      </c>
      <c r="F93" t="s">
        <v>20</v>
      </c>
      <c r="G93">
        <v>2023</v>
      </c>
      <c r="H93">
        <v>0</v>
      </c>
      <c r="I93">
        <f t="shared" si="9"/>
        <v>0</v>
      </c>
    </row>
    <row r="94" spans="1:13" hidden="1" x14ac:dyDescent="0.25">
      <c r="A94" t="s">
        <v>16</v>
      </c>
      <c r="B94" t="s">
        <v>18</v>
      </c>
      <c r="C94" t="s">
        <v>23</v>
      </c>
      <c r="D94">
        <v>0.337588308</v>
      </c>
      <c r="E94">
        <v>0</v>
      </c>
      <c r="F94" t="s">
        <v>20</v>
      </c>
      <c r="G94">
        <v>2023</v>
      </c>
      <c r="H94">
        <v>0</v>
      </c>
      <c r="I94">
        <f t="shared" si="9"/>
        <v>0</v>
      </c>
    </row>
    <row r="95" spans="1:13" hidden="1" x14ac:dyDescent="0.25">
      <c r="A95" t="s">
        <v>17</v>
      </c>
      <c r="B95" t="s">
        <v>18</v>
      </c>
      <c r="C95" t="s">
        <v>23</v>
      </c>
      <c r="D95">
        <v>0.68496158600000001</v>
      </c>
      <c r="E95">
        <v>0</v>
      </c>
      <c r="F95" t="s">
        <v>20</v>
      </c>
      <c r="G95">
        <v>2023</v>
      </c>
      <c r="H95">
        <v>0.30467478690858801</v>
      </c>
      <c r="I95">
        <f t="shared" si="9"/>
        <v>44.480565499710814</v>
      </c>
    </row>
    <row r="96" spans="1:13" x14ac:dyDescent="0.25">
      <c r="A96" t="s">
        <v>19</v>
      </c>
      <c r="B96" t="s">
        <v>14</v>
      </c>
      <c r="C96" t="s">
        <v>23</v>
      </c>
      <c r="D96">
        <v>1.5921106679999999</v>
      </c>
      <c r="E96">
        <v>0</v>
      </c>
      <c r="F96" t="s">
        <v>20</v>
      </c>
      <c r="G96">
        <v>2023</v>
      </c>
      <c r="H96">
        <v>0.53</v>
      </c>
      <c r="I96">
        <f t="shared" si="9"/>
        <v>33.289143189134137</v>
      </c>
    </row>
    <row r="97" spans="1:15" x14ac:dyDescent="0.25">
      <c r="A97" t="s">
        <v>19</v>
      </c>
      <c r="B97" t="s">
        <v>18</v>
      </c>
      <c r="C97" t="s">
        <v>23</v>
      </c>
      <c r="D97">
        <v>1.46275895</v>
      </c>
      <c r="E97">
        <v>0</v>
      </c>
      <c r="F97" t="s">
        <v>20</v>
      </c>
      <c r="G97">
        <v>2023</v>
      </c>
      <c r="H97">
        <v>0.32</v>
      </c>
      <c r="I97">
        <f t="shared" si="9"/>
        <v>21.876468436580069</v>
      </c>
    </row>
    <row r="98" spans="1:15" hidden="1" x14ac:dyDescent="0.25">
      <c r="A98" t="s">
        <v>13</v>
      </c>
      <c r="B98" t="s">
        <v>14</v>
      </c>
      <c r="C98" t="s">
        <v>21</v>
      </c>
      <c r="D98">
        <v>0.39582178499999998</v>
      </c>
      <c r="E98">
        <v>0</v>
      </c>
      <c r="F98" t="s">
        <v>20</v>
      </c>
      <c r="G98">
        <v>2023</v>
      </c>
      <c r="H98">
        <v>0.111972215413634</v>
      </c>
      <c r="I98">
        <f t="shared" si="9"/>
        <v>28.288542888975655</v>
      </c>
    </row>
    <row r="99" spans="1:15" hidden="1" x14ac:dyDescent="0.25">
      <c r="A99" t="s">
        <v>16</v>
      </c>
      <c r="B99" t="s">
        <v>14</v>
      </c>
      <c r="C99" t="s">
        <v>21</v>
      </c>
      <c r="D99">
        <v>0.34019238000000002</v>
      </c>
      <c r="E99">
        <v>0</v>
      </c>
      <c r="F99" t="s">
        <v>20</v>
      </c>
      <c r="G99">
        <v>2023</v>
      </c>
      <c r="H99">
        <v>7.1300931418809997E-3</v>
      </c>
      <c r="I99">
        <f t="shared" si="9"/>
        <v>2.0959003084904486</v>
      </c>
    </row>
    <row r="100" spans="1:15" hidden="1" x14ac:dyDescent="0.25">
      <c r="A100" t="s">
        <v>17</v>
      </c>
      <c r="B100" t="s">
        <v>14</v>
      </c>
      <c r="C100" t="s">
        <v>21</v>
      </c>
      <c r="D100">
        <v>0.85609916600000002</v>
      </c>
      <c r="E100">
        <v>0</v>
      </c>
      <c r="F100" t="s">
        <v>20</v>
      </c>
      <c r="G100">
        <v>2023</v>
      </c>
      <c r="H100">
        <v>0</v>
      </c>
      <c r="I100">
        <f t="shared" si="9"/>
        <v>0</v>
      </c>
    </row>
    <row r="101" spans="1:15" hidden="1" x14ac:dyDescent="0.25">
      <c r="A101" t="s">
        <v>13</v>
      </c>
      <c r="B101" t="s">
        <v>18</v>
      </c>
      <c r="C101" t="s">
        <v>21</v>
      </c>
      <c r="D101">
        <v>0.44020631900000001</v>
      </c>
      <c r="E101">
        <v>1</v>
      </c>
      <c r="F101" t="s">
        <v>15</v>
      </c>
      <c r="G101">
        <v>2021</v>
      </c>
      <c r="H101">
        <v>6.6585406390886601E-2</v>
      </c>
      <c r="I101">
        <f t="shared" si="9"/>
        <v>15.125954243943191</v>
      </c>
      <c r="J101">
        <v>2022</v>
      </c>
      <c r="K101">
        <v>0.14035973162399301</v>
      </c>
      <c r="L101">
        <f>(K101/G101)*100</f>
        <v>6.9450634153385956E-3</v>
      </c>
      <c r="M101">
        <f>L101-I101</f>
        <v>-15.119009180527852</v>
      </c>
    </row>
    <row r="102" spans="1:15" hidden="1" x14ac:dyDescent="0.25">
      <c r="A102" t="s">
        <v>16</v>
      </c>
      <c r="B102" t="s">
        <v>18</v>
      </c>
      <c r="C102" t="s">
        <v>21</v>
      </c>
      <c r="D102">
        <v>0.337588308</v>
      </c>
      <c r="E102">
        <v>1</v>
      </c>
      <c r="F102" t="s">
        <v>15</v>
      </c>
      <c r="G102">
        <v>2021</v>
      </c>
      <c r="H102">
        <v>0</v>
      </c>
      <c r="I102">
        <f t="shared" si="9"/>
        <v>0</v>
      </c>
      <c r="J102">
        <v>2022</v>
      </c>
      <c r="K102">
        <v>0</v>
      </c>
      <c r="L102">
        <f>(K102/G102)*100</f>
        <v>0</v>
      </c>
      <c r="M102">
        <f>L102-I102</f>
        <v>0</v>
      </c>
    </row>
    <row r="103" spans="1:15" hidden="1" x14ac:dyDescent="0.25">
      <c r="A103" t="s">
        <v>17</v>
      </c>
      <c r="B103" t="s">
        <v>18</v>
      </c>
      <c r="C103" t="s">
        <v>21</v>
      </c>
      <c r="D103">
        <v>0.68496158600000001</v>
      </c>
      <c r="E103">
        <v>1</v>
      </c>
      <c r="F103" t="s">
        <v>15</v>
      </c>
      <c r="G103">
        <v>2021</v>
      </c>
      <c r="H103">
        <v>0</v>
      </c>
      <c r="I103">
        <f t="shared" si="9"/>
        <v>0</v>
      </c>
      <c r="J103">
        <v>2022</v>
      </c>
      <c r="K103">
        <v>0</v>
      </c>
      <c r="L103">
        <f>(K103/G103)*100</f>
        <v>0</v>
      </c>
      <c r="M103">
        <f>L103-I103</f>
        <v>0</v>
      </c>
    </row>
    <row r="104" spans="1:15" x14ac:dyDescent="0.25">
      <c r="A104" t="s">
        <v>19</v>
      </c>
      <c r="B104" t="s">
        <v>14</v>
      </c>
      <c r="C104" t="s">
        <v>21</v>
      </c>
      <c r="D104">
        <v>1.5921106679999999</v>
      </c>
      <c r="E104">
        <v>1</v>
      </c>
      <c r="F104" t="s">
        <v>15</v>
      </c>
      <c r="G104">
        <v>2021</v>
      </c>
      <c r="H104">
        <v>7.6100396430979295E-2</v>
      </c>
      <c r="I104">
        <f t="shared" si="9"/>
        <v>4.7798433840391361</v>
      </c>
      <c r="J104">
        <v>2022</v>
      </c>
      <c r="K104">
        <v>0.18</v>
      </c>
      <c r="L104">
        <f>(K104/G104)*100</f>
        <v>8.9064819396338438E-3</v>
      </c>
      <c r="M104">
        <f>L104-I104</f>
        <v>-4.7709369020995025</v>
      </c>
    </row>
    <row r="105" spans="1:15" x14ac:dyDescent="0.25">
      <c r="A105" t="s">
        <v>19</v>
      </c>
      <c r="B105" t="s">
        <v>18</v>
      </c>
      <c r="C105" t="s">
        <v>21</v>
      </c>
      <c r="D105">
        <v>1.46275895</v>
      </c>
      <c r="E105">
        <v>1</v>
      </c>
      <c r="F105" t="s">
        <v>15</v>
      </c>
      <c r="G105">
        <v>2021</v>
      </c>
      <c r="H105">
        <v>6.0789317552263397E-2</v>
      </c>
      <c r="I105">
        <f t="shared" si="9"/>
        <v>4.155798708479165</v>
      </c>
      <c r="J105">
        <v>2022</v>
      </c>
      <c r="K105">
        <v>0.14000000000000001</v>
      </c>
      <c r="L105">
        <f>(K105/G105)*100</f>
        <v>6.9272637308263251E-3</v>
      </c>
      <c r="M105">
        <f>L105-I105</f>
        <v>-4.1488714447483384</v>
      </c>
    </row>
    <row r="106" spans="1:15" hidden="1" x14ac:dyDescent="0.25">
      <c r="A106" t="s">
        <v>13</v>
      </c>
      <c r="B106" t="s">
        <v>14</v>
      </c>
      <c r="C106" t="s">
        <v>22</v>
      </c>
      <c r="D106">
        <v>0.39582178499999998</v>
      </c>
      <c r="E106">
        <v>0</v>
      </c>
      <c r="F106" t="s">
        <v>20</v>
      </c>
      <c r="G106">
        <v>2023</v>
      </c>
      <c r="H106">
        <v>0.12764810147524</v>
      </c>
      <c r="I106">
        <f t="shared" si="9"/>
        <v>32.2488822779777</v>
      </c>
    </row>
    <row r="107" spans="1:15" hidden="1" x14ac:dyDescent="0.25">
      <c r="A107" t="s">
        <v>16</v>
      </c>
      <c r="B107" t="s">
        <v>14</v>
      </c>
      <c r="C107" t="s">
        <v>22</v>
      </c>
      <c r="D107">
        <v>0.34019238000000002</v>
      </c>
      <c r="E107">
        <v>0</v>
      </c>
      <c r="F107" t="s">
        <v>20</v>
      </c>
      <c r="G107">
        <v>2023</v>
      </c>
      <c r="H107">
        <v>0.27355332392510401</v>
      </c>
      <c r="I107">
        <f t="shared" si="9"/>
        <v>80.411361337694871</v>
      </c>
    </row>
    <row r="108" spans="1:15" hidden="1" x14ac:dyDescent="0.25">
      <c r="A108" t="s">
        <v>17</v>
      </c>
      <c r="B108" t="s">
        <v>14</v>
      </c>
      <c r="C108" t="s">
        <v>22</v>
      </c>
      <c r="D108">
        <v>0.85609916600000002</v>
      </c>
      <c r="E108">
        <v>0</v>
      </c>
      <c r="F108" t="s">
        <v>20</v>
      </c>
      <c r="G108">
        <v>2023</v>
      </c>
      <c r="H108">
        <v>0.26430051941409999</v>
      </c>
      <c r="I108">
        <f t="shared" si="9"/>
        <v>30.872652364445823</v>
      </c>
    </row>
    <row r="109" spans="1:15" hidden="1" x14ac:dyDescent="0.25">
      <c r="A109" t="s">
        <v>13</v>
      </c>
      <c r="B109" t="s">
        <v>18</v>
      </c>
      <c r="C109" t="s">
        <v>22</v>
      </c>
      <c r="D109">
        <v>0.44020631900000001</v>
      </c>
      <c r="E109">
        <v>1</v>
      </c>
      <c r="F109" t="s">
        <v>15</v>
      </c>
      <c r="G109">
        <v>2021</v>
      </c>
      <c r="H109">
        <v>5.8355833040806E-2</v>
      </c>
      <c r="I109">
        <f t="shared" ref="I109:I121" si="10">(H109/D109)*100</f>
        <v>13.256473276751397</v>
      </c>
      <c r="J109">
        <v>2022</v>
      </c>
      <c r="K109">
        <v>0.17886240395568101</v>
      </c>
      <c r="L109">
        <f t="shared" ref="L109:L121" si="11">(K109/G109)*100</f>
        <v>8.8501931695042554E-3</v>
      </c>
      <c r="M109">
        <f t="shared" ref="M109:M121" si="12">L109-I109</f>
        <v>-13.247623083581892</v>
      </c>
    </row>
    <row r="110" spans="1:15" hidden="1" x14ac:dyDescent="0.25">
      <c r="A110" t="s">
        <v>16</v>
      </c>
      <c r="B110" t="s">
        <v>18</v>
      </c>
      <c r="C110" t="s">
        <v>22</v>
      </c>
      <c r="D110">
        <v>0.337588308</v>
      </c>
      <c r="E110">
        <v>1</v>
      </c>
      <c r="F110" t="s">
        <v>15</v>
      </c>
      <c r="G110">
        <v>2021</v>
      </c>
      <c r="H110">
        <v>0.134273300076867</v>
      </c>
      <c r="I110">
        <f t="shared" si="10"/>
        <v>39.774274432770639</v>
      </c>
      <c r="J110">
        <v>2022</v>
      </c>
      <c r="K110">
        <v>0.26475876130019399</v>
      </c>
      <c r="L110">
        <f t="shared" si="11"/>
        <v>1.3100384032666699E-2</v>
      </c>
      <c r="M110">
        <f t="shared" si="12"/>
        <v>-39.761174048737971</v>
      </c>
    </row>
    <row r="111" spans="1:15" hidden="1" x14ac:dyDescent="0.25">
      <c r="A111" t="s">
        <v>17</v>
      </c>
      <c r="B111" t="s">
        <v>18</v>
      </c>
      <c r="C111" t="s">
        <v>22</v>
      </c>
      <c r="D111">
        <v>0.68496158600000001</v>
      </c>
      <c r="E111">
        <v>1</v>
      </c>
      <c r="F111" t="s">
        <v>15</v>
      </c>
      <c r="G111">
        <v>2021</v>
      </c>
      <c r="H111">
        <v>9.0620489101931406E-2</v>
      </c>
      <c r="I111">
        <f t="shared" si="10"/>
        <v>13.230010405566221</v>
      </c>
      <c r="J111">
        <v>2022</v>
      </c>
      <c r="K111">
        <v>0.17608699597708799</v>
      </c>
      <c r="L111">
        <f t="shared" si="11"/>
        <v>8.7128647193017317E-3</v>
      </c>
      <c r="M111">
        <f t="shared" si="12"/>
        <v>-13.221297540846919</v>
      </c>
    </row>
    <row r="112" spans="1:15" x14ac:dyDescent="0.25">
      <c r="A112" t="s">
        <v>19</v>
      </c>
      <c r="B112" t="s">
        <v>14</v>
      </c>
      <c r="C112" t="s">
        <v>22</v>
      </c>
      <c r="D112">
        <v>1.5921106679999999</v>
      </c>
      <c r="E112">
        <v>1</v>
      </c>
      <c r="F112" t="s">
        <v>15</v>
      </c>
      <c r="G112">
        <v>2021</v>
      </c>
      <c r="H112" s="1">
        <v>0.13</v>
      </c>
      <c r="I112">
        <f t="shared" si="10"/>
        <v>8.1652615369574306</v>
      </c>
      <c r="J112">
        <v>2022</v>
      </c>
      <c r="K112">
        <v>0.64</v>
      </c>
      <c r="L112">
        <f t="shared" si="11"/>
        <v>3.166749134092034E-2</v>
      </c>
      <c r="M112">
        <f t="shared" si="12"/>
        <v>-8.1335940456165101</v>
      </c>
      <c r="N112" s="1">
        <v>0.27792689435146101</v>
      </c>
      <c r="O112" t="s">
        <v>24</v>
      </c>
    </row>
    <row r="113" spans="1:13" x14ac:dyDescent="0.25">
      <c r="A113" t="s">
        <v>19</v>
      </c>
      <c r="B113" t="s">
        <v>18</v>
      </c>
      <c r="C113" t="s">
        <v>22</v>
      </c>
      <c r="D113">
        <v>1.46275895</v>
      </c>
      <c r="E113">
        <v>1</v>
      </c>
      <c r="F113" t="s">
        <v>15</v>
      </c>
      <c r="G113">
        <v>2021</v>
      </c>
      <c r="H113">
        <v>0.28324962221960398</v>
      </c>
      <c r="I113">
        <f t="shared" si="10"/>
        <v>19.36406693800123</v>
      </c>
      <c r="J113">
        <v>2022</v>
      </c>
      <c r="K113">
        <v>0.62</v>
      </c>
      <c r="L113">
        <f t="shared" si="11"/>
        <v>3.0677882236516577E-2</v>
      </c>
      <c r="M113">
        <f t="shared" si="12"/>
        <v>-19.333389055764712</v>
      </c>
    </row>
    <row r="114" spans="1:13" hidden="1" x14ac:dyDescent="0.25">
      <c r="A114" t="s">
        <v>13</v>
      </c>
      <c r="B114" t="s">
        <v>14</v>
      </c>
      <c r="C114" t="s">
        <v>23</v>
      </c>
      <c r="D114">
        <v>0.39582178499999998</v>
      </c>
      <c r="E114">
        <v>1</v>
      </c>
      <c r="F114" t="s">
        <v>15</v>
      </c>
      <c r="G114">
        <v>2021</v>
      </c>
      <c r="H114">
        <v>0</v>
      </c>
      <c r="I114">
        <f t="shared" si="10"/>
        <v>0</v>
      </c>
      <c r="J114">
        <v>2022</v>
      </c>
      <c r="K114">
        <v>0</v>
      </c>
      <c r="L114">
        <f t="shared" si="11"/>
        <v>0</v>
      </c>
      <c r="M114">
        <f t="shared" si="12"/>
        <v>0</v>
      </c>
    </row>
    <row r="115" spans="1:13" hidden="1" x14ac:dyDescent="0.25">
      <c r="A115" t="s">
        <v>16</v>
      </c>
      <c r="B115" t="s">
        <v>14</v>
      </c>
      <c r="C115" t="s">
        <v>23</v>
      </c>
      <c r="D115">
        <v>0.34019238000000002</v>
      </c>
      <c r="E115">
        <v>1</v>
      </c>
      <c r="F115" t="s">
        <v>15</v>
      </c>
      <c r="G115">
        <v>2021</v>
      </c>
      <c r="H115">
        <v>0</v>
      </c>
      <c r="I115">
        <f t="shared" si="10"/>
        <v>0</v>
      </c>
      <c r="J115">
        <v>2022</v>
      </c>
      <c r="K115">
        <v>0</v>
      </c>
      <c r="L115">
        <f t="shared" si="11"/>
        <v>0</v>
      </c>
      <c r="M115">
        <f t="shared" si="12"/>
        <v>0</v>
      </c>
    </row>
    <row r="116" spans="1:13" hidden="1" x14ac:dyDescent="0.25">
      <c r="A116" t="s">
        <v>17</v>
      </c>
      <c r="B116" t="s">
        <v>14</v>
      </c>
      <c r="C116" t="s">
        <v>23</v>
      </c>
      <c r="D116">
        <v>0.85609916600000002</v>
      </c>
      <c r="E116">
        <v>1</v>
      </c>
      <c r="F116" t="s">
        <v>15</v>
      </c>
      <c r="G116">
        <v>2021</v>
      </c>
      <c r="H116">
        <v>0.193725710892132</v>
      </c>
      <c r="I116">
        <f t="shared" si="10"/>
        <v>22.628886767556082</v>
      </c>
      <c r="J116">
        <v>2022</v>
      </c>
      <c r="K116">
        <v>0.37602559710615002</v>
      </c>
      <c r="L116">
        <f t="shared" si="11"/>
        <v>1.8605917719255318E-2</v>
      </c>
      <c r="M116">
        <f t="shared" si="12"/>
        <v>-22.610280849836826</v>
      </c>
    </row>
    <row r="117" spans="1:13" hidden="1" x14ac:dyDescent="0.25">
      <c r="A117" t="s">
        <v>13</v>
      </c>
      <c r="B117" t="s">
        <v>18</v>
      </c>
      <c r="C117" t="s">
        <v>23</v>
      </c>
      <c r="D117">
        <v>0.44020631900000001</v>
      </c>
      <c r="E117">
        <v>1</v>
      </c>
      <c r="F117" t="s">
        <v>15</v>
      </c>
      <c r="G117">
        <v>2021</v>
      </c>
      <c r="H117">
        <v>0</v>
      </c>
      <c r="I117">
        <f t="shared" si="10"/>
        <v>0</v>
      </c>
      <c r="J117">
        <v>2022</v>
      </c>
      <c r="K117">
        <v>0</v>
      </c>
      <c r="L117">
        <f t="shared" si="11"/>
        <v>0</v>
      </c>
      <c r="M117">
        <f t="shared" si="12"/>
        <v>0</v>
      </c>
    </row>
    <row r="118" spans="1:13" hidden="1" x14ac:dyDescent="0.25">
      <c r="A118" t="s">
        <v>16</v>
      </c>
      <c r="B118" t="s">
        <v>18</v>
      </c>
      <c r="C118" t="s">
        <v>23</v>
      </c>
      <c r="D118">
        <v>0.337588308</v>
      </c>
      <c r="E118">
        <v>1</v>
      </c>
      <c r="F118" t="s">
        <v>15</v>
      </c>
      <c r="G118">
        <v>2021</v>
      </c>
      <c r="H118">
        <v>0</v>
      </c>
      <c r="I118">
        <f t="shared" si="10"/>
        <v>0</v>
      </c>
      <c r="J118">
        <v>2022</v>
      </c>
      <c r="K118">
        <v>0</v>
      </c>
      <c r="L118">
        <f t="shared" si="11"/>
        <v>0</v>
      </c>
      <c r="M118">
        <f t="shared" si="12"/>
        <v>0</v>
      </c>
    </row>
    <row r="119" spans="1:13" hidden="1" x14ac:dyDescent="0.25">
      <c r="A119" t="s">
        <v>17</v>
      </c>
      <c r="B119" t="s">
        <v>18</v>
      </c>
      <c r="C119" t="s">
        <v>23</v>
      </c>
      <c r="D119">
        <v>0.68496158600000001</v>
      </c>
      <c r="E119">
        <v>1</v>
      </c>
      <c r="F119" t="s">
        <v>15</v>
      </c>
      <c r="G119">
        <v>2021</v>
      </c>
      <c r="H119">
        <v>5.3385025198416002E-2</v>
      </c>
      <c r="I119">
        <f t="shared" si="10"/>
        <v>7.7938714067413413</v>
      </c>
      <c r="J119">
        <v>2022</v>
      </c>
      <c r="K119">
        <v>0.14058059929880001</v>
      </c>
      <c r="L119">
        <f t="shared" si="11"/>
        <v>6.9559920484314709E-3</v>
      </c>
      <c r="M119">
        <f t="shared" si="12"/>
        <v>-7.7869154146929098</v>
      </c>
    </row>
    <row r="120" spans="1:13" x14ac:dyDescent="0.25">
      <c r="A120" t="s">
        <v>19</v>
      </c>
      <c r="B120" t="s">
        <v>14</v>
      </c>
      <c r="C120" t="s">
        <v>23</v>
      </c>
      <c r="D120">
        <v>1.5921106679999999</v>
      </c>
      <c r="E120">
        <v>1</v>
      </c>
      <c r="F120" t="s">
        <v>15</v>
      </c>
      <c r="G120">
        <v>2021</v>
      </c>
      <c r="H120">
        <v>0.193756955078079</v>
      </c>
      <c r="I120">
        <f t="shared" si="10"/>
        <v>12.16981702166944</v>
      </c>
      <c r="J120">
        <v>2022</v>
      </c>
      <c r="K120">
        <v>0.38</v>
      </c>
      <c r="L120">
        <f t="shared" si="11"/>
        <v>1.880257298367145E-2</v>
      </c>
      <c r="M120">
        <f t="shared" si="12"/>
        <v>-12.151014448685768</v>
      </c>
    </row>
    <row r="121" spans="1:13" x14ac:dyDescent="0.25">
      <c r="A121" t="s">
        <v>19</v>
      </c>
      <c r="B121" t="s">
        <v>18</v>
      </c>
      <c r="C121" t="s">
        <v>23</v>
      </c>
      <c r="D121">
        <v>1.46275895</v>
      </c>
      <c r="E121">
        <v>1</v>
      </c>
      <c r="F121" t="s">
        <v>15</v>
      </c>
      <c r="G121">
        <v>2021</v>
      </c>
      <c r="H121">
        <v>5.3417093908213399E-2</v>
      </c>
      <c r="I121">
        <f t="shared" si="10"/>
        <v>3.6518042776776989</v>
      </c>
      <c r="J121">
        <v>2022</v>
      </c>
      <c r="K121">
        <v>0.14000000000000001</v>
      </c>
      <c r="L121">
        <f t="shared" si="11"/>
        <v>6.9272637308263251E-3</v>
      </c>
      <c r="M121">
        <f t="shared" si="12"/>
        <v>-3.6448770139468727</v>
      </c>
    </row>
  </sheetData>
  <autoFilter ref="A1:M121" xr:uid="{8196F463-66B3-497B-8843-2BF4D71F92C9}">
    <filterColumn colId="0">
      <filters>
        <filter val="Al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Copy- use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 morris</dc:creator>
  <cp:lastModifiedBy>becca morris</cp:lastModifiedBy>
  <dcterms:created xsi:type="dcterms:W3CDTF">2024-06-10T03:34:26Z</dcterms:created>
  <dcterms:modified xsi:type="dcterms:W3CDTF">2024-06-12T00:21:23Z</dcterms:modified>
</cp:coreProperties>
</file>