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bb\Desktop\data\week2task2\"/>
    </mc:Choice>
  </mc:AlternateContent>
  <xr:revisionPtr revIDLastSave="0" documentId="13_ncr:1_{C6937182-EC0B-4EBC-B869-78C7C44DCE28}" xr6:coauthVersionLast="47" xr6:coauthVersionMax="47" xr10:uidLastSave="{00000000-0000-0000-0000-000000000000}"/>
  <bookViews>
    <workbookView xWindow="20" yWindow="410" windowWidth="9610" windowHeight="9600" xr2:uid="{E07D8048-8096-46B4-8570-5CCA30C4CC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C34" i="1"/>
  <c r="C31" i="1"/>
  <c r="D31" i="1"/>
  <c r="C24" i="1"/>
  <c r="D22" i="1"/>
  <c r="C22" i="1"/>
  <c r="B22" i="1"/>
  <c r="D20" i="1"/>
  <c r="E20" i="1"/>
  <c r="D18" i="1"/>
  <c r="B18" i="1"/>
  <c r="B16" i="1"/>
  <c r="C16" i="1"/>
  <c r="H14" i="1"/>
  <c r="G14" i="1"/>
  <c r="F14" i="1"/>
  <c r="E14" i="1"/>
  <c r="C14" i="1"/>
  <c r="B14" i="1"/>
  <c r="F12" i="1"/>
  <c r="E12" i="1"/>
  <c r="D12" i="1"/>
  <c r="C12" i="1"/>
  <c r="B12" i="1"/>
  <c r="G12" i="1"/>
  <c r="G8" i="1"/>
  <c r="E8" i="1"/>
  <c r="D8" i="1"/>
  <c r="B8" i="1"/>
  <c r="C2" i="1"/>
</calcChain>
</file>

<file path=xl/sharedStrings.xml><?xml version="1.0" encoding="utf-8"?>
<sst xmlns="http://schemas.openxmlformats.org/spreadsheetml/2006/main" count="106" uniqueCount="26">
  <si>
    <t>Brussels</t>
    <phoneticPr fontId="1" type="noConversion"/>
  </si>
  <si>
    <t>Circ</t>
    <phoneticPr fontId="1" type="noConversion"/>
  </si>
  <si>
    <t>Lime</t>
    <phoneticPr fontId="1" type="noConversion"/>
  </si>
  <si>
    <t>Chicago</t>
    <phoneticPr fontId="1" type="noConversion"/>
  </si>
  <si>
    <t>Jump</t>
    <phoneticPr fontId="1" type="noConversion"/>
  </si>
  <si>
    <t>LyftScooter</t>
    <phoneticPr fontId="1" type="noConversion"/>
  </si>
  <si>
    <t>DC</t>
    <phoneticPr fontId="1" type="noConversion"/>
  </si>
  <si>
    <t>Bird</t>
    <phoneticPr fontId="1" type="noConversion"/>
  </si>
  <si>
    <t>Skip</t>
    <phoneticPr fontId="1" type="noConversion"/>
  </si>
  <si>
    <t>Spin</t>
    <phoneticPr fontId="1" type="noConversion"/>
  </si>
  <si>
    <t>Detroit</t>
    <phoneticPr fontId="1" type="noConversion"/>
  </si>
  <si>
    <t>Lisbon</t>
    <phoneticPr fontId="1" type="noConversion"/>
  </si>
  <si>
    <t>Tier</t>
    <phoneticPr fontId="1" type="noConversion"/>
  </si>
  <si>
    <t>Voi</t>
    <phoneticPr fontId="1" type="noConversion"/>
  </si>
  <si>
    <t>Wind</t>
    <phoneticPr fontId="1" type="noConversion"/>
  </si>
  <si>
    <t>Madrid</t>
    <phoneticPr fontId="1" type="noConversion"/>
  </si>
  <si>
    <t>MexicoCity</t>
    <phoneticPr fontId="1" type="noConversion"/>
  </si>
  <si>
    <t>Movo</t>
    <phoneticPr fontId="1" type="noConversion"/>
  </si>
  <si>
    <t>Paris</t>
    <phoneticPr fontId="1" type="noConversion"/>
  </si>
  <si>
    <t>San Frsancisco</t>
    <phoneticPr fontId="1" type="noConversion"/>
  </si>
  <si>
    <t>Scoot</t>
    <phoneticPr fontId="1" type="noConversion"/>
  </si>
  <si>
    <t>Tel Aviv</t>
    <phoneticPr fontId="1" type="noConversion"/>
  </si>
  <si>
    <t>Zurich</t>
    <phoneticPr fontId="1" type="noConversion"/>
  </si>
  <si>
    <t>P1</t>
    <phoneticPr fontId="1" type="noConversion"/>
  </si>
  <si>
    <t>P2</t>
    <phoneticPr fontId="1" type="noConversion"/>
  </si>
  <si>
    <t>Jump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</si>
</sst>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4770-92EA-4E24-905B-73757FA7D24D}">
  <dimension ref="A1:H53"/>
  <sheetViews>
    <sheetView tabSelected="1" topLeftCell="A26" workbookViewId="0">
      <selection activeCell="B39" sqref="B39"/>
    </sheetView>
  </sheetViews>
  <sheetFormatPr defaultRowHeight="14" x14ac:dyDescent="0.3"/>
  <cols>
    <col min="1" max="1" width="12.5" customWidth="1"/>
    <col min="3" max="3" width="10.83203125" customWidth="1"/>
    <col min="5" max="5" width="10.75" customWidth="1"/>
  </cols>
  <sheetData>
    <row r="1" spans="1:8" x14ac:dyDescent="0.3">
      <c r="A1" t="s">
        <v>24</v>
      </c>
      <c r="B1" s="1" t="s">
        <v>1</v>
      </c>
      <c r="C1" t="s">
        <v>2</v>
      </c>
    </row>
    <row r="2" spans="1:8" x14ac:dyDescent="0.3">
      <c r="A2" t="s">
        <v>0</v>
      </c>
      <c r="B2">
        <v>2079301</v>
      </c>
      <c r="C2">
        <f xml:space="preserve"> 2117948-2079301</f>
        <v>38647</v>
      </c>
    </row>
    <row r="4" spans="1:8" x14ac:dyDescent="0.3">
      <c r="B4" t="s">
        <v>4</v>
      </c>
      <c r="C4" s="1" t="s">
        <v>5</v>
      </c>
    </row>
    <row r="5" spans="1:8" x14ac:dyDescent="0.3">
      <c r="A5" t="s">
        <v>3</v>
      </c>
      <c r="C5">
        <v>46596</v>
      </c>
    </row>
    <row r="7" spans="1:8" x14ac:dyDescent="0.3">
      <c r="B7" s="1" t="s">
        <v>7</v>
      </c>
      <c r="C7" t="s">
        <v>4</v>
      </c>
      <c r="D7" t="s">
        <v>2</v>
      </c>
      <c r="E7" t="s">
        <v>5</v>
      </c>
      <c r="F7" t="s">
        <v>8</v>
      </c>
      <c r="G7" t="s">
        <v>9</v>
      </c>
    </row>
    <row r="8" spans="1:8" x14ac:dyDescent="0.3">
      <c r="A8" t="s">
        <v>6</v>
      </c>
      <c r="B8">
        <f>135888+1061</f>
        <v>136949</v>
      </c>
      <c r="D8">
        <f>210512-135888+292612-285398</f>
        <v>81838</v>
      </c>
      <c r="E8">
        <f xml:space="preserve"> 270054-210512+293332-292612</f>
        <v>60262</v>
      </c>
      <c r="G8">
        <f xml:space="preserve"> 284337-270054+293623-293332</f>
        <v>14574</v>
      </c>
    </row>
    <row r="9" spans="1:8" x14ac:dyDescent="0.3">
      <c r="B9" s="1" t="s">
        <v>7</v>
      </c>
      <c r="C9" t="s">
        <v>9</v>
      </c>
    </row>
    <row r="10" spans="1:8" x14ac:dyDescent="0.3">
      <c r="A10" t="s">
        <v>10</v>
      </c>
      <c r="B10">
        <v>45231</v>
      </c>
    </row>
    <row r="11" spans="1:8" x14ac:dyDescent="0.3">
      <c r="B11" s="1" t="s">
        <v>7</v>
      </c>
      <c r="C11" t="s">
        <v>1</v>
      </c>
      <c r="D11" t="s">
        <v>12</v>
      </c>
      <c r="E11" t="s">
        <v>13</v>
      </c>
      <c r="F11" t="s">
        <v>14</v>
      </c>
      <c r="G11" t="s">
        <v>2</v>
      </c>
    </row>
    <row r="12" spans="1:8" x14ac:dyDescent="0.3">
      <c r="A12" t="s">
        <v>11</v>
      </c>
      <c r="B12">
        <f>116112+160985-160164</f>
        <v>116933</v>
      </c>
      <c r="C12">
        <f>161705-160985</f>
        <v>720</v>
      </c>
      <c r="D12">
        <f>162196-161705</f>
        <v>491</v>
      </c>
      <c r="E12">
        <f>162916-162196</f>
        <v>720</v>
      </c>
      <c r="F12">
        <f>163636-162916</f>
        <v>720</v>
      </c>
      <c r="G12">
        <f xml:space="preserve"> 160164-116112</f>
        <v>44052</v>
      </c>
    </row>
    <row r="13" spans="1:8" x14ac:dyDescent="0.3">
      <c r="B13" s="1" t="s">
        <v>7</v>
      </c>
      <c r="C13" t="s">
        <v>1</v>
      </c>
      <c r="D13" t="s">
        <v>4</v>
      </c>
      <c r="E13" t="s">
        <v>2</v>
      </c>
      <c r="F13" t="s">
        <v>12</v>
      </c>
      <c r="G13" t="s">
        <v>13</v>
      </c>
      <c r="H13" t="s">
        <v>14</v>
      </c>
    </row>
    <row r="14" spans="1:8" x14ac:dyDescent="0.3">
      <c r="A14" t="s">
        <v>15</v>
      </c>
      <c r="B14">
        <f>117504+151945-151141</f>
        <v>118308</v>
      </c>
      <c r="C14">
        <f>152665-151945</f>
        <v>720</v>
      </c>
      <c r="E14">
        <f>151141-117504+160537-152665</f>
        <v>41509</v>
      </c>
      <c r="F14">
        <f>161044-160537</f>
        <v>507</v>
      </c>
      <c r="G14">
        <f>161764-161044</f>
        <v>720</v>
      </c>
      <c r="H14">
        <f>162484-161764</f>
        <v>720</v>
      </c>
    </row>
    <row r="15" spans="1:8" x14ac:dyDescent="0.3">
      <c r="B15" t="s">
        <v>2</v>
      </c>
      <c r="C15" s="1" t="s">
        <v>17</v>
      </c>
    </row>
    <row r="16" spans="1:8" x14ac:dyDescent="0.3">
      <c r="A16" t="s">
        <v>16</v>
      </c>
      <c r="B16">
        <f>6+64110-61950</f>
        <v>2166</v>
      </c>
      <c r="C16">
        <f>61950-6+64576-64110</f>
        <v>62410</v>
      </c>
    </row>
    <row r="17" spans="1:7" x14ac:dyDescent="0.3">
      <c r="B17" s="1" t="s">
        <v>7</v>
      </c>
      <c r="C17" t="s">
        <v>4</v>
      </c>
      <c r="D17" t="s">
        <v>2</v>
      </c>
      <c r="E17" t="s">
        <v>12</v>
      </c>
      <c r="F17" t="s">
        <v>13</v>
      </c>
      <c r="G17" t="s">
        <v>14</v>
      </c>
    </row>
    <row r="18" spans="1:7" x14ac:dyDescent="0.3">
      <c r="A18" t="s">
        <v>18</v>
      </c>
      <c r="B18">
        <f>116764+185870-185028</f>
        <v>117606</v>
      </c>
      <c r="D18">
        <f>185028-116764-185870+188029</f>
        <v>70423</v>
      </c>
    </row>
    <row r="19" spans="1:7" x14ac:dyDescent="0.3">
      <c r="B19" t="s">
        <v>4</v>
      </c>
      <c r="C19" t="s">
        <v>20</v>
      </c>
      <c r="D19" s="1" t="s">
        <v>7</v>
      </c>
      <c r="E19" t="s">
        <v>2</v>
      </c>
    </row>
    <row r="20" spans="1:7" x14ac:dyDescent="0.3">
      <c r="A20" t="s">
        <v>19</v>
      </c>
      <c r="D20">
        <f>111674+161450-161235</f>
        <v>111889</v>
      </c>
      <c r="E20">
        <f>161235-111674</f>
        <v>49561</v>
      </c>
    </row>
    <row r="21" spans="1:7" x14ac:dyDescent="0.3">
      <c r="B21" s="1" t="s">
        <v>7</v>
      </c>
      <c r="C21" t="s">
        <v>2</v>
      </c>
      <c r="D21" t="s">
        <v>14</v>
      </c>
    </row>
    <row r="22" spans="1:7" x14ac:dyDescent="0.3">
      <c r="A22" t="s">
        <v>21</v>
      </c>
      <c r="B22">
        <f>117736+184685-183755</f>
        <v>118666</v>
      </c>
      <c r="C22">
        <f>183755-117736-184685+186898</f>
        <v>68232</v>
      </c>
      <c r="D22">
        <f>-186898+222588</f>
        <v>35690</v>
      </c>
    </row>
    <row r="23" spans="1:7" x14ac:dyDescent="0.3">
      <c r="B23" s="1" t="s">
        <v>7</v>
      </c>
      <c r="C23" t="s">
        <v>12</v>
      </c>
    </row>
    <row r="24" spans="1:7" x14ac:dyDescent="0.3">
      <c r="A24" t="s">
        <v>22</v>
      </c>
      <c r="B24">
        <v>119945</v>
      </c>
      <c r="C24">
        <f>170829-119945</f>
        <v>50884</v>
      </c>
    </row>
    <row r="29" spans="1:7" x14ac:dyDescent="0.3">
      <c r="A29" t="s">
        <v>23</v>
      </c>
    </row>
    <row r="30" spans="1:7" x14ac:dyDescent="0.3">
      <c r="B30" t="s">
        <v>1</v>
      </c>
      <c r="C30" t="s">
        <v>2</v>
      </c>
      <c r="D30" t="s">
        <v>25</v>
      </c>
    </row>
    <row r="31" spans="1:7" x14ac:dyDescent="0.3">
      <c r="A31" t="s">
        <v>0</v>
      </c>
      <c r="B31" s="2">
        <v>26746</v>
      </c>
      <c r="C31">
        <f>-175864+312575</f>
        <v>136711</v>
      </c>
      <c r="D31">
        <f>175864-26746</f>
        <v>149118</v>
      </c>
    </row>
    <row r="33" spans="1:8" x14ac:dyDescent="0.3">
      <c r="B33" t="s">
        <v>4</v>
      </c>
      <c r="C33" t="s">
        <v>5</v>
      </c>
    </row>
    <row r="34" spans="1:8" x14ac:dyDescent="0.3">
      <c r="A34" t="s">
        <v>3</v>
      </c>
      <c r="B34" s="2">
        <v>25584</v>
      </c>
      <c r="C34">
        <f>49719-25584</f>
        <v>24135</v>
      </c>
    </row>
    <row r="36" spans="1:8" x14ac:dyDescent="0.3">
      <c r="B36" t="s">
        <v>7</v>
      </c>
      <c r="C36" t="s">
        <v>4</v>
      </c>
      <c r="D36" t="s">
        <v>2</v>
      </c>
      <c r="E36" t="s">
        <v>5</v>
      </c>
      <c r="F36" t="s">
        <v>8</v>
      </c>
      <c r="G36" t="s">
        <v>9</v>
      </c>
    </row>
    <row r="37" spans="1:8" x14ac:dyDescent="0.3">
      <c r="A37" t="s">
        <v>6</v>
      </c>
      <c r="B37" s="2">
        <v>367922</v>
      </c>
      <c r="C37">
        <f>563157-367922</f>
        <v>195235</v>
      </c>
      <c r="D37">
        <f>-563157+641168</f>
        <v>78011</v>
      </c>
      <c r="E37">
        <f>-641168+690569+17690</f>
        <v>67091</v>
      </c>
      <c r="F37">
        <f>-17690+42676</f>
        <v>24986</v>
      </c>
      <c r="G37">
        <f>-42676+70690</f>
        <v>28014</v>
      </c>
    </row>
    <row r="38" spans="1:8" x14ac:dyDescent="0.3">
      <c r="B38" t="s">
        <v>7</v>
      </c>
      <c r="C38" t="s">
        <v>9</v>
      </c>
    </row>
    <row r="39" spans="1:8" x14ac:dyDescent="0.3">
      <c r="A39" t="s">
        <v>10</v>
      </c>
    </row>
    <row r="40" spans="1:8" x14ac:dyDescent="0.3">
      <c r="B40" t="s">
        <v>7</v>
      </c>
      <c r="C40" t="s">
        <v>1</v>
      </c>
      <c r="D40" t="s">
        <v>12</v>
      </c>
      <c r="E40" t="s">
        <v>13</v>
      </c>
      <c r="F40" t="s">
        <v>14</v>
      </c>
    </row>
    <row r="41" spans="1:8" x14ac:dyDescent="0.3">
      <c r="A41" t="s">
        <v>11</v>
      </c>
    </row>
    <row r="42" spans="1:8" x14ac:dyDescent="0.3">
      <c r="B42" t="s">
        <v>7</v>
      </c>
      <c r="C42" t="s">
        <v>1</v>
      </c>
      <c r="D42" t="s">
        <v>4</v>
      </c>
      <c r="E42" t="s">
        <v>2</v>
      </c>
      <c r="F42" t="s">
        <v>12</v>
      </c>
      <c r="G42" t="s">
        <v>13</v>
      </c>
      <c r="H42" t="s">
        <v>14</v>
      </c>
    </row>
    <row r="43" spans="1:8" x14ac:dyDescent="0.3">
      <c r="A43" t="s">
        <v>15</v>
      </c>
    </row>
    <row r="44" spans="1:8" x14ac:dyDescent="0.3">
      <c r="B44" t="s">
        <v>2</v>
      </c>
      <c r="C44" t="s">
        <v>17</v>
      </c>
    </row>
    <row r="45" spans="1:8" x14ac:dyDescent="0.3">
      <c r="A45" t="s">
        <v>16</v>
      </c>
    </row>
    <row r="46" spans="1:8" x14ac:dyDescent="0.3">
      <c r="B46" t="s">
        <v>7</v>
      </c>
      <c r="C46" t="s">
        <v>4</v>
      </c>
      <c r="D46" t="s">
        <v>2</v>
      </c>
      <c r="E46" t="s">
        <v>12</v>
      </c>
      <c r="F46" t="s">
        <v>13</v>
      </c>
      <c r="G46" t="s">
        <v>14</v>
      </c>
    </row>
    <row r="47" spans="1:8" x14ac:dyDescent="0.3">
      <c r="A47" t="s">
        <v>18</v>
      </c>
    </row>
    <row r="48" spans="1:8" x14ac:dyDescent="0.3">
      <c r="B48" t="s">
        <v>4</v>
      </c>
      <c r="C48" t="s">
        <v>20</v>
      </c>
    </row>
    <row r="49" spans="1:4" x14ac:dyDescent="0.3">
      <c r="A49" t="s">
        <v>19</v>
      </c>
    </row>
    <row r="50" spans="1:4" x14ac:dyDescent="0.3">
      <c r="B50" t="s">
        <v>7</v>
      </c>
      <c r="C50" t="s">
        <v>2</v>
      </c>
      <c r="D50" t="s">
        <v>14</v>
      </c>
    </row>
    <row r="51" spans="1:4" x14ac:dyDescent="0.3">
      <c r="A51" t="s">
        <v>21</v>
      </c>
    </row>
    <row r="52" spans="1:4" x14ac:dyDescent="0.3">
      <c r="B52" t="s">
        <v>7</v>
      </c>
      <c r="C52" t="s">
        <v>12</v>
      </c>
    </row>
    <row r="53" spans="1:4" x14ac:dyDescent="0.3">
      <c r="A53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scbb</dc:creator>
  <cp:lastModifiedBy>scbb</cp:lastModifiedBy>
  <dcterms:created xsi:type="dcterms:W3CDTF">2021-08-01T08:21:16Z</dcterms:created>
  <dcterms:modified xsi:type="dcterms:W3CDTF">2021-08-02T12:28:18Z</dcterms:modified>
</cp:coreProperties>
</file>