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((\Информационные средства\"/>
    </mc:Choice>
  </mc:AlternateContent>
  <xr:revisionPtr revIDLastSave="0" documentId="13_ncr:1_{87E88322-6E2C-42F1-A68D-A556C75CE2F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acklog" sheetId="1" r:id="rId1"/>
    <sheet name="Calcs" sheetId="2" r:id="rId2"/>
    <sheet name="Report" sheetId="3" r:id="rId3"/>
  </sheets>
  <externalReferences>
    <externalReference r:id="rId4"/>
  </externalReferences>
  <definedNames>
    <definedName name="_xlchart.v1.0" hidden="1">Calcs!$E$6</definedName>
    <definedName name="_xlchart.v1.1" hidden="1">Calcs!$E$7:$E$14</definedName>
    <definedName name="_xlchart.v1.2" hidden="1">Calcs!$F$6</definedName>
    <definedName name="_xlchart.v1.3" hidden="1">Calcs!$F$7:$F$14</definedName>
    <definedName name="_xlchart.v1.4" hidden="1">Calcs!$E$6</definedName>
    <definedName name="_xlchart.v1.5" hidden="1">Calcs!$E$7:$E$14</definedName>
    <definedName name="_xlchart.v1.6" hidden="1">Calcs!$F$6</definedName>
    <definedName name="_xlchart.v1.7" hidden="1">Calcs!$F$7:$F$14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0" i="2"/>
  <c r="E11" i="2"/>
  <c r="E12" i="2"/>
  <c r="E13" i="2"/>
  <c r="E14" i="2"/>
  <c r="D9" i="2"/>
  <c r="D10" i="2"/>
  <c r="D11" i="2"/>
  <c r="D12" i="2"/>
  <c r="D13" i="2"/>
  <c r="D14" i="2"/>
  <c r="E4" i="2" s="1"/>
  <c r="C8" i="2"/>
  <c r="C9" i="2"/>
  <c r="C10" i="2"/>
  <c r="F10" i="2" s="1"/>
  <c r="C11" i="2"/>
  <c r="F11" i="2" s="1"/>
  <c r="C12" i="2"/>
  <c r="F12" i="2" s="1"/>
  <c r="C13" i="2"/>
  <c r="F13" i="2" s="1"/>
  <c r="C14" i="2"/>
  <c r="D8" i="2"/>
  <c r="C7" i="2"/>
  <c r="F7" i="2" s="1"/>
  <c r="F8" i="2" s="1"/>
  <c r="F9" i="2" s="1"/>
  <c r="G9" i="2"/>
  <c r="G10" i="2"/>
  <c r="G11" i="2"/>
  <c r="G12" i="2"/>
  <c r="A8" i="2"/>
  <c r="A9" i="2"/>
  <c r="A10" i="2"/>
  <c r="A11" i="2"/>
  <c r="A12" i="2"/>
  <c r="A13" i="2"/>
  <c r="A14" i="2"/>
  <c r="A7" i="2"/>
  <c r="E2" i="2"/>
  <c r="E1" i="2"/>
  <c r="E7" i="2" s="1"/>
  <c r="E8" i="2" s="1"/>
  <c r="E9" i="2" s="1"/>
  <c r="C1" i="1"/>
  <c r="E3" i="2" l="1"/>
  <c r="E5" i="2"/>
</calcChain>
</file>

<file path=xl/sharedStrings.xml><?xml version="1.0" encoding="utf-8"?>
<sst xmlns="http://schemas.openxmlformats.org/spreadsheetml/2006/main" count="22" uniqueCount="22">
  <si>
    <t>№</t>
  </si>
  <si>
    <t>Задача</t>
  </si>
  <si>
    <t>Оценка</t>
  </si>
  <si>
    <t>Пришла</t>
  </si>
  <si>
    <t>Ушла</t>
  </si>
  <si>
    <t>Скачать Docker</t>
  </si>
  <si>
    <t>Выяснить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</si>
  <si>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</si>
  <si>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</si>
  <si>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</si>
  <si>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Сумма всех работ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</si>
  <si>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</si>
  <si>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</si>
  <si>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</si>
  <si>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</si>
  <si>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</si>
  <si>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</si>
  <si>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</si>
  <si>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</si>
  <si>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</si>
  <si>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Выполнение</t>
  </si>
  <si>
    <t>Добавление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</si>
</sst>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Calcs!$E$6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Calcs!$B$7:$B$14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Calcs!$E$7:$E$14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2-4B6A-B35C-A9A829FCF3F3}"/>
            </c:ext>
          </c:extLst>
        </c:ser>
        <c:ser>
          <c:idx val="1"/>
          <c:order val="1"/>
          <c:tx>
            <c:strRef>
              <c:f>Calcs!$F$6</c:f>
              <c:strCache>
                <c:ptCount val="1"/>
                <c:pt idx="0">
                  <c:v>Добавление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Calcs!$B$7:$B$14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Calcs!$F$7:$F$14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2-4B6A-B35C-A9A829FC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/>
              </a:solidFill>
              <a:ln w="9525">
                <a:noFill/>
              </a:ln>
              <a:effectLst/>
            </c:spPr>
          </c:downBars>
        </c:upDownBars>
        <c:smooth val="0"/>
        <c:axId val="500353504"/>
        <c:axId val="500355664"/>
      </c:lineChart>
      <c:catAx>
        <c:axId val="500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5664"/>
        <c:crosses val="autoZero"/>
        <c:auto val="1"/>
        <c:lblAlgn val="ctr"/>
        <c:lblOffset val="100"/>
        <c:noMultiLvlLbl val="0"/>
      </c:catAx>
      <c:valAx>
        <c:axId val="500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49306</xdr:colOff>
      <xdr:row>4</xdr:row>
      <xdr:rowOff>31377</xdr:rowOff>
    </xdr:from>
    <xdr:to>
      <xdr:col>15</xdr:col>
      <xdr:colOff>537882</xdr:colOff>
      <xdr:row>28</xdr:row>
      <xdr:rowOff>26893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4898EB-9D8B-4B2C-8567-1AAF5A60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Laboratornaya_6_Ispravlen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calcs"/>
      <sheetName val="report"/>
    </sheetNames>
    <sheetDataSet>
      <sheetData sheetId="0" refreshError="1"/>
      <sheetData sheetId="1">
        <row r="7">
          <cell r="E7" t="str">
            <v>Выполнение</v>
          </cell>
          <cell r="F7" t="str">
            <v>Добавление</v>
          </cell>
        </row>
        <row r="8">
          <cell r="B8">
            <v>0</v>
          </cell>
          <cell r="E8">
            <v>6</v>
          </cell>
          <cell r="F8">
            <v>0</v>
          </cell>
        </row>
        <row r="9">
          <cell r="B9">
            <v>1</v>
          </cell>
          <cell r="E9">
            <v>3</v>
          </cell>
          <cell r="F9">
            <v>-2</v>
          </cell>
        </row>
        <row r="10">
          <cell r="B10">
            <v>2</v>
          </cell>
          <cell r="E10">
            <v>0</v>
          </cell>
          <cell r="F10">
            <v>-2</v>
          </cell>
        </row>
        <row r="11">
          <cell r="B11">
            <v>3</v>
          </cell>
          <cell r="E11" t="e">
            <v>#N/A</v>
          </cell>
          <cell r="F11" t="e">
            <v>#N/A</v>
          </cell>
        </row>
        <row r="12">
          <cell r="B12">
            <v>4</v>
          </cell>
          <cell r="E12" t="e">
            <v>#N/A</v>
          </cell>
          <cell r="F12" t="e">
            <v>#N/A</v>
          </cell>
        </row>
        <row r="13">
          <cell r="B13">
            <v>5</v>
          </cell>
          <cell r="E13" t="e">
            <v>#N/A</v>
          </cell>
          <cell r="F13" t="e">
            <v>#N/A</v>
          </cell>
        </row>
        <row r="14">
          <cell r="B14">
            <v>6</v>
          </cell>
          <cell r="E14" t="e">
            <v>#N/A</v>
          </cell>
          <cell r="F14" t="e">
            <v>#N/A</v>
          </cell>
        </row>
        <row r="15">
          <cell r="B15">
            <v>7</v>
          </cell>
          <cell r="E15" t="e">
            <v>#N/A</v>
          </cell>
          <cell r="F15" t="e">
            <v>#N/A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6" sqref="C6"/>
    </sheetView>
  </sheetViews>
  <sheetFormatPr defaultRowHeight="14.4" x14ac:dyDescent="0.3"/>
  <cols>
    <col min="2" max="2" width="40.44140625" bestFit="1" customWidth="1"/>
  </cols>
  <sheetData>
    <row r="1" spans="1:5" x14ac:dyDescent="0.3">
      <c r="B1" t="s">
        <v>10</v>
      </c>
      <c r="C1">
        <f>SUM(C3:C7)</f>
        <v>12</v>
      </c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>
        <v>1</v>
      </c>
      <c r="B3" s="1" t="s">
        <v>5</v>
      </c>
      <c r="C3" s="1">
        <v>1</v>
      </c>
      <c r="D3" s="1">
        <v>0</v>
      </c>
      <c r="E3" s="1">
        <v>1</v>
      </c>
    </row>
    <row r="4" spans="1:5" x14ac:dyDescent="0.3">
      <c r="A4" s="1">
        <v>2</v>
      </c>
      <c r="B4" s="1" t="s">
        <v>6</v>
      </c>
      <c r="C4" s="1">
        <v>2</v>
      </c>
      <c r="D4" s="1">
        <v>0</v>
      </c>
      <c r="E4" s="1">
        <v>1</v>
      </c>
    </row>
    <row r="5" spans="1:5" x14ac:dyDescent="0.3">
      <c r="A5" s="1">
        <v>3</v>
      </c>
      <c r="B5" s="1" t="s">
        <v>7</v>
      </c>
      <c r="C5" s="1">
        <v>5</v>
      </c>
      <c r="D5" s="1">
        <v>0</v>
      </c>
      <c r="E5" s="1">
        <v>2</v>
      </c>
    </row>
    <row r="6" spans="1:5" x14ac:dyDescent="0.3">
      <c r="A6" s="1">
        <v>4</v>
      </c>
      <c r="B6" s="1" t="s">
        <v>8</v>
      </c>
      <c r="C6" s="1">
        <v>2</v>
      </c>
      <c r="D6" s="1">
        <v>0</v>
      </c>
      <c r="E6" s="1"/>
    </row>
    <row r="7" spans="1:5" x14ac:dyDescent="0.3">
      <c r="A7" s="1">
        <v>5</v>
      </c>
      <c r="B7" s="1" t="s">
        <v>9</v>
      </c>
      <c r="C7" s="1">
        <v>2</v>
      </c>
      <c r="D7" s="1">
        <v>1</v>
      </c>
      <c r="E7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A144-4DD8-44D9-B2F5-50FF132E5342}">
  <dimension ref="A1:G14"/>
  <sheetViews>
    <sheetView workbookViewId="0">
      <selection activeCell="D8" sqref="D8"/>
    </sheetView>
  </sheetViews>
  <sheetFormatPr defaultRowHeight="14.4" x14ac:dyDescent="0.3"/>
  <cols>
    <col min="4" max="4" width="9.5546875" customWidth="1"/>
    <col min="5" max="5" width="11.88671875" bestFit="1" customWidth="1"/>
    <col min="6" max="6" width="11.77734375" bestFit="1" customWidth="1"/>
  </cols>
  <sheetData>
    <row r="1" spans="1:7" x14ac:dyDescent="0.3">
      <c r="B1" s="2" t="s">
        <v>11</v>
      </c>
      <c r="C1" s="2"/>
      <c r="D1" s="2"/>
      <c r="E1">
        <f>SUMIF(Backlog!D3:D7,0,Backlog!C3:C7)</f>
        <v>10</v>
      </c>
    </row>
    <row r="2" spans="1:7" x14ac:dyDescent="0.3">
      <c r="B2" s="2" t="s">
        <v>12</v>
      </c>
      <c r="C2" s="2"/>
      <c r="D2" s="2"/>
      <c r="E2">
        <f>MAX(Backlog!E3:E7)</f>
        <v>2</v>
      </c>
    </row>
    <row r="3" spans="1:7" x14ac:dyDescent="0.3">
      <c r="B3" s="2" t="s">
        <v>13</v>
      </c>
      <c r="C3" s="2"/>
      <c r="D3" s="2"/>
      <c r="E3">
        <f>AVERAGE(C8:C14)</f>
        <v>5</v>
      </c>
    </row>
    <row r="4" spans="1:7" x14ac:dyDescent="0.3">
      <c r="B4" s="2" t="s">
        <v>14</v>
      </c>
      <c r="C4" s="2"/>
      <c r="D4" s="2"/>
      <c r="E4">
        <f>AVERAGE(D8:D14)</f>
        <v>1</v>
      </c>
    </row>
    <row r="5" spans="1:7" x14ac:dyDescent="0.3">
      <c r="B5" s="2" t="s">
        <v>15</v>
      </c>
      <c r="C5" s="2"/>
      <c r="D5" s="2"/>
      <c r="E5">
        <f>E1-SUM(C7:C9)+SUM(D7:D9)</f>
        <v>2</v>
      </c>
    </row>
    <row r="6" spans="1:7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</row>
    <row r="7" spans="1:7" x14ac:dyDescent="0.3">
      <c r="A7" s="1">
        <f>B7-$E$2</f>
        <v>-2</v>
      </c>
      <c r="B7" s="1">
        <v>0</v>
      </c>
      <c r="C7" s="1">
        <f>IF(B7&lt;=$E$2,
SUMIF(Backlog!$E$3:$E$7, B7, Backlog!$C$3:$C$7),"")</f>
        <v>0</v>
      </c>
      <c r="D7" s="1">
        <v>0</v>
      </c>
      <c r="E7" s="1">
        <f xml:space="preserve"> IF(B7&lt;=$E$2,
 $E$1- C7, NA())</f>
        <v>10</v>
      </c>
      <c r="F7" s="1">
        <f xml:space="preserve"> IF(C7&lt;&gt;"",
-D7, "")</f>
        <v>0</v>
      </c>
    </row>
    <row r="8" spans="1:7" x14ac:dyDescent="0.3">
      <c r="A8" s="1">
        <f t="shared" ref="A8:A14" si="0">B8-$E$2</f>
        <v>-1</v>
      </c>
      <c r="B8" s="1">
        <v>1</v>
      </c>
      <c r="C8" s="1">
        <f>IF(B8&lt;=$E$2,
SUMIF(Backlog!$E$3:$E$7, B8, Backlog!$C$3:$C$7),"")</f>
        <v>3</v>
      </c>
      <c r="D8" s="1">
        <f xml:space="preserve"> IF(B8&lt;=$E$2,
SUMIF(Backlog!$D$3:$D$7, B8, Backlog!$C$3:$C$7),"")</f>
        <v>2</v>
      </c>
      <c r="E8" s="1">
        <f xml:space="preserve"> IF(B8&lt;=$E$2,
 E7- C8, NA())</f>
        <v>7</v>
      </c>
      <c r="F8" s="1">
        <f xml:space="preserve"> IF(C8&lt;&gt;"",
-D8 + F7, NA())</f>
        <v>-2</v>
      </c>
    </row>
    <row r="9" spans="1:7" x14ac:dyDescent="0.3">
      <c r="A9" s="1">
        <f t="shared" si="0"/>
        <v>0</v>
      </c>
      <c r="B9" s="1">
        <v>2</v>
      </c>
      <c r="C9" s="1">
        <f>IF(B9&lt;=$E$2,
SUMIF(Backlog!$E$3:$E$7, B9, Backlog!$C$3:$C$7),"")</f>
        <v>7</v>
      </c>
      <c r="D9" s="1">
        <f xml:space="preserve"> IF(B9&lt;=$E$2,
SUMIF(Backlog!$D$3:$D$7, B9, Backlog!$C$3:$C$7),"")</f>
        <v>0</v>
      </c>
      <c r="E9" s="1">
        <f t="shared" ref="E9:E14" si="1" xml:space="preserve"> IF(B9&lt;=$E$2,
 E8- C9, NA())</f>
        <v>0</v>
      </c>
      <c r="F9" s="1">
        <f t="shared" ref="F9:F14" si="2" xml:space="preserve"> IF(C9&lt;&gt;"",
-D9 + F8, NA())</f>
        <v>-2</v>
      </c>
      <c r="G9" t="str">
        <f>IF(B10&lt;=$E$2,
SUMIF(Backlog!E6:E10, B10, Backlog!C6:C10),"")</f>
        <v/>
      </c>
    </row>
    <row r="10" spans="1:7" x14ac:dyDescent="0.3">
      <c r="A10" s="1">
        <f t="shared" si="0"/>
        <v>1</v>
      </c>
      <c r="B10" s="1">
        <v>3</v>
      </c>
      <c r="C10" s="1" t="str">
        <f>IF(B10&lt;=$E$2,
SUMIF(Backlog!$E$3:$E$7, B10, Backlog!$C$3:$C$7),"")</f>
        <v/>
      </c>
      <c r="D10" s="1" t="str">
        <f xml:space="preserve"> IF(B10&lt;=$E$2,
SUMIF(Backlog!$D$3:$D$7, B10, Backlog!$C$3:$C$7),"")</f>
        <v/>
      </c>
      <c r="E10" s="1" t="e">
        <f t="shared" si="1"/>
        <v>#N/A</v>
      </c>
      <c r="F10" s="1" t="e">
        <f t="shared" si="2"/>
        <v>#N/A</v>
      </c>
      <c r="G10" t="str">
        <f>IF(B11&lt;=$E$2,
SUMIF(Backlog!E7:E11, B11, Backlog!C7:C11),"")</f>
        <v/>
      </c>
    </row>
    <row r="11" spans="1:7" x14ac:dyDescent="0.3">
      <c r="A11" s="1">
        <f t="shared" si="0"/>
        <v>2</v>
      </c>
      <c r="B11" s="1">
        <v>4</v>
      </c>
      <c r="C11" s="1" t="str">
        <f>IF(B11&lt;=$E$2,
SUMIF(Backlog!$E$3:$E$7, B11, Backlog!$C$3:$C$7),"")</f>
        <v/>
      </c>
      <c r="D11" s="1" t="str">
        <f xml:space="preserve"> IF(B11&lt;=$E$2,
SUMIF(Backlog!$D$3:$D$7, B11, Backlog!$C$3:$C$7),"")</f>
        <v/>
      </c>
      <c r="E11" s="1" t="e">
        <f t="shared" si="1"/>
        <v>#N/A</v>
      </c>
      <c r="F11" s="1" t="e">
        <f t="shared" si="2"/>
        <v>#N/A</v>
      </c>
      <c r="G11" t="str">
        <f>IF(B12&lt;=$E$2,
SUMIF(Backlog!E8:E12, B12, Backlog!C8:C12),"")</f>
        <v/>
      </c>
    </row>
    <row r="12" spans="1:7" x14ac:dyDescent="0.3">
      <c r="A12" s="1">
        <f t="shared" si="0"/>
        <v>3</v>
      </c>
      <c r="B12" s="1">
        <v>5</v>
      </c>
      <c r="C12" s="1" t="str">
        <f>IF(B12&lt;=$E$2,
SUMIF(Backlog!$E$3:$E$7, B12, Backlog!$C$3:$C$7),"")</f>
        <v/>
      </c>
      <c r="D12" s="1" t="str">
        <f xml:space="preserve"> IF(B12&lt;=$E$2,
SUMIF(Backlog!$D$3:$D$7, B12, Backlog!$C$3:$C$7),"")</f>
        <v/>
      </c>
      <c r="E12" s="1" t="e">
        <f t="shared" si="1"/>
        <v>#N/A</v>
      </c>
      <c r="F12" s="1" t="e">
        <f t="shared" si="2"/>
        <v>#N/A</v>
      </c>
      <c r="G12" t="str">
        <f>IF(B13&lt;=$E$2,
SUMIF(Backlog!E9:E13, B13, Backlog!C9:C13),"")</f>
        <v/>
      </c>
    </row>
    <row r="13" spans="1:7" x14ac:dyDescent="0.3">
      <c r="A13" s="1">
        <f t="shared" si="0"/>
        <v>4</v>
      </c>
      <c r="B13" s="1">
        <v>6</v>
      </c>
      <c r="C13" s="1" t="str">
        <f>IF(B13&lt;=$E$2,
SUMIF(Backlog!$E$3:$E$7, B13, Backlog!$C$3:$C$7),"")</f>
        <v/>
      </c>
      <c r="D13" s="1" t="str">
        <f xml:space="preserve"> IF(B13&lt;=$E$2,
SUMIF(Backlog!$D$3:$D$7, B13, Backlog!$C$3:$C$7),"")</f>
        <v/>
      </c>
      <c r="E13" s="1" t="e">
        <f t="shared" si="1"/>
        <v>#N/A</v>
      </c>
      <c r="F13" s="1" t="e">
        <f t="shared" si="2"/>
        <v>#N/A</v>
      </c>
    </row>
    <row r="14" spans="1:7" x14ac:dyDescent="0.3">
      <c r="A14" s="1">
        <f t="shared" si="0"/>
        <v>5</v>
      </c>
      <c r="B14" s="1">
        <v>7</v>
      </c>
      <c r="C14" s="1" t="str">
        <f>IF(B14&lt;=$E$2,
SUMIF(Backlog!$E$3:$E$7, B14, Backlog!$C$3:$C$7),"")</f>
        <v/>
      </c>
      <c r="D14" s="1" t="str">
        <f xml:space="preserve"> IF(B14&lt;=$E$2,
SUMIF(Backlog!$D$3:$D$7, B14, Backlog!$C$3:$C$7),"")</f>
        <v/>
      </c>
      <c r="E14" s="1" t="e">
        <f t="shared" si="1"/>
        <v>#N/A</v>
      </c>
      <c r="F14" s="1" t="e">
        <f t="shared" si="2"/>
        <v>#N/A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9526-CE4D-4861-940D-A3663A70A3DC}">
  <dimension ref="A1"/>
  <sheetViews>
    <sheetView topLeftCell="B1" zoomScale="85" zoomScaleNormal="85" workbookViewId="0">
      <selection activeCell="V19" sqref="V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2023-12-08T08:15:30Z</dcterms:modified>
</cp:coreProperties>
</file>