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b\Documents\Ausbildung\Bachelor\trading-strategies-implementations\"/>
    </mc:Choice>
  </mc:AlternateContent>
  <xr:revisionPtr revIDLastSave="0" documentId="13_ncr:1_{F9C06482-9FF4-4E93-8F08-97F9BC8F3877}" xr6:coauthVersionLast="47" xr6:coauthVersionMax="47" xr10:uidLastSave="{00000000-0000-0000-0000-000000000000}"/>
  <bookViews>
    <workbookView xWindow="-19310" yWindow="-110" windowWidth="19420" windowHeight="10420" activeTab="1" xr2:uid="{54618FC9-F7DF-43A6-8B9F-3DC6176F1490}"/>
  </bookViews>
  <sheets>
    <sheet name="GV-Berechnung" sheetId="1" r:id="rId1"/>
    <sheet name="Bro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B6" i="1"/>
  <c r="B7" i="1" s="1"/>
  <c r="B8" i="1" s="1"/>
</calcChain>
</file>

<file path=xl/sharedStrings.xml><?xml version="1.0" encoding="utf-8"?>
<sst xmlns="http://schemas.openxmlformats.org/spreadsheetml/2006/main" count="71" uniqueCount="50">
  <si>
    <t>Open</t>
  </si>
  <si>
    <t>Close</t>
  </si>
  <si>
    <t>Size</t>
  </si>
  <si>
    <t>Diff</t>
  </si>
  <si>
    <t>OpenFee</t>
  </si>
  <si>
    <t>CloseFee</t>
  </si>
  <si>
    <t>Net Prof</t>
  </si>
  <si>
    <t>Prof</t>
  </si>
  <si>
    <t>Broker</t>
  </si>
  <si>
    <t>Gebühren</t>
  </si>
  <si>
    <t>API</t>
  </si>
  <si>
    <t>Regulierung</t>
  </si>
  <si>
    <t>Datenqualität im Testnet</t>
  </si>
  <si>
    <t>Hebel</t>
  </si>
  <si>
    <t>ByBit</t>
  </si>
  <si>
    <t>Maker</t>
  </si>
  <si>
    <t>Taker</t>
  </si>
  <si>
    <t>0.02%</t>
  </si>
  <si>
    <t>0.055%</t>
  </si>
  <si>
    <t>Ab 01.07.2025 in Deutschland</t>
  </si>
  <si>
    <t>Identisch zu Live-Daten</t>
  </si>
  <si>
    <t>10x</t>
  </si>
  <si>
    <t>Marktdaten auf M1 Streamen</t>
  </si>
  <si>
    <t>Ja</t>
  </si>
  <si>
    <t>Account Balance abfragen</t>
  </si>
  <si>
    <t>Position eröffnen</t>
  </si>
  <si>
    <t>Order hinterlegen</t>
  </si>
  <si>
    <t>Historische Daten abfragen</t>
  </si>
  <si>
    <t>Geschlossene Trades abfragen</t>
  </si>
  <si>
    <t>Offene Positionen abfragen</t>
  </si>
  <si>
    <t>Order canceln</t>
  </si>
  <si>
    <t>IG</t>
  </si>
  <si>
    <t>2x</t>
  </si>
  <si>
    <t>Spread bei Open und Close (ca. 0.65€) + Übernachfinanzierung für Positionen nach 23 Uhr</t>
  </si>
  <si>
    <t>Produkte</t>
  </si>
  <si>
    <t>CFDs, Knock-out-Optionen</t>
  </si>
  <si>
    <t>https://www.ig.com/de/kryptowaehrungshandel?_gl=1*15gtia3*_up*MQ..*_gs*MQ..&amp;gclid=CjwKCAjwpMTCBhA-EiwA_-MsmST2-xxZ7Kxhnw1PDrrdvL7kdRSPmknOM0R2x2ShxY2-5F5G5_mIFBoCUikQAvD_BwE&amp;gclsrc=aw.ds&amp;gbraid=0AAAAADzDEsR-vDC7urfY1ODmU7i3x7bQU
https://labs.ig.com/getting-started.html</t>
  </si>
  <si>
    <t>Spot, Spot mit Leverage, Futures, Options</t>
  </si>
  <si>
    <t>https://www.bybit.com/en/
https://bybit-exchange.github.io/docs/v5/intro</t>
  </si>
  <si>
    <t>Capital.com</t>
  </si>
  <si>
    <t>CFDs</t>
  </si>
  <si>
    <t>Spred bei Open und Close (ca. 0.875) + Übernachtfinanzierung</t>
  </si>
  <si>
    <t>https://capital.com/de-de
https://open-api.capital.com/#section/General-information</t>
  </si>
  <si>
    <t>Kraken</t>
  </si>
  <si>
    <t>Spot, Margin, Futures</t>
  </si>
  <si>
    <t>0.25%</t>
  </si>
  <si>
    <t>0.4%</t>
  </si>
  <si>
    <t>Nicht vorhanden</t>
  </si>
  <si>
    <t>5x</t>
  </si>
  <si>
    <t xml:space="preserve">https://www.kraken.com/de
https://docs.kraken.com/api/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</si>
</sst>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apital.com/de-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ECCB-B91A-4811-B303-5EB260230FA6}">
  <dimension ref="A1:L8"/>
  <sheetViews>
    <sheetView workbookViewId="0">
      <selection activeCell="L2" sqref="L2"/>
    </sheetView>
  </sheetViews>
  <sheetFormatPr baseColWidth="10" defaultRowHeight="15" x14ac:dyDescent="0.25"/>
  <cols>
    <col min="2" max="2" width="11.7109375" bestFit="1" customWidth="1"/>
  </cols>
  <sheetData>
    <row r="1" spans="1:12" x14ac:dyDescent="0.25">
      <c r="A1" t="s">
        <v>0</v>
      </c>
      <c r="B1">
        <v>2500</v>
      </c>
      <c r="D1" t="s">
        <v>4</v>
      </c>
      <c r="E1">
        <v>0.02</v>
      </c>
      <c r="J1">
        <v>5000</v>
      </c>
      <c r="K1">
        <f>J1*0.0821/100</f>
        <v>4.1050000000000004</v>
      </c>
      <c r="L1">
        <f>J1+K1</f>
        <v>5004.1049999999996</v>
      </c>
    </row>
    <row r="2" spans="1:12" x14ac:dyDescent="0.25">
      <c r="A2" t="s">
        <v>1</v>
      </c>
      <c r="B2">
        <v>2502.5749999999998</v>
      </c>
      <c r="D2" t="s">
        <v>5</v>
      </c>
      <c r="E2">
        <v>5.5E-2</v>
      </c>
    </row>
    <row r="3" spans="1:12" x14ac:dyDescent="0.25">
      <c r="A3" t="s">
        <v>2</v>
      </c>
      <c r="B3">
        <v>2</v>
      </c>
    </row>
    <row r="6" spans="1:12" x14ac:dyDescent="0.25">
      <c r="A6" t="s">
        <v>3</v>
      </c>
      <c r="B6">
        <f>B2-B1</f>
        <v>2.5749999999998181</v>
      </c>
    </row>
    <row r="7" spans="1:12" x14ac:dyDescent="0.25">
      <c r="A7" t="s">
        <v>6</v>
      </c>
      <c r="B7">
        <f>B6*B3</f>
        <v>5.1499999999996362</v>
      </c>
    </row>
    <row r="8" spans="1:12" x14ac:dyDescent="0.25">
      <c r="A8" t="s">
        <v>7</v>
      </c>
      <c r="B8">
        <f>B7-B1*E1*B3/100-B2*E2*B3/100</f>
        <v>1.397167499999636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E1A4-75BE-446E-9907-08D92601DBAC}">
  <dimension ref="A1:P7"/>
  <sheetViews>
    <sheetView tabSelected="1" topLeftCell="P2" workbookViewId="0">
      <selection activeCell="P7" sqref="P7"/>
    </sheetView>
  </sheetViews>
  <sheetFormatPr baseColWidth="10" defaultRowHeight="15" x14ac:dyDescent="0.25"/>
  <cols>
    <col min="2" max="2" width="11.42578125" style="6"/>
    <col min="6" max="7" width="27.5703125" customWidth="1"/>
    <col min="16" max="16" width="251.7109375" customWidth="1"/>
  </cols>
  <sheetData>
    <row r="1" spans="1:16" s="2" customFormat="1" x14ac:dyDescent="0.25">
      <c r="B1" s="7"/>
      <c r="C1" s="3" t="s">
        <v>9</v>
      </c>
      <c r="D1" s="3"/>
      <c r="H1" s="2" t="s">
        <v>10</v>
      </c>
    </row>
    <row r="2" spans="1:16" s="4" customFormat="1" ht="45.75" thickBot="1" x14ac:dyDescent="0.3">
      <c r="A2" s="4" t="s">
        <v>8</v>
      </c>
      <c r="B2" s="4" t="s">
        <v>34</v>
      </c>
      <c r="C2" s="4" t="s">
        <v>15</v>
      </c>
      <c r="D2" s="4" t="s">
        <v>16</v>
      </c>
      <c r="E2" s="4" t="s">
        <v>11</v>
      </c>
      <c r="F2" s="4" t="s">
        <v>12</v>
      </c>
      <c r="G2" s="4" t="s">
        <v>13</v>
      </c>
      <c r="H2" s="4" t="s">
        <v>22</v>
      </c>
      <c r="I2" s="4" t="s">
        <v>24</v>
      </c>
      <c r="J2" s="4" t="s">
        <v>25</v>
      </c>
      <c r="K2" s="4" t="s">
        <v>26</v>
      </c>
      <c r="L2" s="4" t="s">
        <v>30</v>
      </c>
      <c r="M2" s="4" t="s">
        <v>27</v>
      </c>
      <c r="N2" s="4" t="s">
        <v>28</v>
      </c>
      <c r="O2" s="4" t="s">
        <v>29</v>
      </c>
    </row>
    <row r="4" spans="1:16" ht="90" customHeight="1" x14ac:dyDescent="0.25">
      <c r="A4" t="s">
        <v>14</v>
      </c>
      <c r="B4" s="6" t="s">
        <v>37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s="6" t="s">
        <v>38</v>
      </c>
    </row>
    <row r="5" spans="1:16" ht="66.75" customHeight="1" x14ac:dyDescent="0.25">
      <c r="A5" t="s">
        <v>31</v>
      </c>
      <c r="B5" s="6" t="s">
        <v>35</v>
      </c>
      <c r="C5" s="5" t="s">
        <v>33</v>
      </c>
      <c r="D5" s="5"/>
      <c r="E5" t="s">
        <v>23</v>
      </c>
      <c r="F5" t="s">
        <v>20</v>
      </c>
      <c r="G5" t="s">
        <v>32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s="6" t="s">
        <v>36</v>
      </c>
    </row>
    <row r="6" spans="1:16" ht="30" x14ac:dyDescent="0.25">
      <c r="A6" t="s">
        <v>39</v>
      </c>
      <c r="B6" s="6" t="s">
        <v>40</v>
      </c>
      <c r="C6" s="1" t="s">
        <v>41</v>
      </c>
      <c r="D6" s="1"/>
      <c r="E6" t="s">
        <v>23</v>
      </c>
      <c r="F6" t="s">
        <v>20</v>
      </c>
      <c r="G6" t="s">
        <v>32</v>
      </c>
      <c r="P6" s="8" t="s">
        <v>42</v>
      </c>
    </row>
    <row r="7" spans="1:16" ht="45" x14ac:dyDescent="0.25">
      <c r="A7" t="s">
        <v>43</v>
      </c>
      <c r="B7" s="6" t="s">
        <v>44</v>
      </c>
      <c r="C7" t="s">
        <v>45</v>
      </c>
      <c r="D7" t="s">
        <v>46</v>
      </c>
      <c r="E7" t="s">
        <v>23</v>
      </c>
      <c r="F7" t="s">
        <v>47</v>
      </c>
      <c r="G7" t="s">
        <v>48</v>
      </c>
      <c r="P7" s="6" t="s">
        <v>49</v>
      </c>
    </row>
  </sheetData>
  <mergeCells count="3">
    <mergeCell ref="C1:D1"/>
    <mergeCell ref="C5:D5"/>
    <mergeCell ref="C6:D6"/>
  </mergeCells>
  <hyperlinks>
    <hyperlink ref="P6" r:id="rId1" display="https://capital.com/de-de" xr:uid="{01B4E3C4-2DBE-49FE-B517-5AF2A6FB95A8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GV-Berechnung</vt:lpstr>
      <vt:lpstr>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Becker</dc:creator>
  <cp:lastModifiedBy>Jason Becker</cp:lastModifiedBy>
  <dcterms:created xsi:type="dcterms:W3CDTF">2025-06-17T08:59:51Z</dcterms:created>
  <dcterms:modified xsi:type="dcterms:W3CDTF">2025-06-20T04:40:47Z</dcterms:modified>
</cp:coreProperties>
</file>