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2" documentId="8_{CF065BF4-0051-42A3-A5DA-CC33D9F3354B}" xr6:coauthVersionLast="45" xr6:coauthVersionMax="45" xr10:uidLastSave="{3EE3D969-D455-44D2-8991-24DC58AC0C0E}"/>
  <bookViews>
    <workbookView xWindow="40830" yWindow="1280" windowWidth="29370" windowHeight="15460" xr2:uid="{64056625-95D1-4F1C-BD98-9A2CA46E8A55}"/>
  </bookViews>
  <sheets>
    <sheet name="Export" sheetId="2" r:id="rId1"/>
    <sheet name="Sheet1" sheetId="1" r:id="rId2"/>
  </sheets>
  <definedNames>
    <definedName name="ExternalData_1" localSheetId="0" hidden="1">Export!$A$1:$K$89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8B01C3-9D24-4B2F-8CDF-0825DFDE4E64}" keepAlive="1" name="Query - OH_2000" description="Connection to the 'OH_2000' query in the workbook." type="5" refreshedVersion="6" background="1" saveData="1">
    <dbPr connection="Provider=Microsoft.Mashup.OleDb.1;Data Source=$Workbook$;Location=OH_2000;Extended Properties=&quot;&quot;" command="SELECT * FROM [OH_2000]"/>
  </connection>
</connections>
</file>

<file path=xl/sharedStrings.xml><?xml version="1.0" encoding="utf-8"?>
<sst xmlns="http://schemas.openxmlformats.org/spreadsheetml/2006/main" count="100" uniqueCount="100">
  <si>
    <t>County</t>
  </si>
  <si>
    <t>Precincts</t>
  </si>
  <si>
    <t>Registered</t>
  </si>
  <si>
    <t>L</t>
  </si>
  <si>
    <t>Buchanan</t>
  </si>
  <si>
    <t>R</t>
  </si>
  <si>
    <t>D</t>
  </si>
  <si>
    <t>N</t>
  </si>
  <si>
    <t>Harris</t>
  </si>
  <si>
    <t>Nader</t>
  </si>
  <si>
    <t>Phillips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</si>
  <si>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</si>
  <si>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</si>
  <si>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</si>
  <si>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</si>
  <si>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</si>
  <si>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</si>
  <si>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</si>
  <si>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</si>
  <si>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</si>
  <si>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</si>
  <si>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</si>
  <si>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</si>
  <si>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</si>
  <si>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</si>
  <si>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</si>
  <si>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</si>
  <si>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</si>
  <si>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</si>
  <si>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</si>
  <si>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</si>
  <si>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</si>
  <si>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</si>
  <si>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</si>
  <si>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</si>
  <si>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</si>
  <si>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</si>
  <si>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</si>
  <si>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</si>
  <si>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</si>
  <si>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</si>
  <si>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</si>
  <si>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</si>
  <si>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</si>
  <si>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</si>
  <si>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</si>
  <si>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</si>
  <si>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</si>
  <si>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</si>
  <si>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</si>
  <si>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</si>
  <si>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</si>
  <si>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</si>
  <si>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</si>
  <si>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</si>
  <si>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</si>
  <si>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</si>
  <si>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</si>
  <si>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</si>
  <si>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</si>
  <si>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</si>
  <si>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</si>
  <si>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</si>
  <si>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</si>
  <si>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</si>
  <si>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</si>
  <si>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</si>
  <si>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</si>
  <si>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</si>
  <si>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</si>
  <si>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</si>
  <si>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</si>
  <si>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</si>
  <si>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</si>
  <si>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</si>
  <si>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</si>
  <si>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</si>
  <si>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</si>
  <si>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</si>
  <si>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</si>
  <si>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</si>
  <si>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</si>
  <si>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</si>
  <si>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</si>
  <si>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</si>
  <si>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</si>
  <si>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</si>
  <si>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</si>
  <si>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</si>
  <si>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</si>
  <si>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</si>
  <si>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VanWert</t>
  </si>
  <si>
    <t>Vinton</t>
  </si>
  <si>
    <t>Warren</t>
  </si>
  <si>
    <t>Washington</t>
  </si>
  <si>
    <t>Wayne</t>
  </si>
  <si>
    <t>Williams</t>
  </si>
  <si>
    <t>Wood</t>
  </si>
  <si>
    <t>Wyandot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</si>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</sst>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F9351E-EBA0-4A50-ABE6-37AB87923D13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ounty" tableColumnId="1"/>
      <queryTableField id="2" name="Precincts" tableColumnId="2"/>
      <queryTableField id="3" name="Registered" tableColumnId="3"/>
      <queryTableField id="4" name="L" tableColumnId="4"/>
      <queryTableField id="5" name="Buchanan" tableColumnId="5"/>
      <queryTableField id="6" name="R" tableColumnId="6"/>
      <queryTableField id="7" name="D" tableColumnId="7"/>
      <queryTableField id="8" name="N" tableColumnId="8"/>
      <queryTableField id="9" name="Harris" tableColumnId="9"/>
      <queryTableField id="10" name="Nader" tableColumnId="10"/>
      <queryTableField id="11" name="Phillips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DF627-D203-44AE-9F0F-521B7CD61E49}" name="OH_2000" displayName="OH_2000" ref="A1:L89" tableType="queryTable" totalsRowShown="0">
  <autoFilter ref="A1:L89" xr:uid="{B816FA38-3A42-4295-8DE8-83EF9033E280}"/>
  <tableColumns count="12">
    <tableColumn id="1" xr3:uid="{021786F5-03EF-469A-AF4B-69662C5C8BBC}" uniqueName="1" name="County" queryTableFieldId="1" dataDxfId="1"/>
    <tableColumn id="2" xr3:uid="{604D8B40-0481-4261-A1A4-BBC0E6577A6D}" uniqueName="2" name="Precincts" queryTableFieldId="2"/>
    <tableColumn id="3" xr3:uid="{A0CC3941-16D2-40A4-999B-A3356CA7E91B}" uniqueName="3" name="Registered" queryTableFieldId="3"/>
    <tableColumn id="4" xr3:uid="{3BF94D8B-1C0B-4C71-B875-4CFFD8B56155}" uniqueName="4" name="L" queryTableFieldId="4"/>
    <tableColumn id="5" xr3:uid="{92436A96-F8E2-4B53-A214-71E0069676B6}" uniqueName="5" name="Buchanan" queryTableFieldId="5"/>
    <tableColumn id="6" xr3:uid="{0F166828-C0A7-4201-8BB7-BD0381565F6E}" uniqueName="6" name="R" queryTableFieldId="6"/>
    <tableColumn id="7" xr3:uid="{C3E1AD8D-F086-4C6F-8ADB-6BED8E9D03BD}" uniqueName="7" name="D" queryTableFieldId="7"/>
    <tableColumn id="8" xr3:uid="{D44670B6-FF6C-4E3B-A5F9-5F381A6484BB}" uniqueName="8" name="N" queryTableFieldId="8"/>
    <tableColumn id="9" xr3:uid="{31F8C63B-E7E2-4447-9215-20AD6A222C16}" uniqueName="9" name="Harris" queryTableFieldId="9"/>
    <tableColumn id="10" xr3:uid="{9D4B45F6-B5A8-440C-8E9C-243697CD568C}" uniqueName="10" name="Nader" queryTableFieldId="10"/>
    <tableColumn id="11" xr3:uid="{D383FC52-3AC8-4292-AA6D-8E646F296006}" uniqueName="11" name="Phillips" queryTableFieldId="11"/>
    <tableColumn id="12" xr3:uid="{5143FC22-0AA3-4427-B486-D5CC611A260A}" uniqueName="12" name="Total" queryTableFieldId="12" dataDxfId="0">
      <calculatedColumnFormula>SUM(OH_2000[[#This Row],[L]:[Phillips]])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C0CE-7684-4906-898D-093733A28CC2}">
  <dimension ref="A1:L89"/>
  <sheetViews>
    <sheetView tabSelected="1" workbookViewId="0">
      <selection activeCell="P34" sqref="P34"/>
    </sheetView>
  </sheetViews>
  <sheetFormatPr defaultRowHeight="14.5" x14ac:dyDescent="0.35"/>
  <cols>
    <col min="1" max="1" width="11.6328125" bestFit="1" customWidth="1"/>
    <col min="2" max="2" width="10.6328125" bestFit="1" customWidth="1"/>
    <col min="3" max="3" width="11.90625" bestFit="1" customWidth="1"/>
    <col min="4" max="4" width="4.81640625" bestFit="1" customWidth="1"/>
    <col min="5" max="5" width="11.36328125" bestFit="1" customWidth="1"/>
    <col min="6" max="7" width="6.81640625" bestFit="1" customWidth="1"/>
    <col min="8" max="8" width="4.36328125" bestFit="1" customWidth="1"/>
    <col min="9" max="9" width="8.08984375" bestFit="1" customWidth="1"/>
    <col min="10" max="10" width="8.1796875" bestFit="1" customWidth="1"/>
    <col min="11" max="11" width="9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99</v>
      </c>
    </row>
    <row r="2" spans="1:12" x14ac:dyDescent="0.35">
      <c r="A2" s="1" t="s">
        <v>11</v>
      </c>
      <c r="B2">
        <v>35</v>
      </c>
      <c r="C2">
        <v>17650</v>
      </c>
      <c r="D2">
        <v>20</v>
      </c>
      <c r="E2">
        <v>63</v>
      </c>
      <c r="F2">
        <v>6380</v>
      </c>
      <c r="G2">
        <v>3581</v>
      </c>
      <c r="H2">
        <v>16</v>
      </c>
      <c r="I2">
        <v>0</v>
      </c>
      <c r="J2">
        <v>162</v>
      </c>
      <c r="K2">
        <v>13</v>
      </c>
      <c r="L2">
        <f>SUM(OH_2000[[#This Row],[L]:[Phillips]])</f>
        <v>10235</v>
      </c>
    </row>
    <row r="3" spans="1:12" x14ac:dyDescent="0.35">
      <c r="A3" s="1" t="s">
        <v>12</v>
      </c>
      <c r="B3">
        <v>171</v>
      </c>
      <c r="C3">
        <v>67950</v>
      </c>
      <c r="D3">
        <v>134</v>
      </c>
      <c r="E3">
        <v>193</v>
      </c>
      <c r="F3">
        <v>28647</v>
      </c>
      <c r="G3">
        <v>13996</v>
      </c>
      <c r="H3">
        <v>45</v>
      </c>
      <c r="I3">
        <v>0</v>
      </c>
      <c r="J3">
        <v>760</v>
      </c>
      <c r="K3">
        <v>20</v>
      </c>
      <c r="L3">
        <f>SUM(OH_2000[[#This Row],[L]:[Phillips]])</f>
        <v>43795</v>
      </c>
    </row>
    <row r="4" spans="1:12" x14ac:dyDescent="0.35">
      <c r="A4" s="1" t="s">
        <v>13</v>
      </c>
      <c r="B4">
        <v>65</v>
      </c>
      <c r="C4">
        <v>30988</v>
      </c>
      <c r="D4">
        <v>63</v>
      </c>
      <c r="E4">
        <v>374</v>
      </c>
      <c r="F4">
        <v>13533</v>
      </c>
      <c r="G4">
        <v>6685</v>
      </c>
      <c r="H4">
        <v>17</v>
      </c>
      <c r="I4">
        <v>0</v>
      </c>
      <c r="J4">
        <v>563</v>
      </c>
      <c r="K4">
        <v>23</v>
      </c>
      <c r="L4">
        <f>SUM(OH_2000[[#This Row],[L]:[Phillips]])</f>
        <v>21258</v>
      </c>
    </row>
    <row r="5" spans="1:12" x14ac:dyDescent="0.35">
      <c r="A5" s="1" t="s">
        <v>14</v>
      </c>
      <c r="B5">
        <v>127</v>
      </c>
      <c r="C5">
        <v>66390</v>
      </c>
      <c r="D5">
        <v>141</v>
      </c>
      <c r="E5">
        <v>338</v>
      </c>
      <c r="F5">
        <v>17940</v>
      </c>
      <c r="G5">
        <v>19831</v>
      </c>
      <c r="H5">
        <v>62</v>
      </c>
      <c r="I5">
        <v>0</v>
      </c>
      <c r="J5">
        <v>1109</v>
      </c>
      <c r="K5">
        <v>51</v>
      </c>
      <c r="L5">
        <f>SUM(OH_2000[[#This Row],[L]:[Phillips]])</f>
        <v>39472</v>
      </c>
    </row>
    <row r="6" spans="1:12" x14ac:dyDescent="0.35">
      <c r="A6" s="1" t="s">
        <v>15</v>
      </c>
      <c r="B6">
        <v>69</v>
      </c>
      <c r="C6">
        <v>48356</v>
      </c>
      <c r="D6">
        <v>123</v>
      </c>
      <c r="E6">
        <v>743</v>
      </c>
      <c r="F6">
        <v>9703</v>
      </c>
      <c r="G6">
        <v>13158</v>
      </c>
      <c r="H6">
        <v>31</v>
      </c>
      <c r="I6">
        <v>0</v>
      </c>
      <c r="J6">
        <v>1663</v>
      </c>
      <c r="K6">
        <v>26</v>
      </c>
      <c r="L6">
        <f>SUM(OH_2000[[#This Row],[L]:[Phillips]])</f>
        <v>25447</v>
      </c>
    </row>
    <row r="7" spans="1:12" x14ac:dyDescent="0.35">
      <c r="A7" s="1" t="s">
        <v>16</v>
      </c>
      <c r="B7">
        <v>43</v>
      </c>
      <c r="C7">
        <v>28693</v>
      </c>
      <c r="D7">
        <v>43</v>
      </c>
      <c r="E7">
        <v>104</v>
      </c>
      <c r="F7">
        <v>13770</v>
      </c>
      <c r="G7">
        <v>5564</v>
      </c>
      <c r="H7">
        <v>20</v>
      </c>
      <c r="I7">
        <v>0</v>
      </c>
      <c r="J7">
        <v>372</v>
      </c>
      <c r="K7">
        <v>19</v>
      </c>
      <c r="L7">
        <f>SUM(OH_2000[[#This Row],[L]:[Phillips]])</f>
        <v>19892</v>
      </c>
    </row>
    <row r="8" spans="1:12" x14ac:dyDescent="0.35">
      <c r="A8" s="1" t="s">
        <v>17</v>
      </c>
      <c r="B8">
        <v>85</v>
      </c>
      <c r="C8">
        <v>51504</v>
      </c>
      <c r="D8">
        <v>91</v>
      </c>
      <c r="E8">
        <v>657</v>
      </c>
      <c r="F8">
        <v>12625</v>
      </c>
      <c r="G8">
        <v>15980</v>
      </c>
      <c r="H8">
        <v>33</v>
      </c>
      <c r="I8">
        <v>0</v>
      </c>
      <c r="J8">
        <v>723</v>
      </c>
      <c r="K8">
        <v>32</v>
      </c>
      <c r="L8">
        <f>SUM(OH_2000[[#This Row],[L]:[Phillips]])</f>
        <v>30141</v>
      </c>
    </row>
    <row r="9" spans="1:12" x14ac:dyDescent="0.35">
      <c r="A9" s="1" t="s">
        <v>18</v>
      </c>
      <c r="B9">
        <v>44</v>
      </c>
      <c r="C9">
        <v>26955</v>
      </c>
      <c r="D9">
        <v>49</v>
      </c>
      <c r="E9">
        <v>83</v>
      </c>
      <c r="F9">
        <v>10027</v>
      </c>
      <c r="G9">
        <v>5972</v>
      </c>
      <c r="H9">
        <v>16</v>
      </c>
      <c r="I9">
        <v>0</v>
      </c>
      <c r="J9">
        <v>269</v>
      </c>
      <c r="K9">
        <v>13</v>
      </c>
      <c r="L9">
        <f>SUM(OH_2000[[#This Row],[L]:[Phillips]])</f>
        <v>16429</v>
      </c>
    </row>
    <row r="10" spans="1:12" x14ac:dyDescent="0.35">
      <c r="A10" s="1" t="s">
        <v>19</v>
      </c>
      <c r="B10">
        <v>280</v>
      </c>
      <c r="C10">
        <v>216275</v>
      </c>
      <c r="D10">
        <v>427</v>
      </c>
      <c r="E10">
        <v>431</v>
      </c>
      <c r="F10">
        <v>86587</v>
      </c>
      <c r="G10">
        <v>46390</v>
      </c>
      <c r="H10">
        <v>104</v>
      </c>
      <c r="I10">
        <v>0</v>
      </c>
      <c r="J10">
        <v>2708</v>
      </c>
      <c r="K10">
        <v>90</v>
      </c>
      <c r="L10">
        <f>SUM(OH_2000[[#This Row],[L]:[Phillips]])</f>
        <v>136737</v>
      </c>
    </row>
    <row r="11" spans="1:12" x14ac:dyDescent="0.35">
      <c r="A11" s="1" t="s">
        <v>20</v>
      </c>
      <c r="B11">
        <v>26</v>
      </c>
      <c r="C11">
        <v>19075</v>
      </c>
      <c r="D11">
        <v>39</v>
      </c>
      <c r="E11">
        <v>207</v>
      </c>
      <c r="F11">
        <v>6732</v>
      </c>
      <c r="G11">
        <v>4960</v>
      </c>
      <c r="H11">
        <v>31</v>
      </c>
      <c r="I11">
        <v>0</v>
      </c>
      <c r="J11">
        <v>271</v>
      </c>
      <c r="K11">
        <v>21</v>
      </c>
      <c r="L11">
        <f>SUM(OH_2000[[#This Row],[L]:[Phillips]])</f>
        <v>12261</v>
      </c>
    </row>
    <row r="12" spans="1:12" x14ac:dyDescent="0.35">
      <c r="A12" s="1" t="s">
        <v>21</v>
      </c>
      <c r="B12">
        <v>50</v>
      </c>
      <c r="C12">
        <v>26792</v>
      </c>
      <c r="D12">
        <v>43</v>
      </c>
      <c r="E12">
        <v>80</v>
      </c>
      <c r="F12">
        <v>9220</v>
      </c>
      <c r="G12">
        <v>5955</v>
      </c>
      <c r="H12">
        <v>24</v>
      </c>
      <c r="I12">
        <v>0</v>
      </c>
      <c r="J12">
        <v>346</v>
      </c>
      <c r="K12">
        <v>12</v>
      </c>
      <c r="L12">
        <f>SUM(OH_2000[[#This Row],[L]:[Phillips]])</f>
        <v>15680</v>
      </c>
    </row>
    <row r="13" spans="1:12" x14ac:dyDescent="0.35">
      <c r="A13" s="1" t="s">
        <v>22</v>
      </c>
      <c r="B13">
        <v>112</v>
      </c>
      <c r="C13">
        <v>89550</v>
      </c>
      <c r="D13">
        <v>202</v>
      </c>
      <c r="E13">
        <v>221</v>
      </c>
      <c r="F13">
        <v>27660</v>
      </c>
      <c r="G13">
        <v>27984</v>
      </c>
      <c r="H13">
        <v>94</v>
      </c>
      <c r="I13">
        <v>0</v>
      </c>
      <c r="J13">
        <v>1347</v>
      </c>
      <c r="K13">
        <v>51</v>
      </c>
      <c r="L13">
        <f>SUM(OH_2000[[#This Row],[L]:[Phillips]])</f>
        <v>57559</v>
      </c>
    </row>
    <row r="14" spans="1:12" x14ac:dyDescent="0.35">
      <c r="A14" s="1" t="s">
        <v>23</v>
      </c>
      <c r="B14">
        <v>191</v>
      </c>
      <c r="C14">
        <v>114186</v>
      </c>
      <c r="D14">
        <v>225</v>
      </c>
      <c r="E14">
        <v>178</v>
      </c>
      <c r="F14">
        <v>47129</v>
      </c>
      <c r="G14">
        <v>20927</v>
      </c>
      <c r="H14">
        <v>90</v>
      </c>
      <c r="I14">
        <v>0</v>
      </c>
      <c r="J14">
        <v>1303</v>
      </c>
      <c r="K14">
        <v>25</v>
      </c>
      <c r="L14">
        <f>SUM(OH_2000[[#This Row],[L]:[Phillips]])</f>
        <v>69877</v>
      </c>
    </row>
    <row r="15" spans="1:12" x14ac:dyDescent="0.35">
      <c r="A15" s="1" t="s">
        <v>24</v>
      </c>
      <c r="B15">
        <v>36</v>
      </c>
      <c r="C15">
        <v>24023</v>
      </c>
      <c r="D15">
        <v>48</v>
      </c>
      <c r="E15">
        <v>50</v>
      </c>
      <c r="F15">
        <v>9824</v>
      </c>
      <c r="G15">
        <v>4791</v>
      </c>
      <c r="H15">
        <v>16</v>
      </c>
      <c r="I15">
        <v>0</v>
      </c>
      <c r="J15">
        <v>325</v>
      </c>
      <c r="K15">
        <v>16</v>
      </c>
      <c r="L15">
        <f>SUM(OH_2000[[#This Row],[L]:[Phillips]])</f>
        <v>15070</v>
      </c>
    </row>
    <row r="16" spans="1:12" x14ac:dyDescent="0.35">
      <c r="A16" s="1" t="s">
        <v>25</v>
      </c>
      <c r="B16">
        <v>103</v>
      </c>
      <c r="C16">
        <v>74297</v>
      </c>
      <c r="D16">
        <v>95</v>
      </c>
      <c r="E16">
        <v>557</v>
      </c>
      <c r="F16">
        <v>21804</v>
      </c>
      <c r="G16">
        <v>20657</v>
      </c>
      <c r="H16">
        <v>46</v>
      </c>
      <c r="I16">
        <v>0</v>
      </c>
      <c r="J16">
        <v>1217</v>
      </c>
      <c r="K16">
        <v>51</v>
      </c>
      <c r="L16">
        <f>SUM(OH_2000[[#This Row],[L]:[Phillips]])</f>
        <v>44427</v>
      </c>
    </row>
    <row r="17" spans="1:12" x14ac:dyDescent="0.35">
      <c r="A17" s="1" t="s">
        <v>26</v>
      </c>
      <c r="B17">
        <v>43</v>
      </c>
      <c r="C17">
        <v>21066</v>
      </c>
      <c r="D17">
        <v>36</v>
      </c>
      <c r="E17">
        <v>73</v>
      </c>
      <c r="F17">
        <v>8243</v>
      </c>
      <c r="G17">
        <v>5594</v>
      </c>
      <c r="H17">
        <v>13</v>
      </c>
      <c r="I17">
        <v>0</v>
      </c>
      <c r="J17">
        <v>295</v>
      </c>
      <c r="K17">
        <v>14</v>
      </c>
      <c r="L17">
        <f>SUM(OH_2000[[#This Row],[L]:[Phillips]])</f>
        <v>14268</v>
      </c>
    </row>
    <row r="18" spans="1:12" x14ac:dyDescent="0.35">
      <c r="A18" s="1" t="s">
        <v>27</v>
      </c>
      <c r="B18">
        <v>67</v>
      </c>
      <c r="C18">
        <v>31344</v>
      </c>
      <c r="D18">
        <v>44</v>
      </c>
      <c r="E18">
        <v>161</v>
      </c>
      <c r="F18">
        <v>11666</v>
      </c>
      <c r="G18">
        <v>6721</v>
      </c>
      <c r="H18">
        <v>27</v>
      </c>
      <c r="I18">
        <v>0</v>
      </c>
      <c r="J18">
        <v>536</v>
      </c>
      <c r="K18">
        <v>21</v>
      </c>
      <c r="L18">
        <f>SUM(OH_2000[[#This Row],[L]:[Phillips]])</f>
        <v>19176</v>
      </c>
    </row>
    <row r="19" spans="1:12" x14ac:dyDescent="0.35">
      <c r="A19" s="1" t="s">
        <v>28</v>
      </c>
      <c r="B19">
        <v>1505</v>
      </c>
      <c r="C19">
        <v>1010726</v>
      </c>
      <c r="D19">
        <v>1374</v>
      </c>
      <c r="E19">
        <v>3040</v>
      </c>
      <c r="F19">
        <v>192099</v>
      </c>
      <c r="G19">
        <v>359913</v>
      </c>
      <c r="H19">
        <v>868</v>
      </c>
      <c r="I19">
        <v>5</v>
      </c>
      <c r="J19">
        <v>16956</v>
      </c>
      <c r="K19">
        <v>527</v>
      </c>
      <c r="L19">
        <f>SUM(OH_2000[[#This Row],[L]:[Phillips]])</f>
        <v>574782</v>
      </c>
    </row>
    <row r="20" spans="1:12" x14ac:dyDescent="0.35">
      <c r="A20" s="1" t="s">
        <v>29</v>
      </c>
      <c r="B20">
        <v>53</v>
      </c>
      <c r="C20">
        <v>36088</v>
      </c>
      <c r="D20">
        <v>75</v>
      </c>
      <c r="E20">
        <v>119</v>
      </c>
      <c r="F20">
        <v>14817</v>
      </c>
      <c r="G20">
        <v>7741</v>
      </c>
      <c r="H20">
        <v>36</v>
      </c>
      <c r="I20">
        <v>0</v>
      </c>
      <c r="J20">
        <v>452</v>
      </c>
      <c r="K20">
        <v>27</v>
      </c>
      <c r="L20">
        <f>SUM(OH_2000[[#This Row],[L]:[Phillips]])</f>
        <v>23267</v>
      </c>
    </row>
    <row r="21" spans="1:12" x14ac:dyDescent="0.35">
      <c r="A21" s="1" t="s">
        <v>30</v>
      </c>
      <c r="B21">
        <v>46</v>
      </c>
      <c r="C21">
        <v>25783</v>
      </c>
      <c r="D21">
        <v>34</v>
      </c>
      <c r="E21">
        <v>99</v>
      </c>
      <c r="F21">
        <v>9540</v>
      </c>
      <c r="G21">
        <v>6175</v>
      </c>
      <c r="H21">
        <v>15</v>
      </c>
      <c r="I21">
        <v>0</v>
      </c>
      <c r="J21">
        <v>365</v>
      </c>
      <c r="K21">
        <v>14</v>
      </c>
      <c r="L21">
        <f>SUM(OH_2000[[#This Row],[L]:[Phillips]])</f>
        <v>16242</v>
      </c>
    </row>
    <row r="22" spans="1:12" x14ac:dyDescent="0.35">
      <c r="A22" s="1" t="s">
        <v>31</v>
      </c>
      <c r="B22">
        <v>111</v>
      </c>
      <c r="C22">
        <v>80132</v>
      </c>
      <c r="D22">
        <v>162</v>
      </c>
      <c r="E22">
        <v>162</v>
      </c>
      <c r="F22">
        <v>36639</v>
      </c>
      <c r="G22">
        <v>17134</v>
      </c>
      <c r="H22">
        <v>60</v>
      </c>
      <c r="I22">
        <v>0</v>
      </c>
      <c r="J22">
        <v>1212</v>
      </c>
      <c r="K22">
        <v>34</v>
      </c>
      <c r="L22">
        <f>SUM(OH_2000[[#This Row],[L]:[Phillips]])</f>
        <v>55403</v>
      </c>
    </row>
    <row r="23" spans="1:12" x14ac:dyDescent="0.35">
      <c r="A23" s="1" t="s">
        <v>32</v>
      </c>
      <c r="B23">
        <v>101</v>
      </c>
      <c r="C23">
        <v>55777</v>
      </c>
      <c r="D23">
        <v>57</v>
      </c>
      <c r="E23">
        <v>205</v>
      </c>
      <c r="F23">
        <v>16105</v>
      </c>
      <c r="G23">
        <v>17732</v>
      </c>
      <c r="H23">
        <v>31</v>
      </c>
      <c r="I23">
        <v>0</v>
      </c>
      <c r="J23">
        <v>872</v>
      </c>
      <c r="K23">
        <v>13</v>
      </c>
      <c r="L23">
        <f>SUM(OH_2000[[#This Row],[L]:[Phillips]])</f>
        <v>35015</v>
      </c>
    </row>
    <row r="24" spans="1:12" x14ac:dyDescent="0.35">
      <c r="A24" s="1" t="s">
        <v>33</v>
      </c>
      <c r="B24">
        <v>118</v>
      </c>
      <c r="C24">
        <v>81544</v>
      </c>
      <c r="D24">
        <v>138</v>
      </c>
      <c r="E24">
        <v>168</v>
      </c>
      <c r="F24">
        <v>33523</v>
      </c>
      <c r="G24">
        <v>19065</v>
      </c>
      <c r="H24">
        <v>51</v>
      </c>
      <c r="I24">
        <v>0</v>
      </c>
      <c r="J24">
        <v>1115</v>
      </c>
      <c r="K24">
        <v>34</v>
      </c>
      <c r="L24">
        <f>SUM(OH_2000[[#This Row],[L]:[Phillips]])</f>
        <v>54094</v>
      </c>
    </row>
    <row r="25" spans="1:12" x14ac:dyDescent="0.35">
      <c r="A25" s="1" t="s">
        <v>34</v>
      </c>
      <c r="B25">
        <v>40</v>
      </c>
      <c r="C25">
        <v>14713</v>
      </c>
      <c r="D25">
        <v>11</v>
      </c>
      <c r="E25">
        <v>37</v>
      </c>
      <c r="F25">
        <v>5685</v>
      </c>
      <c r="G25">
        <v>3363</v>
      </c>
      <c r="H25">
        <v>9</v>
      </c>
      <c r="I25">
        <v>0</v>
      </c>
      <c r="J25">
        <v>165</v>
      </c>
      <c r="K25">
        <v>8</v>
      </c>
      <c r="L25">
        <f>SUM(OH_2000[[#This Row],[L]:[Phillips]])</f>
        <v>9278</v>
      </c>
    </row>
    <row r="26" spans="1:12" x14ac:dyDescent="0.35">
      <c r="A26" s="1" t="s">
        <v>35</v>
      </c>
      <c r="B26">
        <v>760</v>
      </c>
      <c r="C26">
        <v>681949</v>
      </c>
      <c r="D26">
        <v>1427</v>
      </c>
      <c r="E26">
        <v>1114</v>
      </c>
      <c r="F26">
        <v>197862</v>
      </c>
      <c r="G26">
        <v>202018</v>
      </c>
      <c r="H26">
        <v>625</v>
      </c>
      <c r="I26">
        <v>2</v>
      </c>
      <c r="J26">
        <v>10702</v>
      </c>
      <c r="K26">
        <v>324</v>
      </c>
      <c r="L26">
        <f>SUM(OH_2000[[#This Row],[L]:[Phillips]])</f>
        <v>414074</v>
      </c>
    </row>
    <row r="27" spans="1:12" x14ac:dyDescent="0.35">
      <c r="A27" s="1" t="s">
        <v>36</v>
      </c>
      <c r="B27">
        <v>36</v>
      </c>
      <c r="C27">
        <v>27840</v>
      </c>
      <c r="D27">
        <v>34</v>
      </c>
      <c r="E27">
        <v>92</v>
      </c>
      <c r="F27">
        <v>11546</v>
      </c>
      <c r="G27">
        <v>6805</v>
      </c>
      <c r="H27">
        <v>24</v>
      </c>
      <c r="I27">
        <v>0</v>
      </c>
      <c r="J27">
        <v>376</v>
      </c>
      <c r="K27">
        <v>19</v>
      </c>
      <c r="L27">
        <f>SUM(OH_2000[[#This Row],[L]:[Phillips]])</f>
        <v>18896</v>
      </c>
    </row>
    <row r="28" spans="1:12" x14ac:dyDescent="0.35">
      <c r="A28" s="1" t="s">
        <v>37</v>
      </c>
      <c r="B28">
        <v>36</v>
      </c>
      <c r="C28">
        <v>21681</v>
      </c>
      <c r="D28">
        <v>29</v>
      </c>
      <c r="E28">
        <v>97</v>
      </c>
      <c r="F28">
        <v>7511</v>
      </c>
      <c r="G28">
        <v>4872</v>
      </c>
      <c r="H28">
        <v>28</v>
      </c>
      <c r="I28">
        <v>0</v>
      </c>
      <c r="J28">
        <v>215</v>
      </c>
      <c r="K28">
        <v>24</v>
      </c>
      <c r="L28">
        <f>SUM(OH_2000[[#This Row],[L]:[Phillips]])</f>
        <v>12776</v>
      </c>
    </row>
    <row r="29" spans="1:12" x14ac:dyDescent="0.35">
      <c r="A29" s="1" t="s">
        <v>38</v>
      </c>
      <c r="B29">
        <v>93</v>
      </c>
      <c r="C29">
        <v>62518</v>
      </c>
      <c r="D29">
        <v>153</v>
      </c>
      <c r="E29">
        <v>236</v>
      </c>
      <c r="F29">
        <v>25417</v>
      </c>
      <c r="G29">
        <v>15327</v>
      </c>
      <c r="H29">
        <v>38</v>
      </c>
      <c r="I29">
        <v>0</v>
      </c>
      <c r="J29">
        <v>1405</v>
      </c>
      <c r="K29">
        <v>24</v>
      </c>
      <c r="L29">
        <f>SUM(OH_2000[[#This Row],[L]:[Phillips]])</f>
        <v>42600</v>
      </c>
    </row>
    <row r="30" spans="1:12" x14ac:dyDescent="0.35">
      <c r="A30" s="1" t="s">
        <v>39</v>
      </c>
      <c r="B30">
        <v>140</v>
      </c>
      <c r="C30">
        <v>98261</v>
      </c>
      <c r="D30">
        <v>242</v>
      </c>
      <c r="E30">
        <v>179</v>
      </c>
      <c r="F30">
        <v>37946</v>
      </c>
      <c r="G30">
        <v>25059</v>
      </c>
      <c r="H30">
        <v>136</v>
      </c>
      <c r="I30">
        <v>0</v>
      </c>
      <c r="J30">
        <v>1592</v>
      </c>
      <c r="K30">
        <v>50</v>
      </c>
      <c r="L30">
        <f>SUM(OH_2000[[#This Row],[L]:[Phillips]])</f>
        <v>65204</v>
      </c>
    </row>
    <row r="31" spans="1:12" x14ac:dyDescent="0.35">
      <c r="A31" s="1" t="s">
        <v>40</v>
      </c>
      <c r="B31">
        <v>71</v>
      </c>
      <c r="C31">
        <v>24452</v>
      </c>
      <c r="D31">
        <v>36</v>
      </c>
      <c r="E31">
        <v>120</v>
      </c>
      <c r="F31">
        <v>8181</v>
      </c>
      <c r="G31">
        <v>6643</v>
      </c>
      <c r="H31">
        <v>22</v>
      </c>
      <c r="I31">
        <v>0</v>
      </c>
      <c r="J31">
        <v>405</v>
      </c>
      <c r="K31">
        <v>23</v>
      </c>
      <c r="L31">
        <f>SUM(OH_2000[[#This Row],[L]:[Phillips]])</f>
        <v>15430</v>
      </c>
    </row>
    <row r="32" spans="1:12" x14ac:dyDescent="0.35">
      <c r="A32" s="1" t="s">
        <v>41</v>
      </c>
      <c r="B32">
        <v>1025</v>
      </c>
      <c r="C32">
        <v>585985</v>
      </c>
      <c r="D32">
        <v>1242</v>
      </c>
      <c r="E32">
        <v>1084</v>
      </c>
      <c r="F32">
        <v>204175</v>
      </c>
      <c r="G32">
        <v>161578</v>
      </c>
      <c r="H32">
        <v>389</v>
      </c>
      <c r="I32">
        <v>1</v>
      </c>
      <c r="J32">
        <v>9222</v>
      </c>
      <c r="K32">
        <v>208</v>
      </c>
      <c r="L32">
        <f>SUM(OH_2000[[#This Row],[L]:[Phillips]])</f>
        <v>377899</v>
      </c>
    </row>
    <row r="33" spans="1:12" x14ac:dyDescent="0.35">
      <c r="A33" s="1" t="s">
        <v>42</v>
      </c>
      <c r="B33">
        <v>67</v>
      </c>
      <c r="C33">
        <v>46334</v>
      </c>
      <c r="D33">
        <v>84</v>
      </c>
      <c r="E33">
        <v>119</v>
      </c>
      <c r="F33">
        <v>20985</v>
      </c>
      <c r="G33">
        <v>8798</v>
      </c>
      <c r="H33">
        <v>21</v>
      </c>
      <c r="I33">
        <v>0</v>
      </c>
      <c r="J33">
        <v>592</v>
      </c>
      <c r="K33">
        <v>18</v>
      </c>
      <c r="L33">
        <f>SUM(OH_2000[[#This Row],[L]:[Phillips]])</f>
        <v>30617</v>
      </c>
    </row>
    <row r="34" spans="1:12" x14ac:dyDescent="0.35">
      <c r="A34" s="1" t="s">
        <v>43</v>
      </c>
      <c r="B34">
        <v>38</v>
      </c>
      <c r="C34">
        <v>19716</v>
      </c>
      <c r="D34">
        <v>50</v>
      </c>
      <c r="E34">
        <v>57</v>
      </c>
      <c r="F34">
        <v>7124</v>
      </c>
      <c r="G34">
        <v>4557</v>
      </c>
      <c r="H34">
        <v>19</v>
      </c>
      <c r="I34">
        <v>0</v>
      </c>
      <c r="J34">
        <v>243</v>
      </c>
      <c r="K34">
        <v>18</v>
      </c>
      <c r="L34">
        <f>SUM(OH_2000[[#This Row],[L]:[Phillips]])</f>
        <v>12068</v>
      </c>
    </row>
    <row r="35" spans="1:12" x14ac:dyDescent="0.35">
      <c r="A35" s="1" t="s">
        <v>44</v>
      </c>
      <c r="B35">
        <v>24</v>
      </c>
      <c r="C35">
        <v>11052</v>
      </c>
      <c r="D35">
        <v>23</v>
      </c>
      <c r="E35">
        <v>151</v>
      </c>
      <c r="F35">
        <v>3417</v>
      </c>
      <c r="G35">
        <v>3351</v>
      </c>
      <c r="H35">
        <v>14</v>
      </c>
      <c r="I35">
        <v>0</v>
      </c>
      <c r="J35">
        <v>192</v>
      </c>
      <c r="K35">
        <v>13</v>
      </c>
      <c r="L35">
        <f>SUM(OH_2000[[#This Row],[L]:[Phillips]])</f>
        <v>7161</v>
      </c>
    </row>
    <row r="36" spans="1:12" x14ac:dyDescent="0.35">
      <c r="A36" s="1" t="s">
        <v>45</v>
      </c>
      <c r="B36">
        <v>33</v>
      </c>
      <c r="C36">
        <v>19503</v>
      </c>
      <c r="D36">
        <v>32</v>
      </c>
      <c r="E36">
        <v>43</v>
      </c>
      <c r="F36">
        <v>8530</v>
      </c>
      <c r="G36">
        <v>4367</v>
      </c>
      <c r="H36">
        <v>12</v>
      </c>
      <c r="I36">
        <v>0</v>
      </c>
      <c r="J36">
        <v>258</v>
      </c>
      <c r="K36">
        <v>10</v>
      </c>
      <c r="L36">
        <f>SUM(OH_2000[[#This Row],[L]:[Phillips]])</f>
        <v>13252</v>
      </c>
    </row>
    <row r="37" spans="1:12" x14ac:dyDescent="0.35">
      <c r="A37" s="1" t="s">
        <v>46</v>
      </c>
      <c r="B37">
        <v>46</v>
      </c>
      <c r="C37">
        <v>24818</v>
      </c>
      <c r="D37">
        <v>43</v>
      </c>
      <c r="E37">
        <v>77</v>
      </c>
      <c r="F37">
        <v>9728</v>
      </c>
      <c r="G37">
        <v>5328</v>
      </c>
      <c r="H37">
        <v>15</v>
      </c>
      <c r="I37">
        <v>0</v>
      </c>
      <c r="J37">
        <v>245</v>
      </c>
      <c r="K37">
        <v>11</v>
      </c>
      <c r="L37">
        <f>SUM(OH_2000[[#This Row],[L]:[Phillips]])</f>
        <v>15447</v>
      </c>
    </row>
    <row r="38" spans="1:12" x14ac:dyDescent="0.35">
      <c r="A38" s="1" t="s">
        <v>47</v>
      </c>
      <c r="B38">
        <v>31</v>
      </c>
      <c r="C38">
        <v>16881</v>
      </c>
      <c r="D38">
        <v>35</v>
      </c>
      <c r="E38">
        <v>217</v>
      </c>
      <c r="F38">
        <v>5702</v>
      </c>
      <c r="G38">
        <v>4474</v>
      </c>
      <c r="H38">
        <v>17</v>
      </c>
      <c r="I38">
        <v>0</v>
      </c>
      <c r="J38">
        <v>291</v>
      </c>
      <c r="K38">
        <v>20</v>
      </c>
      <c r="L38">
        <f>SUM(OH_2000[[#This Row],[L]:[Phillips]])</f>
        <v>10756</v>
      </c>
    </row>
    <row r="39" spans="1:12" x14ac:dyDescent="0.35">
      <c r="A39" s="1" t="s">
        <v>48</v>
      </c>
      <c r="B39">
        <v>27</v>
      </c>
      <c r="C39">
        <v>16766</v>
      </c>
      <c r="D39">
        <v>21</v>
      </c>
      <c r="E39">
        <v>96</v>
      </c>
      <c r="F39">
        <v>6754</v>
      </c>
      <c r="G39">
        <v>2066</v>
      </c>
      <c r="H39">
        <v>11</v>
      </c>
      <c r="I39">
        <v>0</v>
      </c>
      <c r="J39">
        <v>172</v>
      </c>
      <c r="K39">
        <v>25</v>
      </c>
      <c r="L39">
        <f>SUM(OH_2000[[#This Row],[L]:[Phillips]])</f>
        <v>9145</v>
      </c>
    </row>
    <row r="40" spans="1:12" x14ac:dyDescent="0.35">
      <c r="A40" s="1" t="s">
        <v>49</v>
      </c>
      <c r="B40">
        <v>69</v>
      </c>
      <c r="C40">
        <v>37533</v>
      </c>
      <c r="D40">
        <v>60</v>
      </c>
      <c r="E40">
        <v>213</v>
      </c>
      <c r="F40">
        <v>12286</v>
      </c>
      <c r="G40">
        <v>8183</v>
      </c>
      <c r="H40">
        <v>43</v>
      </c>
      <c r="I40">
        <v>0</v>
      </c>
      <c r="J40">
        <v>560</v>
      </c>
      <c r="K40">
        <v>15</v>
      </c>
      <c r="L40">
        <f>SUM(OH_2000[[#This Row],[L]:[Phillips]])</f>
        <v>21360</v>
      </c>
    </row>
    <row r="41" spans="1:12" x14ac:dyDescent="0.35">
      <c r="A41" s="1" t="s">
        <v>50</v>
      </c>
      <c r="B41">
        <v>40</v>
      </c>
      <c r="C41">
        <v>23118</v>
      </c>
      <c r="D41">
        <v>33</v>
      </c>
      <c r="E41">
        <v>90</v>
      </c>
      <c r="F41">
        <v>6958</v>
      </c>
      <c r="G41">
        <v>5131</v>
      </c>
      <c r="H41">
        <v>47</v>
      </c>
      <c r="I41">
        <v>0</v>
      </c>
      <c r="J41">
        <v>222</v>
      </c>
      <c r="K41">
        <v>9</v>
      </c>
      <c r="L41">
        <f>SUM(OH_2000[[#This Row],[L]:[Phillips]])</f>
        <v>12490</v>
      </c>
    </row>
    <row r="42" spans="1:12" x14ac:dyDescent="0.35">
      <c r="A42" s="1" t="s">
        <v>51</v>
      </c>
      <c r="B42">
        <v>108</v>
      </c>
      <c r="C42">
        <v>55278</v>
      </c>
      <c r="D42">
        <v>92</v>
      </c>
      <c r="E42">
        <v>1048</v>
      </c>
      <c r="F42">
        <v>15038</v>
      </c>
      <c r="G42">
        <v>17488</v>
      </c>
      <c r="H42">
        <v>39</v>
      </c>
      <c r="I42">
        <v>0</v>
      </c>
      <c r="J42">
        <v>897</v>
      </c>
      <c r="K42">
        <v>34</v>
      </c>
      <c r="L42">
        <f>SUM(OH_2000[[#This Row],[L]:[Phillips]])</f>
        <v>34636</v>
      </c>
    </row>
    <row r="43" spans="1:12" x14ac:dyDescent="0.35">
      <c r="A43" s="1" t="s">
        <v>52</v>
      </c>
      <c r="B43">
        <v>51</v>
      </c>
      <c r="C43">
        <v>35140</v>
      </c>
      <c r="D43">
        <v>76</v>
      </c>
      <c r="E43">
        <v>123</v>
      </c>
      <c r="F43">
        <v>13393</v>
      </c>
      <c r="G43">
        <v>7133</v>
      </c>
      <c r="H43">
        <v>53</v>
      </c>
      <c r="I43">
        <v>0</v>
      </c>
      <c r="J43">
        <v>452</v>
      </c>
      <c r="K43">
        <v>30</v>
      </c>
      <c r="L43">
        <f>SUM(OH_2000[[#This Row],[L]:[Phillips]])</f>
        <v>21260</v>
      </c>
    </row>
    <row r="44" spans="1:12" x14ac:dyDescent="0.35">
      <c r="A44" s="1" t="s">
        <v>53</v>
      </c>
      <c r="B44">
        <v>217</v>
      </c>
      <c r="C44">
        <v>152858</v>
      </c>
      <c r="D44">
        <v>269</v>
      </c>
      <c r="E44">
        <v>695</v>
      </c>
      <c r="F44">
        <v>51747</v>
      </c>
      <c r="G44">
        <v>46497</v>
      </c>
      <c r="H44">
        <v>110</v>
      </c>
      <c r="I44">
        <v>0</v>
      </c>
      <c r="J44">
        <v>3166</v>
      </c>
      <c r="K44">
        <v>80</v>
      </c>
      <c r="L44">
        <f>SUM(OH_2000[[#This Row],[L]:[Phillips]])</f>
        <v>102564</v>
      </c>
    </row>
    <row r="45" spans="1:12" x14ac:dyDescent="0.35">
      <c r="A45" s="1" t="s">
        <v>54</v>
      </c>
      <c r="B45">
        <v>84</v>
      </c>
      <c r="C45">
        <v>44032</v>
      </c>
      <c r="D45">
        <v>36</v>
      </c>
      <c r="E45">
        <v>124</v>
      </c>
      <c r="F45">
        <v>12531</v>
      </c>
      <c r="G45">
        <v>11307</v>
      </c>
      <c r="H45">
        <v>28</v>
      </c>
      <c r="I45">
        <v>0</v>
      </c>
      <c r="J45">
        <v>402</v>
      </c>
      <c r="K45">
        <v>24</v>
      </c>
      <c r="L45">
        <f>SUM(OH_2000[[#This Row],[L]:[Phillips]])</f>
        <v>24452</v>
      </c>
    </row>
    <row r="46" spans="1:12" x14ac:dyDescent="0.35">
      <c r="A46" s="1" t="s">
        <v>55</v>
      </c>
      <c r="B46">
        <v>139</v>
      </c>
      <c r="C46">
        <v>98787</v>
      </c>
      <c r="D46">
        <v>185</v>
      </c>
      <c r="E46">
        <v>264</v>
      </c>
      <c r="F46">
        <v>37180</v>
      </c>
      <c r="G46">
        <v>23196</v>
      </c>
      <c r="H46">
        <v>83</v>
      </c>
      <c r="I46">
        <v>0</v>
      </c>
      <c r="J46">
        <v>1498</v>
      </c>
      <c r="K46">
        <v>60</v>
      </c>
      <c r="L46">
        <f>SUM(OH_2000[[#This Row],[L]:[Phillips]])</f>
        <v>62466</v>
      </c>
    </row>
    <row r="47" spans="1:12" x14ac:dyDescent="0.35">
      <c r="A47" s="1" t="s">
        <v>56</v>
      </c>
      <c r="B47">
        <v>52</v>
      </c>
      <c r="C47">
        <v>30494</v>
      </c>
      <c r="D47">
        <v>55</v>
      </c>
      <c r="E47">
        <v>107</v>
      </c>
      <c r="F47">
        <v>11849</v>
      </c>
      <c r="G47">
        <v>5945</v>
      </c>
      <c r="H47">
        <v>21</v>
      </c>
      <c r="I47">
        <v>1</v>
      </c>
      <c r="J47">
        <v>449</v>
      </c>
      <c r="K47">
        <v>28</v>
      </c>
      <c r="L47">
        <f>SUM(OH_2000[[#This Row],[L]:[Phillips]])</f>
        <v>18455</v>
      </c>
    </row>
    <row r="48" spans="1:12" x14ac:dyDescent="0.35">
      <c r="A48" s="1" t="s">
        <v>57</v>
      </c>
      <c r="B48">
        <v>246</v>
      </c>
      <c r="C48">
        <v>185982</v>
      </c>
      <c r="D48">
        <v>253</v>
      </c>
      <c r="E48">
        <v>745</v>
      </c>
      <c r="F48">
        <v>47957</v>
      </c>
      <c r="G48">
        <v>59809</v>
      </c>
      <c r="H48">
        <v>152</v>
      </c>
      <c r="I48">
        <v>0</v>
      </c>
      <c r="J48">
        <v>3183</v>
      </c>
      <c r="K48">
        <v>81</v>
      </c>
      <c r="L48">
        <f>SUM(OH_2000[[#This Row],[L]:[Phillips]])</f>
        <v>112180</v>
      </c>
    </row>
    <row r="49" spans="1:12" x14ac:dyDescent="0.35">
      <c r="A49" s="1" t="s">
        <v>58</v>
      </c>
      <c r="B49">
        <v>548</v>
      </c>
      <c r="C49">
        <v>298505</v>
      </c>
      <c r="D49">
        <v>519</v>
      </c>
      <c r="E49">
        <v>562</v>
      </c>
      <c r="F49">
        <v>73342</v>
      </c>
      <c r="G49">
        <v>108344</v>
      </c>
      <c r="H49">
        <v>230</v>
      </c>
      <c r="I49">
        <v>0</v>
      </c>
      <c r="J49">
        <v>4227</v>
      </c>
      <c r="K49">
        <v>126</v>
      </c>
      <c r="L49">
        <f>SUM(OH_2000[[#This Row],[L]:[Phillips]])</f>
        <v>187350</v>
      </c>
    </row>
    <row r="50" spans="1:12" x14ac:dyDescent="0.35">
      <c r="A50" s="1" t="s">
        <v>59</v>
      </c>
      <c r="B50">
        <v>44</v>
      </c>
      <c r="C50">
        <v>23221</v>
      </c>
      <c r="D50">
        <v>44</v>
      </c>
      <c r="E50">
        <v>75</v>
      </c>
      <c r="F50">
        <v>8892</v>
      </c>
      <c r="G50">
        <v>5287</v>
      </c>
      <c r="H50">
        <v>52</v>
      </c>
      <c r="I50">
        <v>0</v>
      </c>
      <c r="J50">
        <v>299</v>
      </c>
      <c r="K50">
        <v>18</v>
      </c>
      <c r="L50">
        <f>SUM(OH_2000[[#This Row],[L]:[Phillips]])</f>
        <v>14667</v>
      </c>
    </row>
    <row r="51" spans="1:12" x14ac:dyDescent="0.35">
      <c r="A51" s="1" t="s">
        <v>60</v>
      </c>
      <c r="B51">
        <v>416</v>
      </c>
      <c r="C51">
        <v>179545</v>
      </c>
      <c r="D51">
        <v>183</v>
      </c>
      <c r="E51">
        <v>815</v>
      </c>
      <c r="F51">
        <v>40460</v>
      </c>
      <c r="G51">
        <v>69212</v>
      </c>
      <c r="H51">
        <v>75</v>
      </c>
      <c r="I51">
        <v>0</v>
      </c>
      <c r="J51">
        <v>3322</v>
      </c>
      <c r="K51">
        <v>52</v>
      </c>
      <c r="L51">
        <f>SUM(OH_2000[[#This Row],[L]:[Phillips]])</f>
        <v>114119</v>
      </c>
    </row>
    <row r="52" spans="1:12" x14ac:dyDescent="0.35">
      <c r="A52" s="1" t="s">
        <v>61</v>
      </c>
      <c r="B52">
        <v>90</v>
      </c>
      <c r="C52">
        <v>41788</v>
      </c>
      <c r="D52">
        <v>46</v>
      </c>
      <c r="E52">
        <v>142</v>
      </c>
      <c r="F52">
        <v>13617</v>
      </c>
      <c r="G52">
        <v>10370</v>
      </c>
      <c r="H52">
        <v>34</v>
      </c>
      <c r="I52">
        <v>0</v>
      </c>
      <c r="J52">
        <v>588</v>
      </c>
      <c r="K52">
        <v>18</v>
      </c>
      <c r="L52">
        <f>SUM(OH_2000[[#This Row],[L]:[Phillips]])</f>
        <v>24815</v>
      </c>
    </row>
    <row r="53" spans="1:12" x14ac:dyDescent="0.35">
      <c r="A53" s="1" t="s">
        <v>62</v>
      </c>
      <c r="B53">
        <v>146</v>
      </c>
      <c r="C53">
        <v>102535</v>
      </c>
      <c r="D53">
        <v>198</v>
      </c>
      <c r="E53">
        <v>532</v>
      </c>
      <c r="F53">
        <v>37349</v>
      </c>
      <c r="G53">
        <v>26635</v>
      </c>
      <c r="H53">
        <v>149</v>
      </c>
      <c r="I53">
        <v>0</v>
      </c>
      <c r="J53">
        <v>1960</v>
      </c>
      <c r="K53">
        <v>60</v>
      </c>
      <c r="L53">
        <f>SUM(OH_2000[[#This Row],[L]:[Phillips]])</f>
        <v>66883</v>
      </c>
    </row>
    <row r="54" spans="1:12" x14ac:dyDescent="0.35">
      <c r="A54" s="1" t="s">
        <v>63</v>
      </c>
      <c r="B54">
        <v>27</v>
      </c>
      <c r="C54">
        <v>16242</v>
      </c>
      <c r="D54">
        <v>33</v>
      </c>
      <c r="E54">
        <v>76</v>
      </c>
      <c r="F54">
        <v>5750</v>
      </c>
      <c r="G54">
        <v>3674</v>
      </c>
      <c r="H54">
        <v>25</v>
      </c>
      <c r="I54">
        <v>0</v>
      </c>
      <c r="J54">
        <v>226</v>
      </c>
      <c r="K54">
        <v>11</v>
      </c>
      <c r="L54">
        <f>SUM(OH_2000[[#This Row],[L]:[Phillips]])</f>
        <v>9795</v>
      </c>
    </row>
    <row r="55" spans="1:12" x14ac:dyDescent="0.35">
      <c r="A55" s="1" t="s">
        <v>64</v>
      </c>
      <c r="B55">
        <v>40</v>
      </c>
      <c r="C55">
        <v>25079</v>
      </c>
      <c r="D55">
        <v>43</v>
      </c>
      <c r="E55">
        <v>125</v>
      </c>
      <c r="F55">
        <v>12485</v>
      </c>
      <c r="G55">
        <v>5212</v>
      </c>
      <c r="H55">
        <v>24</v>
      </c>
      <c r="I55">
        <v>0</v>
      </c>
      <c r="J55">
        <v>392</v>
      </c>
      <c r="K55">
        <v>13</v>
      </c>
      <c r="L55">
        <f>SUM(OH_2000[[#This Row],[L]:[Phillips]])</f>
        <v>18294</v>
      </c>
    </row>
    <row r="56" spans="1:12" x14ac:dyDescent="0.35">
      <c r="A56" s="1" t="s">
        <v>65</v>
      </c>
      <c r="B56">
        <v>82</v>
      </c>
      <c r="C56">
        <v>66765</v>
      </c>
      <c r="D56">
        <v>173</v>
      </c>
      <c r="E56">
        <v>116</v>
      </c>
      <c r="F56">
        <v>26037</v>
      </c>
      <c r="G56">
        <v>15584</v>
      </c>
      <c r="H56">
        <v>37</v>
      </c>
      <c r="I56">
        <v>0</v>
      </c>
      <c r="J56">
        <v>879</v>
      </c>
      <c r="K56">
        <v>15</v>
      </c>
      <c r="L56">
        <f>SUM(OH_2000[[#This Row],[L]:[Phillips]])</f>
        <v>42841</v>
      </c>
    </row>
    <row r="57" spans="1:12" x14ac:dyDescent="0.35">
      <c r="A57" s="1" t="s">
        <v>66</v>
      </c>
      <c r="B57">
        <v>29</v>
      </c>
      <c r="C57">
        <v>11156</v>
      </c>
      <c r="D57">
        <v>28</v>
      </c>
      <c r="E57">
        <v>160</v>
      </c>
      <c r="F57">
        <v>3145</v>
      </c>
      <c r="G57">
        <v>3605</v>
      </c>
      <c r="H57">
        <v>15</v>
      </c>
      <c r="I57">
        <v>0</v>
      </c>
      <c r="J57">
        <v>149</v>
      </c>
      <c r="K57">
        <v>13</v>
      </c>
      <c r="L57">
        <f>SUM(OH_2000[[#This Row],[L]:[Phillips]])</f>
        <v>7115</v>
      </c>
    </row>
    <row r="58" spans="1:12" x14ac:dyDescent="0.35">
      <c r="A58" s="1" t="s">
        <v>67</v>
      </c>
      <c r="B58">
        <v>643</v>
      </c>
      <c r="C58">
        <v>371790</v>
      </c>
      <c r="D58">
        <v>827</v>
      </c>
      <c r="E58">
        <v>594</v>
      </c>
      <c r="F58">
        <v>109792</v>
      </c>
      <c r="G58">
        <v>114597</v>
      </c>
      <c r="H58">
        <v>296</v>
      </c>
      <c r="I58">
        <v>0</v>
      </c>
      <c r="J58">
        <v>4690</v>
      </c>
      <c r="K58">
        <v>191</v>
      </c>
      <c r="L58">
        <f>SUM(OH_2000[[#This Row],[L]:[Phillips]])</f>
        <v>230987</v>
      </c>
    </row>
    <row r="59" spans="1:12" x14ac:dyDescent="0.35">
      <c r="A59" s="1" t="s">
        <v>68</v>
      </c>
      <c r="B59">
        <v>22</v>
      </c>
      <c r="C59">
        <v>9405</v>
      </c>
      <c r="D59">
        <v>11</v>
      </c>
      <c r="E59">
        <v>72</v>
      </c>
      <c r="F59">
        <v>3451</v>
      </c>
      <c r="G59">
        <v>2261</v>
      </c>
      <c r="H59">
        <v>9</v>
      </c>
      <c r="I59">
        <v>0</v>
      </c>
      <c r="J59">
        <v>177</v>
      </c>
      <c r="K59">
        <v>12</v>
      </c>
      <c r="L59">
        <f>SUM(OH_2000[[#This Row],[L]:[Phillips]])</f>
        <v>5993</v>
      </c>
    </row>
    <row r="60" spans="1:12" x14ac:dyDescent="0.35">
      <c r="A60" s="1" t="s">
        <v>69</v>
      </c>
      <c r="B60">
        <v>36</v>
      </c>
      <c r="C60">
        <v>21184</v>
      </c>
      <c r="D60">
        <v>33</v>
      </c>
      <c r="E60">
        <v>97</v>
      </c>
      <c r="F60">
        <v>7842</v>
      </c>
      <c r="G60">
        <v>4529</v>
      </c>
      <c r="H60">
        <v>21</v>
      </c>
      <c r="I60">
        <v>0</v>
      </c>
      <c r="J60">
        <v>305</v>
      </c>
      <c r="K60">
        <v>12</v>
      </c>
      <c r="L60">
        <f>SUM(OH_2000[[#This Row],[L]:[Phillips]])</f>
        <v>12839</v>
      </c>
    </row>
    <row r="61" spans="1:12" x14ac:dyDescent="0.35">
      <c r="A61" s="1" t="s">
        <v>70</v>
      </c>
      <c r="B61">
        <v>85</v>
      </c>
      <c r="C61">
        <v>54355</v>
      </c>
      <c r="D61">
        <v>79</v>
      </c>
      <c r="E61">
        <v>176</v>
      </c>
      <c r="F61">
        <v>17995</v>
      </c>
      <c r="G61">
        <v>13415</v>
      </c>
      <c r="H61">
        <v>39</v>
      </c>
      <c r="I61">
        <v>0</v>
      </c>
      <c r="J61">
        <v>882</v>
      </c>
      <c r="K61">
        <v>38</v>
      </c>
      <c r="L61">
        <f>SUM(OH_2000[[#This Row],[L]:[Phillips]])</f>
        <v>32624</v>
      </c>
    </row>
    <row r="62" spans="1:12" x14ac:dyDescent="0.35">
      <c r="A62" s="1" t="s">
        <v>71</v>
      </c>
      <c r="B62">
        <v>27</v>
      </c>
      <c r="C62">
        <v>8408</v>
      </c>
      <c r="D62">
        <v>13</v>
      </c>
      <c r="E62">
        <v>75</v>
      </c>
      <c r="F62">
        <v>3435</v>
      </c>
      <c r="G62">
        <v>2296</v>
      </c>
      <c r="H62">
        <v>6</v>
      </c>
      <c r="I62">
        <v>0</v>
      </c>
      <c r="J62">
        <v>154</v>
      </c>
      <c r="K62">
        <v>9</v>
      </c>
      <c r="L62">
        <f>SUM(OH_2000[[#This Row],[L]:[Phillips]])</f>
        <v>5988</v>
      </c>
    </row>
    <row r="63" spans="1:12" x14ac:dyDescent="0.35">
      <c r="A63" s="1" t="s">
        <v>72</v>
      </c>
      <c r="B63">
        <v>78</v>
      </c>
      <c r="C63">
        <v>28726</v>
      </c>
      <c r="D63">
        <v>41</v>
      </c>
      <c r="E63">
        <v>71</v>
      </c>
      <c r="F63">
        <v>9917</v>
      </c>
      <c r="G63">
        <v>9485</v>
      </c>
      <c r="H63">
        <v>17</v>
      </c>
      <c r="I63">
        <v>0</v>
      </c>
      <c r="J63">
        <v>432</v>
      </c>
      <c r="K63">
        <v>5</v>
      </c>
      <c r="L63">
        <f>SUM(OH_2000[[#This Row],[L]:[Phillips]])</f>
        <v>19968</v>
      </c>
    </row>
    <row r="64" spans="1:12" x14ac:dyDescent="0.35">
      <c r="A64" s="1" t="s">
        <v>73</v>
      </c>
      <c r="B64">
        <v>30</v>
      </c>
      <c r="C64">
        <v>14104</v>
      </c>
      <c r="D64">
        <v>25</v>
      </c>
      <c r="E64">
        <v>62</v>
      </c>
      <c r="F64">
        <v>5210</v>
      </c>
      <c r="G64">
        <v>3384</v>
      </c>
      <c r="H64">
        <v>12</v>
      </c>
      <c r="I64">
        <v>0</v>
      </c>
      <c r="J64">
        <v>242</v>
      </c>
      <c r="K64">
        <v>11</v>
      </c>
      <c r="L64">
        <f>SUM(OH_2000[[#This Row],[L]:[Phillips]])</f>
        <v>8946</v>
      </c>
    </row>
    <row r="65" spans="1:12" x14ac:dyDescent="0.35">
      <c r="A65" s="1" t="s">
        <v>74</v>
      </c>
      <c r="B65">
        <v>46</v>
      </c>
      <c r="C65">
        <v>18102</v>
      </c>
      <c r="D65">
        <v>28</v>
      </c>
      <c r="E65">
        <v>97</v>
      </c>
      <c r="F65">
        <v>6440</v>
      </c>
      <c r="G65">
        <v>5895</v>
      </c>
      <c r="H65">
        <v>17</v>
      </c>
      <c r="I65">
        <v>0</v>
      </c>
      <c r="J65">
        <v>334</v>
      </c>
      <c r="K65">
        <v>17</v>
      </c>
      <c r="L65">
        <f>SUM(OH_2000[[#This Row],[L]:[Phillips]])</f>
        <v>12828</v>
      </c>
    </row>
    <row r="66" spans="1:12" x14ac:dyDescent="0.35">
      <c r="A66" s="1" t="s">
        <v>75</v>
      </c>
      <c r="B66">
        <v>52</v>
      </c>
      <c r="C66">
        <v>29155</v>
      </c>
      <c r="D66">
        <v>45</v>
      </c>
      <c r="E66">
        <v>68</v>
      </c>
      <c r="F66">
        <v>10717</v>
      </c>
      <c r="G66">
        <v>6598</v>
      </c>
      <c r="H66">
        <v>23</v>
      </c>
      <c r="I66">
        <v>0</v>
      </c>
      <c r="J66">
        <v>276</v>
      </c>
      <c r="K66">
        <v>13</v>
      </c>
      <c r="L66">
        <f>SUM(OH_2000[[#This Row],[L]:[Phillips]])</f>
        <v>17740</v>
      </c>
    </row>
    <row r="67" spans="1:12" x14ac:dyDescent="0.35">
      <c r="A67" s="1" t="s">
        <v>76</v>
      </c>
      <c r="B67">
        <v>24</v>
      </c>
      <c r="C67">
        <v>20396</v>
      </c>
      <c r="D67">
        <v>31</v>
      </c>
      <c r="E67">
        <v>66</v>
      </c>
      <c r="F67">
        <v>5333</v>
      </c>
      <c r="G67">
        <v>4923</v>
      </c>
      <c r="H67">
        <v>23</v>
      </c>
      <c r="I67">
        <v>0</v>
      </c>
      <c r="J67">
        <v>176</v>
      </c>
      <c r="K67">
        <v>8</v>
      </c>
      <c r="L67">
        <f>SUM(OH_2000[[#This Row],[L]:[Phillips]])</f>
        <v>10560</v>
      </c>
    </row>
    <row r="68" spans="1:12" x14ac:dyDescent="0.35">
      <c r="A68" s="1" t="s">
        <v>77</v>
      </c>
      <c r="B68">
        <v>122</v>
      </c>
      <c r="C68">
        <v>100554</v>
      </c>
      <c r="D68">
        <v>216</v>
      </c>
      <c r="E68">
        <v>446</v>
      </c>
      <c r="F68">
        <v>28271</v>
      </c>
      <c r="G68">
        <v>31446</v>
      </c>
      <c r="H68">
        <v>120</v>
      </c>
      <c r="I68">
        <v>0</v>
      </c>
      <c r="J68">
        <v>2340</v>
      </c>
      <c r="K68">
        <v>60</v>
      </c>
      <c r="L68">
        <f>SUM(OH_2000[[#This Row],[L]:[Phillips]])</f>
        <v>62899</v>
      </c>
    </row>
    <row r="69" spans="1:12" x14ac:dyDescent="0.35">
      <c r="A69" s="1" t="s">
        <v>78</v>
      </c>
      <c r="B69">
        <v>46</v>
      </c>
      <c r="C69">
        <v>27718</v>
      </c>
      <c r="D69">
        <v>95</v>
      </c>
      <c r="E69">
        <v>82</v>
      </c>
      <c r="F69">
        <v>11176</v>
      </c>
      <c r="G69">
        <v>6375</v>
      </c>
      <c r="H69">
        <v>27</v>
      </c>
      <c r="I69">
        <v>0</v>
      </c>
      <c r="J69">
        <v>404</v>
      </c>
      <c r="K69">
        <v>7</v>
      </c>
      <c r="L69">
        <f>SUM(OH_2000[[#This Row],[L]:[Phillips]])</f>
        <v>18166</v>
      </c>
    </row>
    <row r="70" spans="1:12" x14ac:dyDescent="0.35">
      <c r="A70" s="1" t="s">
        <v>79</v>
      </c>
      <c r="B70">
        <v>51</v>
      </c>
      <c r="C70">
        <v>24105</v>
      </c>
      <c r="D70">
        <v>45</v>
      </c>
      <c r="E70">
        <v>124</v>
      </c>
      <c r="F70">
        <v>12837</v>
      </c>
      <c r="G70">
        <v>4063</v>
      </c>
      <c r="H70">
        <v>15</v>
      </c>
      <c r="I70">
        <v>0</v>
      </c>
      <c r="J70">
        <v>254</v>
      </c>
      <c r="K70">
        <v>6</v>
      </c>
      <c r="L70">
        <f>SUM(OH_2000[[#This Row],[L]:[Phillips]])</f>
        <v>17344</v>
      </c>
    </row>
    <row r="71" spans="1:12" x14ac:dyDescent="0.35">
      <c r="A71" s="1" t="s">
        <v>80</v>
      </c>
      <c r="B71">
        <v>131</v>
      </c>
      <c r="C71">
        <v>82059</v>
      </c>
      <c r="D71">
        <v>120</v>
      </c>
      <c r="E71">
        <v>533</v>
      </c>
      <c r="F71">
        <v>30138</v>
      </c>
      <c r="G71">
        <v>20572</v>
      </c>
      <c r="H71">
        <v>53</v>
      </c>
      <c r="I71">
        <v>0</v>
      </c>
      <c r="J71">
        <v>1306</v>
      </c>
      <c r="K71">
        <v>57</v>
      </c>
      <c r="L71">
        <f>SUM(OH_2000[[#This Row],[L]:[Phillips]])</f>
        <v>52779</v>
      </c>
    </row>
    <row r="72" spans="1:12" x14ac:dyDescent="0.35">
      <c r="A72" s="1" t="s">
        <v>81</v>
      </c>
      <c r="B72">
        <v>76</v>
      </c>
      <c r="C72">
        <v>39400</v>
      </c>
      <c r="D72">
        <v>60</v>
      </c>
      <c r="E72">
        <v>122</v>
      </c>
      <c r="F72">
        <v>13706</v>
      </c>
      <c r="G72">
        <v>11662</v>
      </c>
      <c r="H72">
        <v>30</v>
      </c>
      <c r="I72">
        <v>0</v>
      </c>
      <c r="J72">
        <v>421</v>
      </c>
      <c r="K72">
        <v>15</v>
      </c>
      <c r="L72">
        <f>SUM(OH_2000[[#This Row],[L]:[Phillips]])</f>
        <v>26016</v>
      </c>
    </row>
    <row r="73" spans="1:12" x14ac:dyDescent="0.35">
      <c r="A73" s="1" t="s">
        <v>82</v>
      </c>
      <c r="B73">
        <v>90</v>
      </c>
      <c r="C73">
        <v>40769</v>
      </c>
      <c r="D73">
        <v>86</v>
      </c>
      <c r="E73">
        <v>157</v>
      </c>
      <c r="F73">
        <v>13699</v>
      </c>
      <c r="G73">
        <v>11146</v>
      </c>
      <c r="H73">
        <v>39</v>
      </c>
      <c r="I73">
        <v>0</v>
      </c>
      <c r="J73">
        <v>587</v>
      </c>
      <c r="K73">
        <v>30</v>
      </c>
      <c r="L73">
        <f>SUM(OH_2000[[#This Row],[L]:[Phillips]])</f>
        <v>25744</v>
      </c>
    </row>
    <row r="74" spans="1:12" x14ac:dyDescent="0.35">
      <c r="A74" s="1" t="s">
        <v>83</v>
      </c>
      <c r="B74">
        <v>107</v>
      </c>
      <c r="C74">
        <v>49729</v>
      </c>
      <c r="D74">
        <v>85</v>
      </c>
      <c r="E74">
        <v>159</v>
      </c>
      <c r="F74">
        <v>15022</v>
      </c>
      <c r="G74">
        <v>13997</v>
      </c>
      <c r="H74">
        <v>39</v>
      </c>
      <c r="I74">
        <v>0</v>
      </c>
      <c r="J74">
        <v>590</v>
      </c>
      <c r="K74">
        <v>53</v>
      </c>
      <c r="L74">
        <f>SUM(OH_2000[[#This Row],[L]:[Phillips]])</f>
        <v>29945</v>
      </c>
    </row>
    <row r="75" spans="1:12" x14ac:dyDescent="0.35">
      <c r="A75" s="1" t="s">
        <v>84</v>
      </c>
      <c r="B75">
        <v>73</v>
      </c>
      <c r="C75">
        <v>35917</v>
      </c>
      <c r="D75">
        <v>55</v>
      </c>
      <c r="E75">
        <v>183</v>
      </c>
      <c r="F75">
        <v>13863</v>
      </c>
      <c r="G75">
        <v>9512</v>
      </c>
      <c r="H75">
        <v>53</v>
      </c>
      <c r="I75">
        <v>0</v>
      </c>
      <c r="J75">
        <v>666</v>
      </c>
      <c r="K75">
        <v>19</v>
      </c>
      <c r="L75">
        <f>SUM(OH_2000[[#This Row],[L]:[Phillips]])</f>
        <v>24351</v>
      </c>
    </row>
    <row r="76" spans="1:12" x14ac:dyDescent="0.35">
      <c r="A76" s="1" t="s">
        <v>85</v>
      </c>
      <c r="B76">
        <v>67</v>
      </c>
      <c r="C76">
        <v>29578</v>
      </c>
      <c r="D76">
        <v>50</v>
      </c>
      <c r="E76">
        <v>115</v>
      </c>
      <c r="F76">
        <v>12476</v>
      </c>
      <c r="G76">
        <v>6593</v>
      </c>
      <c r="H76">
        <v>27</v>
      </c>
      <c r="I76">
        <v>0</v>
      </c>
      <c r="J76">
        <v>392</v>
      </c>
      <c r="K76">
        <v>17</v>
      </c>
      <c r="L76">
        <f>SUM(OH_2000[[#This Row],[L]:[Phillips]])</f>
        <v>19670</v>
      </c>
    </row>
    <row r="77" spans="1:12" x14ac:dyDescent="0.35">
      <c r="A77" s="1" t="s">
        <v>86</v>
      </c>
      <c r="B77">
        <v>364</v>
      </c>
      <c r="C77">
        <v>240794</v>
      </c>
      <c r="D77">
        <v>425</v>
      </c>
      <c r="E77">
        <v>1499</v>
      </c>
      <c r="F77">
        <v>78153</v>
      </c>
      <c r="G77">
        <v>75308</v>
      </c>
      <c r="H77">
        <v>226</v>
      </c>
      <c r="I77">
        <v>0</v>
      </c>
      <c r="J77">
        <v>4032</v>
      </c>
      <c r="K77">
        <v>201</v>
      </c>
      <c r="L77">
        <f>SUM(OH_2000[[#This Row],[L]:[Phillips]])</f>
        <v>159844</v>
      </c>
    </row>
    <row r="78" spans="1:12" x14ac:dyDescent="0.35">
      <c r="A78" s="1" t="s">
        <v>87</v>
      </c>
      <c r="B78">
        <v>624</v>
      </c>
      <c r="C78">
        <v>354189</v>
      </c>
      <c r="D78">
        <v>626</v>
      </c>
      <c r="E78">
        <v>1363</v>
      </c>
      <c r="F78">
        <v>96721</v>
      </c>
      <c r="G78">
        <v>119759</v>
      </c>
      <c r="H78">
        <v>264</v>
      </c>
      <c r="I78">
        <v>1</v>
      </c>
      <c r="J78">
        <v>5955</v>
      </c>
      <c r="K78">
        <v>150</v>
      </c>
      <c r="L78">
        <f>SUM(OH_2000[[#This Row],[L]:[Phillips]])</f>
        <v>224839</v>
      </c>
    </row>
    <row r="79" spans="1:12" x14ac:dyDescent="0.35">
      <c r="A79" s="1" t="s">
        <v>88</v>
      </c>
      <c r="B79">
        <v>284</v>
      </c>
      <c r="C79">
        <v>145019</v>
      </c>
      <c r="D79">
        <v>200</v>
      </c>
      <c r="E79">
        <v>844</v>
      </c>
      <c r="F79">
        <v>34654</v>
      </c>
      <c r="G79">
        <v>57643</v>
      </c>
      <c r="H79">
        <v>95</v>
      </c>
      <c r="I79">
        <v>0</v>
      </c>
      <c r="J79">
        <v>2749</v>
      </c>
      <c r="K79">
        <v>54</v>
      </c>
      <c r="L79">
        <f>SUM(OH_2000[[#This Row],[L]:[Phillips]])</f>
        <v>96239</v>
      </c>
    </row>
    <row r="80" spans="1:12" x14ac:dyDescent="0.35">
      <c r="A80" s="1" t="s">
        <v>89</v>
      </c>
      <c r="B80">
        <v>81</v>
      </c>
      <c r="C80">
        <v>57546</v>
      </c>
      <c r="D80">
        <v>95</v>
      </c>
      <c r="E80">
        <v>420</v>
      </c>
      <c r="F80">
        <v>19549</v>
      </c>
      <c r="G80">
        <v>15879</v>
      </c>
      <c r="H80">
        <v>80</v>
      </c>
      <c r="I80">
        <v>0</v>
      </c>
      <c r="J80">
        <v>1061</v>
      </c>
      <c r="K80">
        <v>34</v>
      </c>
      <c r="L80">
        <f>SUM(OH_2000[[#This Row],[L]:[Phillips]])</f>
        <v>37118</v>
      </c>
    </row>
    <row r="81" spans="1:12" x14ac:dyDescent="0.35">
      <c r="A81" s="1" t="s">
        <v>90</v>
      </c>
      <c r="B81">
        <v>47</v>
      </c>
      <c r="C81">
        <v>25981</v>
      </c>
      <c r="D81">
        <v>50</v>
      </c>
      <c r="E81">
        <v>64</v>
      </c>
      <c r="F81">
        <v>11502</v>
      </c>
      <c r="G81">
        <v>5040</v>
      </c>
      <c r="H81">
        <v>11</v>
      </c>
      <c r="I81">
        <v>0</v>
      </c>
      <c r="J81">
        <v>336</v>
      </c>
      <c r="K81">
        <v>21</v>
      </c>
      <c r="L81">
        <f>SUM(OH_2000[[#This Row],[L]:[Phillips]])</f>
        <v>17024</v>
      </c>
    </row>
    <row r="82" spans="1:12" x14ac:dyDescent="0.35">
      <c r="A82" s="1" t="s">
        <v>91</v>
      </c>
      <c r="B82">
        <v>39</v>
      </c>
      <c r="C82">
        <v>21841</v>
      </c>
      <c r="D82">
        <v>39</v>
      </c>
      <c r="E82">
        <v>62</v>
      </c>
      <c r="F82">
        <v>8679</v>
      </c>
      <c r="G82">
        <v>4209</v>
      </c>
      <c r="H82">
        <v>11</v>
      </c>
      <c r="I82">
        <v>0</v>
      </c>
      <c r="J82">
        <v>216</v>
      </c>
      <c r="K82">
        <v>3</v>
      </c>
      <c r="L82">
        <f>SUM(OH_2000[[#This Row],[L]:[Phillips]])</f>
        <v>13219</v>
      </c>
    </row>
    <row r="83" spans="1:12" x14ac:dyDescent="0.35">
      <c r="A83" s="1" t="s">
        <v>92</v>
      </c>
      <c r="B83">
        <v>20</v>
      </c>
      <c r="C83">
        <v>8595</v>
      </c>
      <c r="D83">
        <v>13</v>
      </c>
      <c r="E83">
        <v>42</v>
      </c>
      <c r="F83">
        <v>2720</v>
      </c>
      <c r="G83">
        <v>2037</v>
      </c>
      <c r="H83">
        <v>15</v>
      </c>
      <c r="I83">
        <v>0</v>
      </c>
      <c r="J83">
        <v>110</v>
      </c>
      <c r="K83">
        <v>9</v>
      </c>
      <c r="L83">
        <f>SUM(OH_2000[[#This Row],[L]:[Phillips]])</f>
        <v>4946</v>
      </c>
    </row>
    <row r="84" spans="1:12" x14ac:dyDescent="0.35">
      <c r="A84" s="1" t="s">
        <v>93</v>
      </c>
      <c r="B84">
        <v>142</v>
      </c>
      <c r="C84">
        <v>96536</v>
      </c>
      <c r="D84">
        <v>248</v>
      </c>
      <c r="E84">
        <v>207</v>
      </c>
      <c r="F84">
        <v>48318</v>
      </c>
      <c r="G84">
        <v>19142</v>
      </c>
      <c r="H84">
        <v>59</v>
      </c>
      <c r="I84">
        <v>0</v>
      </c>
      <c r="J84">
        <v>1067</v>
      </c>
      <c r="K84">
        <v>37</v>
      </c>
      <c r="L84">
        <f>SUM(OH_2000[[#This Row],[L]:[Phillips]])</f>
        <v>69078</v>
      </c>
    </row>
    <row r="85" spans="1:12" x14ac:dyDescent="0.35">
      <c r="A85" s="1" t="s">
        <v>94</v>
      </c>
      <c r="B85">
        <v>81</v>
      </c>
      <c r="C85">
        <v>40969</v>
      </c>
      <c r="D85">
        <v>77</v>
      </c>
      <c r="E85">
        <v>108</v>
      </c>
      <c r="F85">
        <v>15342</v>
      </c>
      <c r="G85">
        <v>10383</v>
      </c>
      <c r="H85">
        <v>22</v>
      </c>
      <c r="I85">
        <v>0</v>
      </c>
      <c r="J85">
        <v>571</v>
      </c>
      <c r="K85">
        <v>12</v>
      </c>
      <c r="L85">
        <f>SUM(OH_2000[[#This Row],[L]:[Phillips]])</f>
        <v>26515</v>
      </c>
    </row>
    <row r="86" spans="1:12" x14ac:dyDescent="0.35">
      <c r="A86" s="1" t="s">
        <v>95</v>
      </c>
      <c r="B86">
        <v>100</v>
      </c>
      <c r="C86">
        <v>62395</v>
      </c>
      <c r="D86">
        <v>112</v>
      </c>
      <c r="E86">
        <v>398</v>
      </c>
      <c r="F86">
        <v>25901</v>
      </c>
      <c r="G86">
        <v>14779</v>
      </c>
      <c r="H86">
        <v>44</v>
      </c>
      <c r="I86">
        <v>0</v>
      </c>
      <c r="J86">
        <v>1171</v>
      </c>
      <c r="K86">
        <v>31</v>
      </c>
      <c r="L86">
        <f>SUM(OH_2000[[#This Row],[L]:[Phillips]])</f>
        <v>42436</v>
      </c>
    </row>
    <row r="87" spans="1:12" x14ac:dyDescent="0.35">
      <c r="A87" s="1" t="s">
        <v>96</v>
      </c>
      <c r="B87">
        <v>44</v>
      </c>
      <c r="C87">
        <v>26683</v>
      </c>
      <c r="D87">
        <v>36</v>
      </c>
      <c r="E87">
        <v>101</v>
      </c>
      <c r="F87">
        <v>9941</v>
      </c>
      <c r="G87">
        <v>5454</v>
      </c>
      <c r="H87">
        <v>24</v>
      </c>
      <c r="I87">
        <v>0</v>
      </c>
      <c r="J87">
        <v>347</v>
      </c>
      <c r="K87">
        <v>16</v>
      </c>
      <c r="L87">
        <f>SUM(OH_2000[[#This Row],[L]:[Phillips]])</f>
        <v>15919</v>
      </c>
    </row>
    <row r="88" spans="1:12" x14ac:dyDescent="0.35">
      <c r="A88" s="1" t="s">
        <v>97</v>
      </c>
      <c r="B88">
        <v>104</v>
      </c>
      <c r="C88">
        <v>84715</v>
      </c>
      <c r="D88">
        <v>134</v>
      </c>
      <c r="E88">
        <v>210</v>
      </c>
      <c r="F88">
        <v>27504</v>
      </c>
      <c r="G88">
        <v>22687</v>
      </c>
      <c r="H88">
        <v>90</v>
      </c>
      <c r="I88">
        <v>0</v>
      </c>
      <c r="J88">
        <v>1536</v>
      </c>
      <c r="K88">
        <v>33</v>
      </c>
      <c r="L88">
        <f>SUM(OH_2000[[#This Row],[L]:[Phillips]])</f>
        <v>52194</v>
      </c>
    </row>
    <row r="89" spans="1:12" x14ac:dyDescent="0.35">
      <c r="A89" s="1" t="s">
        <v>98</v>
      </c>
      <c r="B89">
        <v>40</v>
      </c>
      <c r="C89">
        <v>15167</v>
      </c>
      <c r="D89">
        <v>24</v>
      </c>
      <c r="E89">
        <v>70</v>
      </c>
      <c r="F89">
        <v>6113</v>
      </c>
      <c r="G89">
        <v>3397</v>
      </c>
      <c r="H89">
        <v>19</v>
      </c>
      <c r="I89">
        <v>0</v>
      </c>
      <c r="J89">
        <v>191</v>
      </c>
      <c r="K89">
        <v>13</v>
      </c>
      <c r="L89">
        <f>SUM(OH_2000[[#This Row],[L]:[Phillips]])</f>
        <v>9827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A835-0A4C-469D-A6D3-07715E2AB169}">
  <dimension ref="A1"/>
  <sheetViews>
    <sheetView topLeftCell="G1" workbookViewId="0">
      <selection activeCell="E1" sqref="E1:E1048576"/>
    </sheetView>
  </sheetViews>
  <sheetFormatPr defaultRowHeight="14.5" x14ac:dyDescent="0.35"/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+ r N 7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+ r N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z e 1 H E f j s H R A E A A G 8 C A A A T A B w A R m 9 y b X V s Y X M v U 2 V j d G l v b j E u b S C i G A A o o B Q A A A A A A A A A A A A A A A A A A A A A A A A A A A B t k F F r w j A U h d 8 L / Q 8 h e 6 k Q i p V t D x M f t r p R Y a h M t 5 d 1 y L X e a U a a S H I r i u y / L 8 4 O Y W 1 e Q r 5 7 c s 5 J H B Y k j W a z 8 5 7 0 w y A M 3 A Y s r t g k W / S 6 3 S 4 b M I U U B s y v m a l s g Z 6 k b h c P T V G V q C l 6 k g r j 1 G j y B x f x 9 C 5 / d W h d v k T 9 B f l E 4 9 D K H e Z / e p e j q m N X Q F 6 Q L U C D O j j p 8 j o z p j 3 x j k g S w b l 4 3 J O F N 1 A V u n i 0 1 s a i S H o 3 v Y 4 4 d 7 r i U 2 t K Q 7 5 x h r D y w d w X n M P S l 6 o n N Y / O 9 Q V 7 r / m 9 U r M C F F g 3 I F v h x 8 U y 3 Y B e e 8 f 5 Y Y s X u 7 k F 7 T 6 N L V O j q l K f h i 5 q y R f H I 0 9 N p e n A B S O v Y o R 7 + h b s 6 L V Y S F 2 Q F 7 G R p t v r + O T y O 3 r B t X S E / u u b s + c m e q g K X x J 0 i 1 E T D Z t o 3 E Q Z W C t b m o 1 P z 2 r i 6 U Y q J b f / L n x 3 w k D q 1 o / s / w B Q S w E C L Q A U A A I A C A D 6 s 3 t R 1 B i R Y a Q A A A D 1 A A A A E g A A A A A A A A A A A A A A A A A A A A A A Q 2 9 u Z m l n L 1 B h Y 2 t h Z 2 U u e G 1 s U E s B A i 0 A F A A C A A g A + r N 7 U Q / K 6 a u k A A A A 6 Q A A A B M A A A A A A A A A A A A A A A A A 8 A A A A F t D b 2 5 0 Z W 5 0 X 1 R 5 c G V z X S 5 4 b W x Q S w E C L Q A U A A I A C A D 6 s 3 t R x H 4 7 B 0 Q B A A B v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D Q A A A A A A A H 8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I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D Q 6 M z E 6 N T M u N z g 2 N z M 5 O F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0 N v d W 5 0 e S Z x d W 9 0 O y w m c X V v d D t Q c m V j a W 5 j d H M m c X V v d D s s J n F 1 b 3 Q 7 U m V n a X N 0 Z X J l Z C Z x d W 9 0 O y w m c X V v d D t M J n F 1 b 3 Q 7 L C Z x d W 9 0 O 0 J 1 Y 2 h h b m F u J n F 1 b 3 Q 7 L C Z x d W 9 0 O 1 I m c X V v d D s s J n F 1 b 3 Q 7 R C Z x d W 9 0 O y w m c X V v d D t O J n F 1 b 3 Q 7 L C Z x d W 9 0 O 0 h h c n J p c y Z x d W 9 0 O y w m c X V v d D t O Y W R l c i Z x d W 9 0 O y w m c X V v d D t Q a G l s b G l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S F 8 y M D A w L 0 F 1 d G 9 S Z W 1 v d m V k Q 2 9 s d W 1 u c z E u e 0 N v d W 5 0 e S w w f S Z x d W 9 0 O y w m c X V v d D t T Z W N 0 a W 9 u M S 9 P S F 8 y M D A w L 0 F 1 d G 9 S Z W 1 v d m V k Q 2 9 s d W 1 u c z E u e 1 B y Z W N p b m N 0 c y w x f S Z x d W 9 0 O y w m c X V v d D t T Z W N 0 a W 9 u M S 9 P S F 8 y M D A w L 0 F 1 d G 9 S Z W 1 v d m V k Q 2 9 s d W 1 u c z E u e 1 J l Z 2 l z d G V y Z W Q s M n 0 m c X V v d D s s J n F 1 b 3 Q 7 U 2 V j d G l v b j E v T 0 h f M j A w M C 9 B d X R v U m V t b 3 Z l Z E N v b H V t b n M x L n t M L D N 9 J n F 1 b 3 Q 7 L C Z x d W 9 0 O 1 N l Y 3 R p b 2 4 x L 0 9 I X z I w M D A v Q X V 0 b 1 J l b W 9 2 Z W R D b 2 x 1 b W 5 z M S 5 7 Q n V j a G F u Y W 4 s N H 0 m c X V v d D s s J n F 1 b 3 Q 7 U 2 V j d G l v b j E v T 0 h f M j A w M C 9 B d X R v U m V t b 3 Z l Z E N v b H V t b n M x L n t S L D V 9 J n F 1 b 3 Q 7 L C Z x d W 9 0 O 1 N l Y 3 R p b 2 4 x L 0 9 I X z I w M D A v Q X V 0 b 1 J l b W 9 2 Z W R D b 2 x 1 b W 5 z M S 5 7 R C w 2 f S Z x d W 9 0 O y w m c X V v d D t T Z W N 0 a W 9 u M S 9 P S F 8 y M D A w L 0 F 1 d G 9 S Z W 1 v d m V k Q 2 9 s d W 1 u c z E u e 0 4 s N 3 0 m c X V v d D s s J n F 1 b 3 Q 7 U 2 V j d G l v b j E v T 0 h f M j A w M C 9 B d X R v U m V t b 3 Z l Z E N v b H V t b n M x L n t I Y X J y a X M s O H 0 m c X V v d D s s J n F 1 b 3 Q 7 U 2 V j d G l v b j E v T 0 h f M j A w M C 9 B d X R v U m V t b 3 Z l Z E N v b H V t b n M x L n t O Y W R l c i w 5 f S Z x d W 9 0 O y w m c X V v d D t T Z W N 0 a W 9 u M S 9 P S F 8 y M D A w L 0 F 1 d G 9 S Z W 1 v d m V k Q 2 9 s d W 1 u c z E u e 1 B o a W x s a X B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0 h f M j A w M C 9 B d X R v U m V t b 3 Z l Z E N v b H V t b n M x L n t D b 3 V u d H k s M H 0 m c X V v d D s s J n F 1 b 3 Q 7 U 2 V j d G l v b j E v T 0 h f M j A w M C 9 B d X R v U m V t b 3 Z l Z E N v b H V t b n M x L n t Q c m V j a W 5 j d H M s M X 0 m c X V v d D s s J n F 1 b 3 Q 7 U 2 V j d G l v b j E v T 0 h f M j A w M C 9 B d X R v U m V t b 3 Z l Z E N v b H V t b n M x L n t S Z W d p c 3 R l c m V k L D J 9 J n F 1 b 3 Q 7 L C Z x d W 9 0 O 1 N l Y 3 R p b 2 4 x L 0 9 I X z I w M D A v Q X V 0 b 1 J l b W 9 2 Z W R D b 2 x 1 b W 5 z M S 5 7 T C w z f S Z x d W 9 0 O y w m c X V v d D t T Z W N 0 a W 9 u M S 9 P S F 8 y M D A w L 0 F 1 d G 9 S Z W 1 v d m V k Q 2 9 s d W 1 u c z E u e 0 J 1 Y 2 h h b m F u L D R 9 J n F 1 b 3 Q 7 L C Z x d W 9 0 O 1 N l Y 3 R p b 2 4 x L 0 9 I X z I w M D A v Q X V 0 b 1 J l b W 9 2 Z W R D b 2 x 1 b W 5 z M S 5 7 U i w 1 f S Z x d W 9 0 O y w m c X V v d D t T Z W N 0 a W 9 u M S 9 P S F 8 y M D A w L 0 F 1 d G 9 S Z W 1 v d m V k Q 2 9 s d W 1 u c z E u e 0 Q s N n 0 m c X V v d D s s J n F 1 b 3 Q 7 U 2 V j d G l v b j E v T 0 h f M j A w M C 9 B d X R v U m V t b 3 Z l Z E N v b H V t b n M x L n t O L D d 9 J n F 1 b 3 Q 7 L C Z x d W 9 0 O 1 N l Y 3 R p b 2 4 x L 0 9 I X z I w M D A v Q X V 0 b 1 J l b W 9 2 Z W R D b 2 x 1 b W 5 z M S 5 7 S G F y c m l z L D h 9 J n F 1 b 3 Q 7 L C Z x d W 9 0 O 1 N l Y 3 R p b 2 4 x L 0 9 I X z I w M D A v Q X V 0 b 1 J l b W 9 2 Z W R D b 2 x 1 b W 5 z M S 5 7 T m F k Z X I s O X 0 m c X V v d D s s J n F 1 b 3 Q 7 U 2 V j d G l v b j E v T 0 h f M j A w M C 9 B d X R v U m V t b 3 Z l Z E N v b H V t b n M x L n t Q a G l s b G l w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I X z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M j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8 y M D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9 3 W c i H J u R B o 7 I 7 6 g q f C u A A A A A A A g A A A A A A E G Y A A A A B A A A g A A A A 6 u 8 J K D J i K c i k e m u 3 e H i 6 o E p V 4 d h H 6 d T J n E q v G L / w o v I A A A A A D o A A A A A C A A A g A A A A 0 f T K g b 8 K Q G m H F S 6 4 Y Y G D v n p 9 A S m 4 B c T q / f A B B E w N x L x Q A A A A + 8 X 4 L E O / I N 3 x W f v R a n 2 s A 5 D + v L t Z 9 / N + M 4 1 0 1 r Y p N 7 y 1 N F g Z T v m W p 1 Z X d P X m W H G H z g 3 L 4 5 j 0 g u Z 2 h W f g F q Z O v o h 7 K h f 8 z o 9 s D 8 z + v w t d U m t A A A A A / k O Z y B B N p j y b m h K 6 z q B r 4 o U d e 3 a 4 P 8 W Z w z 7 Y J H G u n p 1 P C s C S Z G 5 G e Q 2 B X O 5 Q u I + S 0 N D c + E U F e H y G d i s t W Q g s e g = = < / D a t a M a s h u p > 
</file>

<file path=customXml/itemProps1.xml><?xml version="1.0" encoding="utf-8"?>
<ds:datastoreItem xmlns:ds="http://schemas.openxmlformats.org/officeDocument/2006/customXml" ds:itemID="{F08B6AB4-FEC7-4529-825F-610C3DDD7A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2020-12-05T17:22:14Z</dcterms:created>
  <dcterms:modified xsi:type="dcterms:W3CDTF">2020-12-05T17:22:16Z</dcterms:modified>
</cp:coreProperties>
</file>