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7" documentId="8_{12B37E75-DA1A-45AE-8592-6CB97E60AEAA}" xr6:coauthVersionLast="45" xr6:coauthVersionMax="45" xr10:uidLastSave="{1F023A2F-3E5C-431F-894B-5090168F1FA1}"/>
  <bookViews>
    <workbookView xWindow="40830" yWindow="1280" windowWidth="29370" windowHeight="15460" xr2:uid="{0267ADF4-AE81-4C79-84E2-571ACD419648}"/>
  </bookViews>
  <sheets>
    <sheet name="Export" sheetId="2" r:id="rId1"/>
    <sheet name="Sheet1" sheetId="1" r:id="rId2"/>
  </sheets>
  <definedNames>
    <definedName name="ExternalData_1" localSheetId="0" hidden="1">Export!$A$1:$O$89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C496EA-F6DA-4101-9DC3-FCA7FCECDAB4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<sst xmlns="http://schemas.openxmlformats.org/spreadsheetml/2006/main" count="207" uniqueCount="104">
  <si>
    <t>County</t>
  </si>
  <si>
    <t>Allen</t>
  </si>
  <si>
    <t>Baldwin</t>
  </si>
  <si>
    <t>Barr</t>
  </si>
  <si>
    <t>Duncan</t>
  </si>
  <si>
    <t>Germalic</t>
  </si>
  <si>
    <t>Keyes</t>
  </si>
  <si>
    <t>McKinney</t>
  </si>
  <si>
    <t>Moore</t>
  </si>
  <si>
    <t>Nader</t>
  </si>
  <si>
    <t>Robertson</t>
  </si>
  <si>
    <t>Schriner</t>
  </si>
  <si>
    <t>Adams</t>
  </si>
  <si>
    <t>Ashland</t>
  </si>
  <si>
    <t>Ashtabula</t>
  </si>
  <si>
    <t>Athens</t>
  </si>
  <si>
    <t>Auglaize</t>
  </si>
  <si>
    <t>Belmont</t>
  </si>
  <si>
    <t>Brown</t>
  </si>
  <si>
    <t>Butler</t>
  </si>
  <si>
    <t>Carroll</t>
  </si>
  <si>
    <t>Champaign</t>
  </si>
  <si>
    <t>Clark</t>
  </si>
  <si>
    <t>Clermont</t>
  </si>
  <si>
    <t>Clinton</t>
  </si>
  <si>
    <t>Columbiana</t>
  </si>
  <si>
    <t>Coshocton</t>
  </si>
  <si>
    <t>Crawford</t>
  </si>
  <si>
    <t>Cuyahoga</t>
  </si>
  <si>
    <t>Darke</t>
  </si>
  <si>
    <t>Defiance</t>
  </si>
  <si>
    <t>Delaware</t>
  </si>
  <si>
    <t>Erie</t>
  </si>
  <si>
    <t>Fairfield</t>
  </si>
  <si>
    <t>Fayette</t>
  </si>
  <si>
    <t>Franklin</t>
  </si>
  <si>
    <t>Fulton</t>
  </si>
  <si>
    <t>Gallia</t>
  </si>
  <si>
    <t>Geauga</t>
  </si>
  <si>
    <t>Greene</t>
  </si>
  <si>
    <t>Guernsey</t>
  </si>
  <si>
    <t>Hamilton</t>
  </si>
  <si>
    <t>Hancock</t>
  </si>
  <si>
    <t>Hardin</t>
  </si>
  <si>
    <t>Harrison</t>
  </si>
  <si>
    <t>Henry</t>
  </si>
  <si>
    <t>Highland</t>
  </si>
  <si>
    <t>Hocking</t>
  </si>
  <si>
    <t>Holmes</t>
  </si>
  <si>
    <t>Huron</t>
  </si>
  <si>
    <t>Jackson</t>
  </si>
  <si>
    <t>Jefferson</t>
  </si>
  <si>
    <t>Knox</t>
  </si>
  <si>
    <t>Lake</t>
  </si>
  <si>
    <t>Lawrence</t>
  </si>
  <si>
    <t>Licking</t>
  </si>
  <si>
    <t>Logan</t>
  </si>
  <si>
    <t>Lorain</t>
  </si>
  <si>
    <t>Lucas</t>
  </si>
  <si>
    <t>Madison</t>
  </si>
  <si>
    <t>Mahoning</t>
  </si>
  <si>
    <t>Marion</t>
  </si>
  <si>
    <t>Medina</t>
  </si>
  <si>
    <t>Meigs</t>
  </si>
  <si>
    <t>Mercer</t>
  </si>
  <si>
    <t>Miami</t>
  </si>
  <si>
    <t>Monroe</t>
  </si>
  <si>
    <t>Montgomery</t>
  </si>
  <si>
    <t>Morgan</t>
  </si>
  <si>
    <t>Morrow</t>
  </si>
  <si>
    <t>Muskingum</t>
  </si>
  <si>
    <t>Noble</t>
  </si>
  <si>
    <t>Ottawa</t>
  </si>
  <si>
    <t>Paulding</t>
  </si>
  <si>
    <t>Perry</t>
  </si>
  <si>
    <t>Pickaway</t>
  </si>
  <si>
    <t>Pike</t>
  </si>
  <si>
    <t>Portage</t>
  </si>
  <si>
    <t>Preble</t>
  </si>
  <si>
    <t>Putnam</t>
  </si>
  <si>
    <t>Richland</t>
  </si>
  <si>
    <t>Ross</t>
  </si>
  <si>
    <t>Sandusky</t>
  </si>
  <si>
    <t>Scioto</t>
  </si>
  <si>
    <t>Seneca</t>
  </si>
  <si>
    <t>Shelby</t>
  </si>
  <si>
    <t>Stark</t>
  </si>
  <si>
    <t>Summit</t>
  </si>
  <si>
    <t>Trumbull</t>
  </si>
  <si>
    <t>Tuscarawas</t>
  </si>
  <si>
    <t>Union</t>
  </si>
  <si>
    <t>Vinton</t>
  </si>
  <si>
    <t>Warren</t>
  </si>
  <si>
    <t>Washington</t>
  </si>
  <si>
    <t>Wayne</t>
  </si>
  <si>
    <t>Williams</t>
  </si>
  <si>
    <t>Wood</t>
  </si>
  <si>
    <t>Wyandot</t>
  </si>
  <si>
    <t>D_Allen</t>
  </si>
  <si>
    <t>J_Allen</t>
  </si>
  <si>
    <t>R</t>
  </si>
  <si>
    <t>D</t>
  </si>
  <si>
    <t>VanWert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</si>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</sst>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3" fontId="2" fillId="2" borderId="2" xfId="0" applyNumberFormat="1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DDDDDD"/>
        </left>
        <right/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border outline="0">
        <left style="medium">
          <color rgb="FFDDDDDD"/>
        </left>
        <right style="medium">
          <color rgb="FFDDDDDD"/>
        </right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/>
        <bottom/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646E20E-039C-402E-A007-26A7177BD35A}" autoFormatId="16" applyNumberFormats="0" applyBorderFormats="0" applyFontFormats="0" applyPatternFormats="0" applyAlignmentFormats="0" applyWidthHeightFormats="0">
  <queryTableRefresh nextId="17" unboundColumnsRight="1">
    <queryTableFields count="16">
      <queryTableField id="1" name="County" tableColumnId="1"/>
      <queryTableField id="2" name="D_Allen" tableColumnId="2"/>
      <queryTableField id="3" name="J_Allen" tableColumnId="3"/>
      <queryTableField id="4" name="Baldwin" tableColumnId="4"/>
      <queryTableField id="5" name="Barr" tableColumnId="5"/>
      <queryTableField id="6" name="Duncan" tableColumnId="6"/>
      <queryTableField id="7" name="Germalic" tableColumnId="7"/>
      <queryTableField id="8" name="Keyes" tableColumnId="8"/>
      <queryTableField id="9" name="R" tableColumnId="9"/>
      <queryTableField id="10" name="McKinney" tableColumnId="10"/>
      <queryTableField id="11" name="Moore" tableColumnId="11"/>
      <queryTableField id="12" name="Nader" tableColumnId="12"/>
      <queryTableField id="13" name="D" tableColumnId="13"/>
      <queryTableField id="14" name="Robertson" tableColumnId="14"/>
      <queryTableField id="15" name="Schriner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CF7507-8A51-42B6-BAFC-ED96D1BDCF87}" name="Table1_2" displayName="Table1_2" ref="A1:P89" tableType="queryTable" totalsRowShown="0">
  <autoFilter ref="A1:P89" xr:uid="{2B4DE824-1F6E-41D9-9641-6C310C043022}"/>
  <tableColumns count="16">
    <tableColumn id="1" xr3:uid="{DF86FA4F-6043-4B89-B66F-9698C56F5EFB}" uniqueName="1" name="County" queryTableFieldId="1" dataDxfId="19"/>
    <tableColumn id="2" xr3:uid="{69B2D297-CC1B-4644-8EFB-8F38E2BC7838}" uniqueName="2" name="D_Allen" queryTableFieldId="2"/>
    <tableColumn id="3" xr3:uid="{986DC1F4-4BE5-4833-B0A6-D27CEEB8D5D4}" uniqueName="3" name="J_Allen" queryTableFieldId="3"/>
    <tableColumn id="4" xr3:uid="{14271D99-06DE-4BE1-AF3A-7770094C83E9}" uniqueName="4" name="Baldwin" queryTableFieldId="4"/>
    <tableColumn id="5" xr3:uid="{B4FCF7B5-FA0C-4938-B930-8212CB3B404A}" uniqueName="5" name="Barr" queryTableFieldId="5"/>
    <tableColumn id="6" xr3:uid="{92DED7A6-5703-4D3E-8DF9-A344EE8FDB2E}" uniqueName="6" name="Duncan" queryTableFieldId="6"/>
    <tableColumn id="7" xr3:uid="{F9195468-5E86-499C-A04E-CE86AD34C894}" uniqueName="7" name="Germalic" queryTableFieldId="7"/>
    <tableColumn id="8" xr3:uid="{46037D92-BCDE-40A7-819B-8F74E592B41D}" uniqueName="8" name="Keyes" queryTableFieldId="8"/>
    <tableColumn id="9" xr3:uid="{8628F9F3-865E-460D-B02E-54366504AF1D}" uniqueName="9" name="R" queryTableFieldId="9"/>
    <tableColumn id="10" xr3:uid="{7591304F-803F-4C2A-90F1-CFFB25F5EE88}" uniqueName="10" name="McKinney" queryTableFieldId="10"/>
    <tableColumn id="11" xr3:uid="{4F0BF414-F773-49C6-855F-13A0FA406DB5}" uniqueName="11" name="Moore" queryTableFieldId="11"/>
    <tableColumn id="12" xr3:uid="{21D0804F-8686-4313-999E-A5F824FA2BB6}" uniqueName="12" name="Nader" queryTableFieldId="12"/>
    <tableColumn id="13" xr3:uid="{87C69850-F0BA-4E30-8A3E-9E11BC3F52C3}" uniqueName="13" name="D" queryTableFieldId="13"/>
    <tableColumn id="14" xr3:uid="{CEE869EF-4C71-4FCD-A043-48D938A05B65}" uniqueName="14" name="Robertson" queryTableFieldId="14"/>
    <tableColumn id="15" xr3:uid="{FB890311-C3F4-4774-939D-C874594A890A}" uniqueName="15" name="Schriner" queryTableFieldId="15"/>
    <tableColumn id="16" xr3:uid="{227F8F19-51A1-4C22-A7AD-047035CC63FC}" uniqueName="16" name="Total" queryTableFieldId="16" dataDxfId="18">
      <calculatedColumnFormula>SUM(Table1_2[[#This Row],[D_Allen]:[Schriner]])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3F79BA-1A2B-4B3A-8E9A-F2538514A997}" name="Table1" displayName="Table1" ref="A1:O89" totalsRowShown="0" headerRowDxfId="17" dataDxfId="16" tableBorderDxfId="15">
  <autoFilter ref="A1:O89" xr:uid="{5035F0EE-BCC1-4DA3-AFC9-520C5ABE59A0}"/>
  <tableColumns count="15">
    <tableColumn id="1" xr3:uid="{8758955F-38FA-4803-BC55-916DBB77BD87}" name="County" dataDxfId="14"/>
    <tableColumn id="2" xr3:uid="{C0F32ADF-D015-4DBA-BF54-AAC5645C2283}" name="D_Allen" dataDxfId="13"/>
    <tableColumn id="3" xr3:uid="{0A3F491A-4239-4AEC-921D-3A5F4CD97F61}" name="J_Allen" dataDxfId="12"/>
    <tableColumn id="4" xr3:uid="{03750A72-9C17-497B-9D0B-8F8D7B2819E8}" name="Baldwin" dataDxfId="11"/>
    <tableColumn id="5" xr3:uid="{FB858DE9-8FCC-4269-85CC-7186BDE57B97}" name="Barr" dataDxfId="10"/>
    <tableColumn id="6" xr3:uid="{D5F031C9-5BAE-47DB-B3C7-845E8985586D}" name="Duncan" dataDxfId="9"/>
    <tableColumn id="7" xr3:uid="{38DE89E7-141D-466C-8C2C-9FE09F5D2586}" name="Germalic" dataDxfId="8"/>
    <tableColumn id="8" xr3:uid="{655AC97F-BBF9-4F21-85CD-8E9C0AD5A7F6}" name="Keyes" dataDxfId="7"/>
    <tableColumn id="9" xr3:uid="{EBB66A6F-7B74-4A9C-BB88-C48B629A5BF3}" name="R" dataDxfId="6"/>
    <tableColumn id="10" xr3:uid="{4F9F125A-DCE5-47AC-9E92-90C699D3BF2D}" name="McKinney" dataDxfId="5"/>
    <tableColumn id="11" xr3:uid="{F25B9EB1-F18E-459D-89CA-BC8AD25481E7}" name="Moore" dataDxfId="4"/>
    <tableColumn id="12" xr3:uid="{6DFA1511-A96A-45B1-8FA9-B26B2D21AC9E}" name="Nader" dataDxfId="3"/>
    <tableColumn id="13" xr3:uid="{018C6D8F-EDB0-4CA2-9710-13422307DB03}" name="D" dataDxfId="2"/>
    <tableColumn id="14" xr3:uid="{5FC0143F-0F69-47DA-90A5-67611DE705E0}" name="Robertson" dataDxfId="1"/>
    <tableColumn id="15" xr3:uid="{2E65942D-795F-41F1-8C95-A0B18C73BE29}" name="Schrin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3E37E-BDA8-48A9-9AD6-DA31862D4EA3}">
  <dimension ref="A1:P89"/>
  <sheetViews>
    <sheetView tabSelected="1" workbookViewId="0">
      <selection activeCell="P2" sqref="P2"/>
    </sheetView>
  </sheetViews>
  <sheetFormatPr defaultRowHeight="14.5" x14ac:dyDescent="0.35"/>
  <cols>
    <col min="1" max="1" width="11.6328125" bestFit="1" customWidth="1"/>
    <col min="2" max="2" width="9.54296875" bestFit="1" customWidth="1"/>
    <col min="3" max="3" width="8.90625" bestFit="1" customWidth="1"/>
    <col min="4" max="4" width="9.7265625" bestFit="1" customWidth="1"/>
    <col min="5" max="5" width="6.6328125" bestFit="1" customWidth="1"/>
    <col min="6" max="6" width="9.453125" bestFit="1" customWidth="1"/>
    <col min="7" max="7" width="10.453125" bestFit="1" customWidth="1"/>
    <col min="8" max="8" width="7.90625" bestFit="1" customWidth="1"/>
    <col min="9" max="9" width="6.81640625" bestFit="1" customWidth="1"/>
    <col min="10" max="10" width="11.26953125" bestFit="1" customWidth="1"/>
    <col min="12" max="12" width="8.1796875" bestFit="1" customWidth="1"/>
    <col min="13" max="13" width="6.81640625" bestFit="1" customWidth="1"/>
    <col min="14" max="14" width="11.81640625" bestFit="1" customWidth="1"/>
    <col min="15" max="15" width="9.90625" bestFit="1" customWidth="1"/>
  </cols>
  <sheetData>
    <row r="1" spans="1:16" x14ac:dyDescent="0.35">
      <c r="A1" t="s">
        <v>0</v>
      </c>
      <c r="B1" t="s">
        <v>98</v>
      </c>
      <c r="C1" t="s">
        <v>99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100</v>
      </c>
      <c r="J1" t="s">
        <v>7</v>
      </c>
      <c r="K1" t="s">
        <v>8</v>
      </c>
      <c r="L1" t="s">
        <v>9</v>
      </c>
      <c r="M1" t="s">
        <v>101</v>
      </c>
      <c r="N1" t="s">
        <v>10</v>
      </c>
      <c r="O1" t="s">
        <v>11</v>
      </c>
      <c r="P1" t="s">
        <v>103</v>
      </c>
    </row>
    <row r="2" spans="1:16" x14ac:dyDescent="0.35">
      <c r="A2" s="12" t="s">
        <v>12</v>
      </c>
      <c r="B2">
        <v>0</v>
      </c>
      <c r="C2">
        <v>0</v>
      </c>
      <c r="D2">
        <v>51</v>
      </c>
      <c r="E2">
        <v>38</v>
      </c>
      <c r="F2">
        <v>30</v>
      </c>
      <c r="G2">
        <v>0</v>
      </c>
      <c r="H2">
        <v>0</v>
      </c>
      <c r="I2">
        <v>6914</v>
      </c>
      <c r="J2">
        <v>29</v>
      </c>
      <c r="K2">
        <v>25</v>
      </c>
      <c r="L2">
        <v>131</v>
      </c>
      <c r="M2">
        <v>4170</v>
      </c>
      <c r="N2">
        <v>0</v>
      </c>
      <c r="O2">
        <v>0</v>
      </c>
      <c r="P2">
        <f>SUM(Table1_2[[#This Row],[D_Allen]:[Schriner]])</f>
        <v>11388</v>
      </c>
    </row>
    <row r="3" spans="1:16" x14ac:dyDescent="0.35">
      <c r="A3" s="12" t="s">
        <v>1</v>
      </c>
      <c r="B3">
        <v>0</v>
      </c>
      <c r="C3">
        <v>0</v>
      </c>
      <c r="D3">
        <v>123</v>
      </c>
      <c r="E3">
        <v>196</v>
      </c>
      <c r="F3">
        <v>26</v>
      </c>
      <c r="G3">
        <v>0</v>
      </c>
      <c r="H3">
        <v>0</v>
      </c>
      <c r="I3">
        <v>29940</v>
      </c>
      <c r="J3">
        <v>75</v>
      </c>
      <c r="K3">
        <v>19</v>
      </c>
      <c r="L3">
        <v>362</v>
      </c>
      <c r="M3">
        <v>19522</v>
      </c>
      <c r="N3">
        <v>0</v>
      </c>
      <c r="O3">
        <v>0</v>
      </c>
      <c r="P3">
        <f>SUM(Table1_2[[#This Row],[D_Allen]:[Schriner]])</f>
        <v>50263</v>
      </c>
    </row>
    <row r="4" spans="1:16" x14ac:dyDescent="0.35">
      <c r="A4" s="12" t="s">
        <v>13</v>
      </c>
      <c r="B4">
        <v>0</v>
      </c>
      <c r="C4">
        <v>0</v>
      </c>
      <c r="D4">
        <v>243</v>
      </c>
      <c r="E4">
        <v>117</v>
      </c>
      <c r="F4">
        <v>31</v>
      </c>
      <c r="G4">
        <v>0</v>
      </c>
      <c r="H4">
        <v>0</v>
      </c>
      <c r="I4">
        <v>15158</v>
      </c>
      <c r="J4">
        <v>76</v>
      </c>
      <c r="K4">
        <v>17</v>
      </c>
      <c r="L4">
        <v>225</v>
      </c>
      <c r="M4">
        <v>9300</v>
      </c>
      <c r="N4">
        <v>0</v>
      </c>
      <c r="O4">
        <v>1</v>
      </c>
      <c r="P4">
        <f>SUM(Table1_2[[#This Row],[D_Allen]:[Schriner]])</f>
        <v>25168</v>
      </c>
    </row>
    <row r="5" spans="1:16" x14ac:dyDescent="0.35">
      <c r="A5" s="12" t="s">
        <v>14</v>
      </c>
      <c r="B5">
        <v>0</v>
      </c>
      <c r="C5">
        <v>0</v>
      </c>
      <c r="D5">
        <v>129</v>
      </c>
      <c r="E5">
        <v>174</v>
      </c>
      <c r="F5">
        <v>42</v>
      </c>
      <c r="G5">
        <v>0</v>
      </c>
      <c r="H5">
        <v>0</v>
      </c>
      <c r="I5">
        <v>18949</v>
      </c>
      <c r="J5">
        <v>71</v>
      </c>
      <c r="K5">
        <v>25</v>
      </c>
      <c r="L5">
        <v>456</v>
      </c>
      <c r="M5">
        <v>25027</v>
      </c>
      <c r="N5">
        <v>0</v>
      </c>
      <c r="O5">
        <v>1</v>
      </c>
      <c r="P5">
        <f>SUM(Table1_2[[#This Row],[D_Allen]:[Schriner]])</f>
        <v>44874</v>
      </c>
    </row>
    <row r="6" spans="1:16" x14ac:dyDescent="0.35">
      <c r="A6" s="12" t="s">
        <v>15</v>
      </c>
      <c r="B6">
        <v>0</v>
      </c>
      <c r="C6">
        <v>0</v>
      </c>
      <c r="D6">
        <v>109</v>
      </c>
      <c r="E6">
        <v>140</v>
      </c>
      <c r="F6">
        <v>19</v>
      </c>
      <c r="G6">
        <v>0</v>
      </c>
      <c r="H6">
        <v>0</v>
      </c>
      <c r="I6">
        <v>9742</v>
      </c>
      <c r="J6">
        <v>85</v>
      </c>
      <c r="K6">
        <v>16</v>
      </c>
      <c r="L6">
        <v>263</v>
      </c>
      <c r="M6">
        <v>20722</v>
      </c>
      <c r="N6">
        <v>0</v>
      </c>
      <c r="O6">
        <v>2</v>
      </c>
      <c r="P6">
        <f>SUM(Table1_2[[#This Row],[D_Allen]:[Schriner]])</f>
        <v>31098</v>
      </c>
    </row>
    <row r="7" spans="1:16" x14ac:dyDescent="0.35">
      <c r="A7" s="12" t="s">
        <v>16</v>
      </c>
      <c r="B7">
        <v>0</v>
      </c>
      <c r="C7">
        <v>0</v>
      </c>
      <c r="D7">
        <v>53</v>
      </c>
      <c r="E7">
        <v>87</v>
      </c>
      <c r="F7">
        <v>17</v>
      </c>
      <c r="G7">
        <v>0</v>
      </c>
      <c r="H7">
        <v>0</v>
      </c>
      <c r="I7">
        <v>16414</v>
      </c>
      <c r="J7">
        <v>31</v>
      </c>
      <c r="K7">
        <v>7</v>
      </c>
      <c r="L7">
        <v>169</v>
      </c>
      <c r="M7">
        <v>6738</v>
      </c>
      <c r="N7">
        <v>0</v>
      </c>
      <c r="O7">
        <v>0</v>
      </c>
      <c r="P7">
        <f>SUM(Table1_2[[#This Row],[D_Allen]:[Schriner]])</f>
        <v>23516</v>
      </c>
    </row>
    <row r="8" spans="1:16" x14ac:dyDescent="0.35">
      <c r="A8" s="12" t="s">
        <v>17</v>
      </c>
      <c r="B8">
        <v>0</v>
      </c>
      <c r="C8">
        <v>0</v>
      </c>
      <c r="D8">
        <v>70</v>
      </c>
      <c r="E8">
        <v>104</v>
      </c>
      <c r="F8">
        <v>32</v>
      </c>
      <c r="G8">
        <v>0</v>
      </c>
      <c r="H8">
        <v>1</v>
      </c>
      <c r="I8">
        <v>15422</v>
      </c>
      <c r="J8">
        <v>52</v>
      </c>
      <c r="K8">
        <v>25</v>
      </c>
      <c r="L8">
        <v>402</v>
      </c>
      <c r="M8">
        <v>16302</v>
      </c>
      <c r="N8">
        <v>0</v>
      </c>
      <c r="O8">
        <v>1</v>
      </c>
      <c r="P8">
        <f>SUM(Table1_2[[#This Row],[D_Allen]:[Schriner]])</f>
        <v>32411</v>
      </c>
    </row>
    <row r="9" spans="1:16" x14ac:dyDescent="0.35">
      <c r="A9" s="12" t="s">
        <v>18</v>
      </c>
      <c r="B9">
        <v>0</v>
      </c>
      <c r="C9">
        <v>0</v>
      </c>
      <c r="D9">
        <v>50</v>
      </c>
      <c r="E9">
        <v>84</v>
      </c>
      <c r="F9">
        <v>26</v>
      </c>
      <c r="G9">
        <v>0</v>
      </c>
      <c r="H9">
        <v>0</v>
      </c>
      <c r="I9">
        <v>12192</v>
      </c>
      <c r="J9">
        <v>32</v>
      </c>
      <c r="K9">
        <v>6</v>
      </c>
      <c r="L9">
        <v>220</v>
      </c>
      <c r="M9">
        <v>7503</v>
      </c>
      <c r="N9">
        <v>0</v>
      </c>
      <c r="O9">
        <v>0</v>
      </c>
      <c r="P9">
        <f>SUM(Table1_2[[#This Row],[D_Allen]:[Schriner]])</f>
        <v>20113</v>
      </c>
    </row>
    <row r="10" spans="1:16" x14ac:dyDescent="0.35">
      <c r="A10" s="12" t="s">
        <v>19</v>
      </c>
      <c r="B10">
        <v>0</v>
      </c>
      <c r="C10">
        <v>0</v>
      </c>
      <c r="D10">
        <v>327</v>
      </c>
      <c r="E10">
        <v>642</v>
      </c>
      <c r="F10">
        <v>104</v>
      </c>
      <c r="G10">
        <v>0</v>
      </c>
      <c r="H10">
        <v>6</v>
      </c>
      <c r="I10">
        <v>105341</v>
      </c>
      <c r="J10">
        <v>222</v>
      </c>
      <c r="K10">
        <v>66</v>
      </c>
      <c r="L10">
        <v>1039</v>
      </c>
      <c r="M10">
        <v>66030</v>
      </c>
      <c r="N10">
        <v>0</v>
      </c>
      <c r="O10">
        <v>0</v>
      </c>
      <c r="P10">
        <f>SUM(Table1_2[[#This Row],[D_Allen]:[Schriner]])</f>
        <v>173777</v>
      </c>
    </row>
    <row r="11" spans="1:16" x14ac:dyDescent="0.35">
      <c r="A11" s="12" t="s">
        <v>20</v>
      </c>
      <c r="B11">
        <v>0</v>
      </c>
      <c r="C11">
        <v>0</v>
      </c>
      <c r="D11">
        <v>73</v>
      </c>
      <c r="E11">
        <v>64</v>
      </c>
      <c r="F11">
        <v>25</v>
      </c>
      <c r="G11">
        <v>0</v>
      </c>
      <c r="H11">
        <v>0</v>
      </c>
      <c r="I11">
        <v>7097</v>
      </c>
      <c r="J11">
        <v>45</v>
      </c>
      <c r="K11">
        <v>13</v>
      </c>
      <c r="L11">
        <v>213</v>
      </c>
      <c r="M11">
        <v>6423</v>
      </c>
      <c r="N11">
        <v>0</v>
      </c>
      <c r="O11">
        <v>0</v>
      </c>
      <c r="P11">
        <f>SUM(Table1_2[[#This Row],[D_Allen]:[Schriner]])</f>
        <v>13953</v>
      </c>
    </row>
    <row r="12" spans="1:16" x14ac:dyDescent="0.35">
      <c r="A12" s="12" t="s">
        <v>21</v>
      </c>
      <c r="B12">
        <v>0</v>
      </c>
      <c r="C12">
        <v>0</v>
      </c>
      <c r="D12">
        <v>33</v>
      </c>
      <c r="E12">
        <v>70</v>
      </c>
      <c r="F12">
        <v>18</v>
      </c>
      <c r="G12">
        <v>0</v>
      </c>
      <c r="H12">
        <v>0</v>
      </c>
      <c r="I12">
        <v>11141</v>
      </c>
      <c r="J12">
        <v>35</v>
      </c>
      <c r="K12">
        <v>9</v>
      </c>
      <c r="L12">
        <v>196</v>
      </c>
      <c r="M12">
        <v>7385</v>
      </c>
      <c r="N12">
        <v>0</v>
      </c>
      <c r="O12">
        <v>0</v>
      </c>
      <c r="P12">
        <f>SUM(Table1_2[[#This Row],[D_Allen]:[Schriner]])</f>
        <v>18887</v>
      </c>
    </row>
    <row r="13" spans="1:16" x14ac:dyDescent="0.35">
      <c r="A13" s="12" t="s">
        <v>22</v>
      </c>
      <c r="B13">
        <v>0</v>
      </c>
      <c r="C13">
        <v>0</v>
      </c>
      <c r="D13">
        <v>130</v>
      </c>
      <c r="E13">
        <v>217</v>
      </c>
      <c r="F13">
        <v>35</v>
      </c>
      <c r="G13">
        <v>0</v>
      </c>
      <c r="H13">
        <v>0</v>
      </c>
      <c r="I13">
        <v>33634</v>
      </c>
      <c r="J13">
        <v>110</v>
      </c>
      <c r="K13">
        <v>25</v>
      </c>
      <c r="L13">
        <v>661</v>
      </c>
      <c r="M13">
        <v>31958</v>
      </c>
      <c r="N13">
        <v>0</v>
      </c>
      <c r="O13">
        <v>0</v>
      </c>
      <c r="P13">
        <f>SUM(Table1_2[[#This Row],[D_Allen]:[Schriner]])</f>
        <v>66770</v>
      </c>
    </row>
    <row r="14" spans="1:16" x14ac:dyDescent="0.35">
      <c r="A14" s="12" t="s">
        <v>23</v>
      </c>
      <c r="B14">
        <v>0</v>
      </c>
      <c r="C14">
        <v>0</v>
      </c>
      <c r="D14">
        <v>169</v>
      </c>
      <c r="E14">
        <v>362</v>
      </c>
      <c r="F14">
        <v>44</v>
      </c>
      <c r="G14">
        <v>0</v>
      </c>
      <c r="H14">
        <v>1</v>
      </c>
      <c r="I14">
        <v>62559</v>
      </c>
      <c r="J14">
        <v>122</v>
      </c>
      <c r="K14">
        <v>13</v>
      </c>
      <c r="L14">
        <v>599</v>
      </c>
      <c r="M14">
        <v>31611</v>
      </c>
      <c r="N14">
        <v>0</v>
      </c>
      <c r="O14">
        <v>0</v>
      </c>
      <c r="P14">
        <f>SUM(Table1_2[[#This Row],[D_Allen]:[Schriner]])</f>
        <v>95480</v>
      </c>
    </row>
    <row r="15" spans="1:16" x14ac:dyDescent="0.35">
      <c r="A15" s="12" t="s">
        <v>24</v>
      </c>
      <c r="B15">
        <v>0</v>
      </c>
      <c r="C15">
        <v>0</v>
      </c>
      <c r="D15">
        <v>34</v>
      </c>
      <c r="E15">
        <v>67</v>
      </c>
      <c r="F15">
        <v>11</v>
      </c>
      <c r="G15">
        <v>0</v>
      </c>
      <c r="H15">
        <v>0</v>
      </c>
      <c r="I15">
        <v>12409</v>
      </c>
      <c r="J15">
        <v>21</v>
      </c>
      <c r="K15">
        <v>8</v>
      </c>
      <c r="L15">
        <v>197</v>
      </c>
      <c r="M15">
        <v>6558</v>
      </c>
      <c r="N15">
        <v>0</v>
      </c>
      <c r="O15">
        <v>0</v>
      </c>
      <c r="P15">
        <f>SUM(Table1_2[[#This Row],[D_Allen]:[Schriner]])</f>
        <v>19305</v>
      </c>
    </row>
    <row r="16" spans="1:16" x14ac:dyDescent="0.35">
      <c r="A16" s="12" t="s">
        <v>25</v>
      </c>
      <c r="B16">
        <v>7</v>
      </c>
      <c r="C16">
        <v>0</v>
      </c>
      <c r="D16">
        <v>135</v>
      </c>
      <c r="E16">
        <v>143</v>
      </c>
      <c r="F16">
        <v>64</v>
      </c>
      <c r="G16">
        <v>0</v>
      </c>
      <c r="H16">
        <v>2</v>
      </c>
      <c r="I16">
        <v>25585</v>
      </c>
      <c r="J16">
        <v>94</v>
      </c>
      <c r="K16">
        <v>30</v>
      </c>
      <c r="L16">
        <v>545</v>
      </c>
      <c r="M16">
        <v>21882</v>
      </c>
      <c r="N16">
        <v>0</v>
      </c>
      <c r="O16">
        <v>0</v>
      </c>
      <c r="P16">
        <f>SUM(Table1_2[[#This Row],[D_Allen]:[Schriner]])</f>
        <v>48487</v>
      </c>
    </row>
    <row r="17" spans="1:16" x14ac:dyDescent="0.35">
      <c r="A17" s="12" t="s">
        <v>26</v>
      </c>
      <c r="B17">
        <v>0</v>
      </c>
      <c r="C17">
        <v>0</v>
      </c>
      <c r="D17">
        <v>74</v>
      </c>
      <c r="E17">
        <v>86</v>
      </c>
      <c r="F17">
        <v>33</v>
      </c>
      <c r="G17">
        <v>0</v>
      </c>
      <c r="H17">
        <v>0</v>
      </c>
      <c r="I17">
        <v>8675</v>
      </c>
      <c r="J17">
        <v>65</v>
      </c>
      <c r="K17">
        <v>20</v>
      </c>
      <c r="L17">
        <v>221</v>
      </c>
      <c r="M17">
        <v>7689</v>
      </c>
      <c r="N17">
        <v>0</v>
      </c>
      <c r="O17">
        <v>0</v>
      </c>
      <c r="P17">
        <f>SUM(Table1_2[[#This Row],[D_Allen]:[Schriner]])</f>
        <v>16863</v>
      </c>
    </row>
    <row r="18" spans="1:16" x14ac:dyDescent="0.35">
      <c r="A18" s="12" t="s">
        <v>27</v>
      </c>
      <c r="B18">
        <v>0</v>
      </c>
      <c r="C18">
        <v>0</v>
      </c>
      <c r="D18">
        <v>80</v>
      </c>
      <c r="E18">
        <v>105</v>
      </c>
      <c r="F18">
        <v>37</v>
      </c>
      <c r="G18">
        <v>0</v>
      </c>
      <c r="H18">
        <v>0</v>
      </c>
      <c r="I18">
        <v>12316</v>
      </c>
      <c r="J18">
        <v>71</v>
      </c>
      <c r="K18">
        <v>34</v>
      </c>
      <c r="L18">
        <v>242</v>
      </c>
      <c r="M18">
        <v>8289</v>
      </c>
      <c r="N18">
        <v>0</v>
      </c>
      <c r="O18">
        <v>0</v>
      </c>
      <c r="P18">
        <f>SUM(Table1_2[[#This Row],[D_Allen]:[Schriner]])</f>
        <v>21174</v>
      </c>
    </row>
    <row r="19" spans="1:16" x14ac:dyDescent="0.35">
      <c r="A19" s="12" t="s">
        <v>28</v>
      </c>
      <c r="B19">
        <v>3</v>
      </c>
      <c r="C19">
        <v>0</v>
      </c>
      <c r="D19">
        <v>820</v>
      </c>
      <c r="E19">
        <v>1477</v>
      </c>
      <c r="F19">
        <v>216</v>
      </c>
      <c r="G19">
        <v>1</v>
      </c>
      <c r="H19">
        <v>41</v>
      </c>
      <c r="I19">
        <v>199880</v>
      </c>
      <c r="J19">
        <v>711</v>
      </c>
      <c r="K19">
        <v>144</v>
      </c>
      <c r="L19">
        <v>3616</v>
      </c>
      <c r="M19">
        <v>458422</v>
      </c>
      <c r="N19">
        <v>0</v>
      </c>
      <c r="O19">
        <v>21</v>
      </c>
      <c r="P19">
        <f>SUM(Table1_2[[#This Row],[D_Allen]:[Schriner]])</f>
        <v>665352</v>
      </c>
    </row>
    <row r="20" spans="1:16" x14ac:dyDescent="0.35">
      <c r="A20" s="12" t="s">
        <v>29</v>
      </c>
      <c r="B20">
        <v>0</v>
      </c>
      <c r="C20">
        <v>0</v>
      </c>
      <c r="D20">
        <v>59</v>
      </c>
      <c r="E20">
        <v>97</v>
      </c>
      <c r="F20">
        <v>26</v>
      </c>
      <c r="G20">
        <v>0</v>
      </c>
      <c r="H20">
        <v>0</v>
      </c>
      <c r="I20">
        <v>17290</v>
      </c>
      <c r="J20">
        <v>69</v>
      </c>
      <c r="K20">
        <v>15</v>
      </c>
      <c r="L20">
        <v>273</v>
      </c>
      <c r="M20">
        <v>7964</v>
      </c>
      <c r="N20">
        <v>0</v>
      </c>
      <c r="O20">
        <v>0</v>
      </c>
      <c r="P20">
        <f>SUM(Table1_2[[#This Row],[D_Allen]:[Schriner]])</f>
        <v>25793</v>
      </c>
    </row>
    <row r="21" spans="1:16" x14ac:dyDescent="0.35">
      <c r="A21" s="12" t="s">
        <v>30</v>
      </c>
      <c r="B21">
        <v>0</v>
      </c>
      <c r="C21">
        <v>0</v>
      </c>
      <c r="D21">
        <v>91</v>
      </c>
      <c r="E21">
        <v>81</v>
      </c>
      <c r="F21">
        <v>14</v>
      </c>
      <c r="G21">
        <v>0</v>
      </c>
      <c r="H21">
        <v>2</v>
      </c>
      <c r="I21">
        <v>10407</v>
      </c>
      <c r="J21">
        <v>37</v>
      </c>
      <c r="K21">
        <v>12</v>
      </c>
      <c r="L21">
        <v>154</v>
      </c>
      <c r="M21">
        <v>8399</v>
      </c>
      <c r="N21">
        <v>0</v>
      </c>
      <c r="O21">
        <v>0</v>
      </c>
      <c r="P21">
        <f>SUM(Table1_2[[#This Row],[D_Allen]:[Schriner]])</f>
        <v>19197</v>
      </c>
    </row>
    <row r="22" spans="1:16" x14ac:dyDescent="0.35">
      <c r="A22" s="12" t="s">
        <v>31</v>
      </c>
      <c r="B22">
        <v>3</v>
      </c>
      <c r="C22">
        <v>0</v>
      </c>
      <c r="D22">
        <v>153</v>
      </c>
      <c r="E22">
        <v>339</v>
      </c>
      <c r="F22">
        <v>36</v>
      </c>
      <c r="G22">
        <v>0</v>
      </c>
      <c r="H22">
        <v>3</v>
      </c>
      <c r="I22">
        <v>54778</v>
      </c>
      <c r="J22">
        <v>77</v>
      </c>
      <c r="K22">
        <v>16</v>
      </c>
      <c r="L22">
        <v>359</v>
      </c>
      <c r="M22">
        <v>36653</v>
      </c>
      <c r="N22">
        <v>0</v>
      </c>
      <c r="O22">
        <v>2</v>
      </c>
      <c r="P22">
        <f>SUM(Table1_2[[#This Row],[D_Allen]:[Schriner]])</f>
        <v>92419</v>
      </c>
    </row>
    <row r="23" spans="1:16" x14ac:dyDescent="0.35">
      <c r="A23" s="12" t="s">
        <v>32</v>
      </c>
      <c r="B23">
        <v>0</v>
      </c>
      <c r="C23">
        <v>0</v>
      </c>
      <c r="D23">
        <v>70</v>
      </c>
      <c r="E23">
        <v>125</v>
      </c>
      <c r="F23">
        <v>39</v>
      </c>
      <c r="G23">
        <v>0</v>
      </c>
      <c r="H23">
        <v>0</v>
      </c>
      <c r="I23">
        <v>17432</v>
      </c>
      <c r="J23">
        <v>56</v>
      </c>
      <c r="K23">
        <v>10</v>
      </c>
      <c r="L23">
        <v>349</v>
      </c>
      <c r="M23">
        <v>23148</v>
      </c>
      <c r="N23">
        <v>0</v>
      </c>
      <c r="O23">
        <v>0</v>
      </c>
      <c r="P23">
        <f>SUM(Table1_2[[#This Row],[D_Allen]:[Schriner]])</f>
        <v>41229</v>
      </c>
    </row>
    <row r="24" spans="1:16" x14ac:dyDescent="0.35">
      <c r="A24" s="12" t="s">
        <v>33</v>
      </c>
      <c r="B24">
        <v>0</v>
      </c>
      <c r="C24">
        <v>0</v>
      </c>
      <c r="D24">
        <v>160</v>
      </c>
      <c r="E24">
        <v>267</v>
      </c>
      <c r="F24">
        <v>51</v>
      </c>
      <c r="G24">
        <v>0</v>
      </c>
      <c r="H24">
        <v>1</v>
      </c>
      <c r="I24">
        <v>41580</v>
      </c>
      <c r="J24">
        <v>109</v>
      </c>
      <c r="K24">
        <v>34</v>
      </c>
      <c r="L24">
        <v>493</v>
      </c>
      <c r="M24">
        <v>29250</v>
      </c>
      <c r="N24">
        <v>0</v>
      </c>
      <c r="O24">
        <v>1</v>
      </c>
      <c r="P24">
        <f>SUM(Table1_2[[#This Row],[D_Allen]:[Schriner]])</f>
        <v>71946</v>
      </c>
    </row>
    <row r="25" spans="1:16" x14ac:dyDescent="0.35">
      <c r="A25" s="12" t="s">
        <v>34</v>
      </c>
      <c r="B25">
        <v>0</v>
      </c>
      <c r="C25">
        <v>0</v>
      </c>
      <c r="D25">
        <v>13</v>
      </c>
      <c r="E25">
        <v>44</v>
      </c>
      <c r="F25">
        <v>9</v>
      </c>
      <c r="G25">
        <v>0</v>
      </c>
      <c r="H25">
        <v>0</v>
      </c>
      <c r="I25">
        <v>7102</v>
      </c>
      <c r="J25">
        <v>19</v>
      </c>
      <c r="K25">
        <v>3</v>
      </c>
      <c r="L25">
        <v>103</v>
      </c>
      <c r="M25">
        <v>4401</v>
      </c>
      <c r="N25">
        <v>0</v>
      </c>
      <c r="O25">
        <v>0</v>
      </c>
      <c r="P25">
        <f>SUM(Table1_2[[#This Row],[D_Allen]:[Schriner]])</f>
        <v>11694</v>
      </c>
    </row>
    <row r="26" spans="1:16" x14ac:dyDescent="0.35">
      <c r="A26" s="12" t="s">
        <v>35</v>
      </c>
      <c r="B26">
        <v>0</v>
      </c>
      <c r="C26">
        <v>0</v>
      </c>
      <c r="D26">
        <v>900</v>
      </c>
      <c r="E26">
        <v>2128</v>
      </c>
      <c r="F26">
        <v>233</v>
      </c>
      <c r="G26">
        <v>0</v>
      </c>
      <c r="H26">
        <v>22</v>
      </c>
      <c r="I26">
        <v>218486</v>
      </c>
      <c r="J26">
        <v>689</v>
      </c>
      <c r="K26">
        <v>157</v>
      </c>
      <c r="L26">
        <v>2993</v>
      </c>
      <c r="M26">
        <v>334709</v>
      </c>
      <c r="N26">
        <v>0</v>
      </c>
      <c r="O26">
        <v>8</v>
      </c>
      <c r="P26">
        <f>SUM(Table1_2[[#This Row],[D_Allen]:[Schriner]])</f>
        <v>560325</v>
      </c>
    </row>
    <row r="27" spans="1:16" x14ac:dyDescent="0.35">
      <c r="A27" s="12" t="s">
        <v>36</v>
      </c>
      <c r="B27">
        <v>0</v>
      </c>
      <c r="C27">
        <v>0</v>
      </c>
      <c r="D27">
        <v>73</v>
      </c>
      <c r="E27">
        <v>72</v>
      </c>
      <c r="F27">
        <v>17</v>
      </c>
      <c r="G27">
        <v>0</v>
      </c>
      <c r="H27">
        <v>2</v>
      </c>
      <c r="I27">
        <v>11689</v>
      </c>
      <c r="J27">
        <v>38</v>
      </c>
      <c r="K27">
        <v>15</v>
      </c>
      <c r="L27">
        <v>167</v>
      </c>
      <c r="M27">
        <v>9900</v>
      </c>
      <c r="N27">
        <v>0</v>
      </c>
      <c r="O27">
        <v>0</v>
      </c>
      <c r="P27">
        <f>SUM(Table1_2[[#This Row],[D_Allen]:[Schriner]])</f>
        <v>21973</v>
      </c>
    </row>
    <row r="28" spans="1:16" x14ac:dyDescent="0.35">
      <c r="A28" s="12" t="s">
        <v>37</v>
      </c>
      <c r="B28">
        <v>0</v>
      </c>
      <c r="C28">
        <v>0</v>
      </c>
      <c r="D28">
        <v>37</v>
      </c>
      <c r="E28">
        <v>64</v>
      </c>
      <c r="F28">
        <v>12</v>
      </c>
      <c r="G28">
        <v>0</v>
      </c>
      <c r="H28">
        <v>0</v>
      </c>
      <c r="I28">
        <v>8247</v>
      </c>
      <c r="J28">
        <v>36</v>
      </c>
      <c r="K28">
        <v>13</v>
      </c>
      <c r="L28">
        <v>132</v>
      </c>
      <c r="M28">
        <v>4777</v>
      </c>
      <c r="N28">
        <v>0</v>
      </c>
      <c r="O28">
        <v>0</v>
      </c>
      <c r="P28">
        <f>SUM(Table1_2[[#This Row],[D_Allen]:[Schriner]])</f>
        <v>13318</v>
      </c>
    </row>
    <row r="29" spans="1:16" x14ac:dyDescent="0.35">
      <c r="A29" s="12" t="s">
        <v>38</v>
      </c>
      <c r="B29">
        <v>0</v>
      </c>
      <c r="C29">
        <v>0</v>
      </c>
      <c r="D29">
        <v>96</v>
      </c>
      <c r="E29">
        <v>180</v>
      </c>
      <c r="F29">
        <v>29</v>
      </c>
      <c r="G29">
        <v>0</v>
      </c>
      <c r="H29">
        <v>3</v>
      </c>
      <c r="I29">
        <v>29096</v>
      </c>
      <c r="J29">
        <v>59</v>
      </c>
      <c r="K29">
        <v>7</v>
      </c>
      <c r="L29">
        <v>379</v>
      </c>
      <c r="M29">
        <v>21250</v>
      </c>
      <c r="N29">
        <v>0</v>
      </c>
      <c r="O29">
        <v>3</v>
      </c>
      <c r="P29">
        <f>SUM(Table1_2[[#This Row],[D_Allen]:[Schriner]])</f>
        <v>51102</v>
      </c>
    </row>
    <row r="30" spans="1:16" x14ac:dyDescent="0.35">
      <c r="A30" s="12" t="s">
        <v>39</v>
      </c>
      <c r="B30">
        <v>0</v>
      </c>
      <c r="C30">
        <v>0</v>
      </c>
      <c r="D30">
        <v>141</v>
      </c>
      <c r="E30">
        <v>288</v>
      </c>
      <c r="F30">
        <v>36</v>
      </c>
      <c r="G30">
        <v>0</v>
      </c>
      <c r="H30">
        <v>0</v>
      </c>
      <c r="I30">
        <v>48936</v>
      </c>
      <c r="J30">
        <v>110</v>
      </c>
      <c r="K30">
        <v>28</v>
      </c>
      <c r="L30">
        <v>510</v>
      </c>
      <c r="M30">
        <v>33540</v>
      </c>
      <c r="N30">
        <v>0</v>
      </c>
      <c r="O30">
        <v>0</v>
      </c>
      <c r="P30">
        <f>SUM(Table1_2[[#This Row],[D_Allen]:[Schriner]])</f>
        <v>83589</v>
      </c>
    </row>
    <row r="31" spans="1:16" x14ac:dyDescent="0.35">
      <c r="A31" s="12" t="s">
        <v>40</v>
      </c>
      <c r="B31">
        <v>0</v>
      </c>
      <c r="C31">
        <v>0</v>
      </c>
      <c r="D31">
        <v>79</v>
      </c>
      <c r="E31">
        <v>85</v>
      </c>
      <c r="F31">
        <v>40</v>
      </c>
      <c r="G31">
        <v>0</v>
      </c>
      <c r="H31">
        <v>1</v>
      </c>
      <c r="I31">
        <v>9197</v>
      </c>
      <c r="J31">
        <v>48</v>
      </c>
      <c r="K31">
        <v>22</v>
      </c>
      <c r="L31">
        <v>228</v>
      </c>
      <c r="M31">
        <v>7625</v>
      </c>
      <c r="N31">
        <v>0</v>
      </c>
      <c r="O31">
        <v>0</v>
      </c>
      <c r="P31">
        <f>SUM(Table1_2[[#This Row],[D_Allen]:[Schriner]])</f>
        <v>17325</v>
      </c>
    </row>
    <row r="32" spans="1:16" x14ac:dyDescent="0.35">
      <c r="A32" s="12" t="s">
        <v>41</v>
      </c>
      <c r="B32">
        <v>3</v>
      </c>
      <c r="C32">
        <v>2</v>
      </c>
      <c r="D32">
        <v>571</v>
      </c>
      <c r="E32">
        <v>1267</v>
      </c>
      <c r="F32">
        <v>98</v>
      </c>
      <c r="G32">
        <v>0</v>
      </c>
      <c r="H32">
        <v>20</v>
      </c>
      <c r="I32">
        <v>195530</v>
      </c>
      <c r="J32">
        <v>397</v>
      </c>
      <c r="K32">
        <v>78</v>
      </c>
      <c r="L32">
        <v>1903</v>
      </c>
      <c r="M32">
        <v>225213</v>
      </c>
      <c r="N32">
        <v>0</v>
      </c>
      <c r="O32">
        <v>4</v>
      </c>
      <c r="P32">
        <f>SUM(Table1_2[[#This Row],[D_Allen]:[Schriner]])</f>
        <v>425086</v>
      </c>
    </row>
    <row r="33" spans="1:16" x14ac:dyDescent="0.35">
      <c r="A33" s="12" t="s">
        <v>42</v>
      </c>
      <c r="B33">
        <v>0</v>
      </c>
      <c r="C33">
        <v>0</v>
      </c>
      <c r="D33">
        <v>120</v>
      </c>
      <c r="E33">
        <v>152</v>
      </c>
      <c r="F33">
        <v>27</v>
      </c>
      <c r="G33">
        <v>0</v>
      </c>
      <c r="H33">
        <v>0</v>
      </c>
      <c r="I33">
        <v>22420</v>
      </c>
      <c r="J33">
        <v>62</v>
      </c>
      <c r="K33">
        <v>21</v>
      </c>
      <c r="L33">
        <v>309</v>
      </c>
      <c r="M33">
        <v>13870</v>
      </c>
      <c r="N33">
        <v>0</v>
      </c>
      <c r="O33">
        <v>0</v>
      </c>
      <c r="P33">
        <f>SUM(Table1_2[[#This Row],[D_Allen]:[Schriner]])</f>
        <v>36981</v>
      </c>
    </row>
    <row r="34" spans="1:16" x14ac:dyDescent="0.35">
      <c r="A34" s="12" t="s">
        <v>43</v>
      </c>
      <c r="B34">
        <v>0</v>
      </c>
      <c r="C34">
        <v>0</v>
      </c>
      <c r="D34">
        <v>55</v>
      </c>
      <c r="E34">
        <v>76</v>
      </c>
      <c r="F34">
        <v>14</v>
      </c>
      <c r="G34">
        <v>0</v>
      </c>
      <c r="H34">
        <v>1</v>
      </c>
      <c r="I34">
        <v>7749</v>
      </c>
      <c r="J34">
        <v>51</v>
      </c>
      <c r="K34">
        <v>16</v>
      </c>
      <c r="L34">
        <v>139</v>
      </c>
      <c r="M34">
        <v>5013</v>
      </c>
      <c r="N34">
        <v>0</v>
      </c>
      <c r="O34">
        <v>0</v>
      </c>
      <c r="P34">
        <f>SUM(Table1_2[[#This Row],[D_Allen]:[Schriner]])</f>
        <v>13114</v>
      </c>
    </row>
    <row r="35" spans="1:16" x14ac:dyDescent="0.35">
      <c r="A35" s="12" t="s">
        <v>44</v>
      </c>
      <c r="B35">
        <v>0</v>
      </c>
      <c r="C35">
        <v>0</v>
      </c>
      <c r="D35">
        <v>38</v>
      </c>
      <c r="E35">
        <v>27</v>
      </c>
      <c r="F35">
        <v>19</v>
      </c>
      <c r="G35">
        <v>0</v>
      </c>
      <c r="H35">
        <v>0</v>
      </c>
      <c r="I35">
        <v>3872</v>
      </c>
      <c r="J35">
        <v>24</v>
      </c>
      <c r="K35">
        <v>20</v>
      </c>
      <c r="L35">
        <v>104</v>
      </c>
      <c r="M35">
        <v>3683</v>
      </c>
      <c r="N35">
        <v>0</v>
      </c>
      <c r="O35">
        <v>0</v>
      </c>
      <c r="P35">
        <f>SUM(Table1_2[[#This Row],[D_Allen]:[Schriner]])</f>
        <v>7787</v>
      </c>
    </row>
    <row r="36" spans="1:16" x14ac:dyDescent="0.35">
      <c r="A36" s="12" t="s">
        <v>45</v>
      </c>
      <c r="B36">
        <v>0</v>
      </c>
      <c r="C36">
        <v>0</v>
      </c>
      <c r="D36">
        <v>46</v>
      </c>
      <c r="E36">
        <v>66</v>
      </c>
      <c r="F36">
        <v>10</v>
      </c>
      <c r="G36">
        <v>0</v>
      </c>
      <c r="H36">
        <v>0</v>
      </c>
      <c r="I36">
        <v>8239</v>
      </c>
      <c r="J36">
        <v>32</v>
      </c>
      <c r="K36">
        <v>12</v>
      </c>
      <c r="L36">
        <v>115</v>
      </c>
      <c r="M36">
        <v>6320</v>
      </c>
      <c r="N36">
        <v>0</v>
      </c>
      <c r="O36">
        <v>0</v>
      </c>
      <c r="P36">
        <f>SUM(Table1_2[[#This Row],[D_Allen]:[Schriner]])</f>
        <v>14840</v>
      </c>
    </row>
    <row r="37" spans="1:16" x14ac:dyDescent="0.35">
      <c r="A37" s="12" t="s">
        <v>46</v>
      </c>
      <c r="B37">
        <v>0</v>
      </c>
      <c r="C37">
        <v>0</v>
      </c>
      <c r="D37">
        <v>58</v>
      </c>
      <c r="E37">
        <v>76</v>
      </c>
      <c r="F37">
        <v>25</v>
      </c>
      <c r="G37">
        <v>0</v>
      </c>
      <c r="H37">
        <v>0</v>
      </c>
      <c r="I37">
        <v>11907</v>
      </c>
      <c r="J37">
        <v>42</v>
      </c>
      <c r="K37">
        <v>18</v>
      </c>
      <c r="L37">
        <v>204</v>
      </c>
      <c r="M37">
        <v>6856</v>
      </c>
      <c r="N37">
        <v>0</v>
      </c>
      <c r="O37">
        <v>0</v>
      </c>
      <c r="P37">
        <f>SUM(Table1_2[[#This Row],[D_Allen]:[Schriner]])</f>
        <v>19186</v>
      </c>
    </row>
    <row r="38" spans="1:16" x14ac:dyDescent="0.35">
      <c r="A38" s="12" t="s">
        <v>47</v>
      </c>
      <c r="B38">
        <v>0</v>
      </c>
      <c r="C38">
        <v>0</v>
      </c>
      <c r="D38">
        <v>50</v>
      </c>
      <c r="E38">
        <v>58</v>
      </c>
      <c r="F38">
        <v>18</v>
      </c>
      <c r="G38">
        <v>0</v>
      </c>
      <c r="H38">
        <v>1</v>
      </c>
      <c r="I38">
        <v>6364</v>
      </c>
      <c r="J38">
        <v>38</v>
      </c>
      <c r="K38">
        <v>19</v>
      </c>
      <c r="L38">
        <v>154</v>
      </c>
      <c r="M38">
        <v>6259</v>
      </c>
      <c r="N38">
        <v>0</v>
      </c>
      <c r="O38">
        <v>0</v>
      </c>
      <c r="P38">
        <f>SUM(Table1_2[[#This Row],[D_Allen]:[Schriner]])</f>
        <v>12961</v>
      </c>
    </row>
    <row r="39" spans="1:16" x14ac:dyDescent="0.35">
      <c r="A39" s="12" t="s">
        <v>48</v>
      </c>
      <c r="B39">
        <v>0</v>
      </c>
      <c r="C39">
        <v>0</v>
      </c>
      <c r="D39">
        <v>52</v>
      </c>
      <c r="E39">
        <v>35</v>
      </c>
      <c r="F39">
        <v>17</v>
      </c>
      <c r="G39">
        <v>0</v>
      </c>
      <c r="H39">
        <v>1</v>
      </c>
      <c r="I39">
        <v>7720</v>
      </c>
      <c r="J39">
        <v>25</v>
      </c>
      <c r="K39">
        <v>9</v>
      </c>
      <c r="L39">
        <v>113</v>
      </c>
      <c r="M39">
        <v>3141</v>
      </c>
      <c r="N39">
        <v>0</v>
      </c>
      <c r="O39">
        <v>0</v>
      </c>
      <c r="P39">
        <f>SUM(Table1_2[[#This Row],[D_Allen]:[Schriner]])</f>
        <v>11113</v>
      </c>
    </row>
    <row r="40" spans="1:16" x14ac:dyDescent="0.35">
      <c r="A40" s="12" t="s">
        <v>49</v>
      </c>
      <c r="B40">
        <v>0</v>
      </c>
      <c r="C40">
        <v>0</v>
      </c>
      <c r="D40">
        <v>96</v>
      </c>
      <c r="E40">
        <v>122</v>
      </c>
      <c r="F40">
        <v>29</v>
      </c>
      <c r="G40">
        <v>0</v>
      </c>
      <c r="H40">
        <v>0</v>
      </c>
      <c r="I40">
        <v>12884</v>
      </c>
      <c r="J40">
        <v>71</v>
      </c>
      <c r="K40">
        <v>29</v>
      </c>
      <c r="L40">
        <v>212</v>
      </c>
      <c r="M40">
        <v>12076</v>
      </c>
      <c r="N40">
        <v>63</v>
      </c>
      <c r="O40">
        <v>0</v>
      </c>
      <c r="P40">
        <f>SUM(Table1_2[[#This Row],[D_Allen]:[Schriner]])</f>
        <v>25582</v>
      </c>
    </row>
    <row r="41" spans="1:16" x14ac:dyDescent="0.35">
      <c r="A41" s="12" t="s">
        <v>50</v>
      </c>
      <c r="B41">
        <v>0</v>
      </c>
      <c r="C41">
        <v>0</v>
      </c>
      <c r="D41">
        <v>52</v>
      </c>
      <c r="E41">
        <v>70</v>
      </c>
      <c r="F41">
        <v>22</v>
      </c>
      <c r="G41">
        <v>0</v>
      </c>
      <c r="H41">
        <v>0</v>
      </c>
      <c r="I41">
        <v>8219</v>
      </c>
      <c r="J41">
        <v>32</v>
      </c>
      <c r="K41">
        <v>22</v>
      </c>
      <c r="L41">
        <v>179</v>
      </c>
      <c r="M41">
        <v>5397</v>
      </c>
      <c r="N41">
        <v>0</v>
      </c>
      <c r="O41">
        <v>0</v>
      </c>
      <c r="P41">
        <f>SUM(Table1_2[[#This Row],[D_Allen]:[Schriner]])</f>
        <v>13993</v>
      </c>
    </row>
    <row r="42" spans="1:16" x14ac:dyDescent="0.35">
      <c r="A42" s="12" t="s">
        <v>51</v>
      </c>
      <c r="B42">
        <v>0</v>
      </c>
      <c r="C42">
        <v>0</v>
      </c>
      <c r="D42">
        <v>73</v>
      </c>
      <c r="E42">
        <v>138</v>
      </c>
      <c r="F42">
        <v>48</v>
      </c>
      <c r="G42">
        <v>0</v>
      </c>
      <c r="H42">
        <v>0</v>
      </c>
      <c r="I42">
        <v>17559</v>
      </c>
      <c r="J42">
        <v>57</v>
      </c>
      <c r="K42">
        <v>32</v>
      </c>
      <c r="L42">
        <v>395</v>
      </c>
      <c r="M42">
        <v>17635</v>
      </c>
      <c r="N42">
        <v>0</v>
      </c>
      <c r="O42">
        <v>2</v>
      </c>
      <c r="P42">
        <f>SUM(Table1_2[[#This Row],[D_Allen]:[Schriner]])</f>
        <v>35939</v>
      </c>
    </row>
    <row r="43" spans="1:16" x14ac:dyDescent="0.35">
      <c r="A43" s="12" t="s">
        <v>52</v>
      </c>
      <c r="B43">
        <v>0</v>
      </c>
      <c r="C43">
        <v>0</v>
      </c>
      <c r="D43">
        <v>139</v>
      </c>
      <c r="E43">
        <v>106</v>
      </c>
      <c r="F43">
        <v>33</v>
      </c>
      <c r="G43">
        <v>0</v>
      </c>
      <c r="H43">
        <v>0</v>
      </c>
      <c r="I43">
        <v>16640</v>
      </c>
      <c r="J43">
        <v>47</v>
      </c>
      <c r="K43">
        <v>15</v>
      </c>
      <c r="L43">
        <v>233</v>
      </c>
      <c r="M43">
        <v>11014</v>
      </c>
      <c r="N43">
        <v>0</v>
      </c>
      <c r="O43">
        <v>4</v>
      </c>
      <c r="P43">
        <f>SUM(Table1_2[[#This Row],[D_Allen]:[Schriner]])</f>
        <v>28231</v>
      </c>
    </row>
    <row r="44" spans="1:16" x14ac:dyDescent="0.35">
      <c r="A44" s="12" t="s">
        <v>53</v>
      </c>
      <c r="B44">
        <v>0</v>
      </c>
      <c r="C44">
        <v>0</v>
      </c>
      <c r="D44">
        <v>268</v>
      </c>
      <c r="E44">
        <v>399</v>
      </c>
      <c r="F44">
        <v>89</v>
      </c>
      <c r="G44">
        <v>0</v>
      </c>
      <c r="H44">
        <v>6</v>
      </c>
      <c r="I44">
        <v>59142</v>
      </c>
      <c r="J44">
        <v>163</v>
      </c>
      <c r="K44">
        <v>27</v>
      </c>
      <c r="L44">
        <v>1086</v>
      </c>
      <c r="M44">
        <v>60155</v>
      </c>
      <c r="N44">
        <v>0</v>
      </c>
      <c r="O44">
        <v>0</v>
      </c>
      <c r="P44">
        <f>SUM(Table1_2[[#This Row],[D_Allen]:[Schriner]])</f>
        <v>121335</v>
      </c>
    </row>
    <row r="45" spans="1:16" x14ac:dyDescent="0.35">
      <c r="A45" s="12" t="s">
        <v>54</v>
      </c>
      <c r="B45">
        <v>0</v>
      </c>
      <c r="C45">
        <v>0</v>
      </c>
      <c r="D45">
        <v>58</v>
      </c>
      <c r="E45">
        <v>94</v>
      </c>
      <c r="F45">
        <v>30</v>
      </c>
      <c r="G45">
        <v>0</v>
      </c>
      <c r="H45">
        <v>0</v>
      </c>
      <c r="I45">
        <v>15415</v>
      </c>
      <c r="J45">
        <v>34</v>
      </c>
      <c r="K45">
        <v>19</v>
      </c>
      <c r="L45">
        <v>282</v>
      </c>
      <c r="M45">
        <v>11262</v>
      </c>
      <c r="N45">
        <v>0</v>
      </c>
      <c r="O45">
        <v>0</v>
      </c>
      <c r="P45">
        <f>SUM(Table1_2[[#This Row],[D_Allen]:[Schriner]])</f>
        <v>27194</v>
      </c>
    </row>
    <row r="46" spans="1:16" x14ac:dyDescent="0.35">
      <c r="A46" s="12" t="s">
        <v>55</v>
      </c>
      <c r="B46">
        <v>0</v>
      </c>
      <c r="C46">
        <v>0</v>
      </c>
      <c r="D46">
        <v>235</v>
      </c>
      <c r="E46">
        <v>345</v>
      </c>
      <c r="F46">
        <v>50</v>
      </c>
      <c r="G46">
        <v>0</v>
      </c>
      <c r="H46">
        <v>8</v>
      </c>
      <c r="I46">
        <v>46918</v>
      </c>
      <c r="J46">
        <v>133</v>
      </c>
      <c r="K46">
        <v>50</v>
      </c>
      <c r="L46">
        <v>685</v>
      </c>
      <c r="M46">
        <v>33932</v>
      </c>
      <c r="N46">
        <v>0</v>
      </c>
      <c r="O46">
        <v>0</v>
      </c>
      <c r="P46">
        <f>SUM(Table1_2[[#This Row],[D_Allen]:[Schriner]])</f>
        <v>82356</v>
      </c>
    </row>
    <row r="47" spans="1:16" x14ac:dyDescent="0.35">
      <c r="A47" s="12" t="s">
        <v>56</v>
      </c>
      <c r="B47">
        <v>0</v>
      </c>
      <c r="C47">
        <v>0</v>
      </c>
      <c r="D47">
        <v>60</v>
      </c>
      <c r="E47">
        <v>97</v>
      </c>
      <c r="F47">
        <v>13</v>
      </c>
      <c r="G47">
        <v>0</v>
      </c>
      <c r="H47">
        <v>0</v>
      </c>
      <c r="I47">
        <v>13848</v>
      </c>
      <c r="J47">
        <v>49</v>
      </c>
      <c r="K47">
        <v>6</v>
      </c>
      <c r="L47">
        <v>208</v>
      </c>
      <c r="M47">
        <v>7936</v>
      </c>
      <c r="N47">
        <v>0</v>
      </c>
      <c r="O47">
        <v>0</v>
      </c>
      <c r="P47">
        <f>SUM(Table1_2[[#This Row],[D_Allen]:[Schriner]])</f>
        <v>22217</v>
      </c>
    </row>
    <row r="48" spans="1:16" x14ac:dyDescent="0.35">
      <c r="A48" s="12" t="s">
        <v>57</v>
      </c>
      <c r="B48">
        <v>0</v>
      </c>
      <c r="C48">
        <v>0</v>
      </c>
      <c r="D48">
        <v>344</v>
      </c>
      <c r="E48">
        <v>456</v>
      </c>
      <c r="F48">
        <v>121</v>
      </c>
      <c r="G48">
        <v>0</v>
      </c>
      <c r="H48">
        <v>0</v>
      </c>
      <c r="I48">
        <v>59068</v>
      </c>
      <c r="J48">
        <v>221</v>
      </c>
      <c r="K48">
        <v>100</v>
      </c>
      <c r="L48">
        <v>1273</v>
      </c>
      <c r="M48">
        <v>85276</v>
      </c>
      <c r="N48">
        <v>0</v>
      </c>
      <c r="O48">
        <v>0</v>
      </c>
      <c r="P48">
        <f>SUM(Table1_2[[#This Row],[D_Allen]:[Schriner]])</f>
        <v>146859</v>
      </c>
    </row>
    <row r="49" spans="1:16" x14ac:dyDescent="0.35">
      <c r="A49" s="12" t="s">
        <v>58</v>
      </c>
      <c r="B49">
        <v>1</v>
      </c>
      <c r="C49">
        <v>0</v>
      </c>
      <c r="D49">
        <v>399</v>
      </c>
      <c r="E49">
        <v>923</v>
      </c>
      <c r="F49">
        <v>96</v>
      </c>
      <c r="G49">
        <v>0</v>
      </c>
      <c r="H49">
        <v>9</v>
      </c>
      <c r="I49">
        <v>73706</v>
      </c>
      <c r="J49">
        <v>277</v>
      </c>
      <c r="K49">
        <v>76</v>
      </c>
      <c r="L49">
        <v>1488</v>
      </c>
      <c r="M49">
        <v>142852</v>
      </c>
      <c r="N49">
        <v>0</v>
      </c>
      <c r="O49">
        <v>4</v>
      </c>
      <c r="P49">
        <f>SUM(Table1_2[[#This Row],[D_Allen]:[Schriner]])</f>
        <v>219831</v>
      </c>
    </row>
    <row r="50" spans="1:16" x14ac:dyDescent="0.35">
      <c r="A50" s="12" t="s">
        <v>59</v>
      </c>
      <c r="B50">
        <v>0</v>
      </c>
      <c r="C50">
        <v>0</v>
      </c>
      <c r="D50">
        <v>29</v>
      </c>
      <c r="E50">
        <v>89</v>
      </c>
      <c r="F50">
        <v>14</v>
      </c>
      <c r="G50">
        <v>0</v>
      </c>
      <c r="H50">
        <v>0</v>
      </c>
      <c r="I50">
        <v>10606</v>
      </c>
      <c r="J50">
        <v>31</v>
      </c>
      <c r="K50">
        <v>11</v>
      </c>
      <c r="L50">
        <v>142</v>
      </c>
      <c r="M50">
        <v>6532</v>
      </c>
      <c r="N50">
        <v>0</v>
      </c>
      <c r="O50">
        <v>0</v>
      </c>
      <c r="P50">
        <f>SUM(Table1_2[[#This Row],[D_Allen]:[Schriner]])</f>
        <v>17454</v>
      </c>
    </row>
    <row r="51" spans="1:16" x14ac:dyDescent="0.35">
      <c r="A51" s="12" t="s">
        <v>60</v>
      </c>
      <c r="B51">
        <v>171</v>
      </c>
      <c r="C51">
        <v>0</v>
      </c>
      <c r="D51">
        <v>282</v>
      </c>
      <c r="E51">
        <v>432</v>
      </c>
      <c r="F51">
        <v>160</v>
      </c>
      <c r="G51">
        <v>0</v>
      </c>
      <c r="H51">
        <v>0</v>
      </c>
      <c r="I51">
        <v>45319</v>
      </c>
      <c r="J51">
        <v>276</v>
      </c>
      <c r="K51">
        <v>90</v>
      </c>
      <c r="L51">
        <v>1300</v>
      </c>
      <c r="M51">
        <v>79173</v>
      </c>
      <c r="N51">
        <v>0</v>
      </c>
      <c r="O51">
        <v>0</v>
      </c>
      <c r="P51">
        <f>SUM(Table1_2[[#This Row],[D_Allen]:[Schriner]])</f>
        <v>127203</v>
      </c>
    </row>
    <row r="52" spans="1:16" x14ac:dyDescent="0.35">
      <c r="A52" s="12" t="s">
        <v>61</v>
      </c>
      <c r="B52">
        <v>0</v>
      </c>
      <c r="C52">
        <v>0</v>
      </c>
      <c r="D52">
        <v>90</v>
      </c>
      <c r="E52">
        <v>157</v>
      </c>
      <c r="F52">
        <v>38</v>
      </c>
      <c r="G52">
        <v>0</v>
      </c>
      <c r="H52">
        <v>0</v>
      </c>
      <c r="I52">
        <v>15454</v>
      </c>
      <c r="J52">
        <v>76</v>
      </c>
      <c r="K52">
        <v>31</v>
      </c>
      <c r="L52">
        <v>301</v>
      </c>
      <c r="M52">
        <v>12870</v>
      </c>
      <c r="N52">
        <v>0</v>
      </c>
      <c r="O52">
        <v>0</v>
      </c>
      <c r="P52">
        <f>SUM(Table1_2[[#This Row],[D_Allen]:[Schriner]])</f>
        <v>29017</v>
      </c>
    </row>
    <row r="53" spans="1:16" x14ac:dyDescent="0.35">
      <c r="A53" s="12" t="s">
        <v>62</v>
      </c>
      <c r="B53">
        <v>0</v>
      </c>
      <c r="C53">
        <v>0</v>
      </c>
      <c r="D53">
        <v>220</v>
      </c>
      <c r="E53">
        <v>278</v>
      </c>
      <c r="F53">
        <v>59</v>
      </c>
      <c r="G53">
        <v>0</v>
      </c>
      <c r="H53">
        <v>0</v>
      </c>
      <c r="I53">
        <v>48189</v>
      </c>
      <c r="J53">
        <v>109</v>
      </c>
      <c r="K53">
        <v>34</v>
      </c>
      <c r="L53">
        <v>638</v>
      </c>
      <c r="M53">
        <v>40924</v>
      </c>
      <c r="N53">
        <v>0</v>
      </c>
      <c r="O53">
        <v>0</v>
      </c>
      <c r="P53">
        <f>SUM(Table1_2[[#This Row],[D_Allen]:[Schriner]])</f>
        <v>90451</v>
      </c>
    </row>
    <row r="54" spans="1:16" x14ac:dyDescent="0.35">
      <c r="A54" s="12" t="s">
        <v>63</v>
      </c>
      <c r="B54">
        <v>0</v>
      </c>
      <c r="C54">
        <v>0</v>
      </c>
      <c r="D54">
        <v>34</v>
      </c>
      <c r="E54">
        <v>50</v>
      </c>
      <c r="F54">
        <v>12</v>
      </c>
      <c r="G54">
        <v>0</v>
      </c>
      <c r="H54">
        <v>0</v>
      </c>
      <c r="I54">
        <v>6015</v>
      </c>
      <c r="J54">
        <v>28</v>
      </c>
      <c r="K54">
        <v>10</v>
      </c>
      <c r="L54">
        <v>111</v>
      </c>
      <c r="M54">
        <v>4094</v>
      </c>
      <c r="N54">
        <v>0</v>
      </c>
      <c r="O54">
        <v>0</v>
      </c>
      <c r="P54">
        <f>SUM(Table1_2[[#This Row],[D_Allen]:[Schriner]])</f>
        <v>10354</v>
      </c>
    </row>
    <row r="55" spans="1:16" x14ac:dyDescent="0.35">
      <c r="A55" s="12" t="s">
        <v>64</v>
      </c>
      <c r="B55">
        <v>0</v>
      </c>
      <c r="C55">
        <v>0</v>
      </c>
      <c r="D55">
        <v>58</v>
      </c>
      <c r="E55">
        <v>70</v>
      </c>
      <c r="F55">
        <v>24</v>
      </c>
      <c r="G55">
        <v>0</v>
      </c>
      <c r="H55">
        <v>1</v>
      </c>
      <c r="I55">
        <v>15100</v>
      </c>
      <c r="J55">
        <v>28</v>
      </c>
      <c r="K55">
        <v>10</v>
      </c>
      <c r="L55">
        <v>127</v>
      </c>
      <c r="M55">
        <v>5853</v>
      </c>
      <c r="N55">
        <v>0</v>
      </c>
      <c r="O55">
        <v>0</v>
      </c>
      <c r="P55">
        <f>SUM(Table1_2[[#This Row],[D_Allen]:[Schriner]])</f>
        <v>21271</v>
      </c>
    </row>
    <row r="56" spans="1:16" x14ac:dyDescent="0.35">
      <c r="A56" s="12" t="s">
        <v>65</v>
      </c>
      <c r="B56">
        <v>0</v>
      </c>
      <c r="C56">
        <v>0</v>
      </c>
      <c r="D56">
        <v>127</v>
      </c>
      <c r="E56">
        <v>221</v>
      </c>
      <c r="F56">
        <v>52</v>
      </c>
      <c r="G56">
        <v>0</v>
      </c>
      <c r="H56">
        <v>3</v>
      </c>
      <c r="I56">
        <v>33417</v>
      </c>
      <c r="J56">
        <v>135</v>
      </c>
      <c r="K56">
        <v>54</v>
      </c>
      <c r="L56">
        <v>426</v>
      </c>
      <c r="M56">
        <v>18372</v>
      </c>
      <c r="N56">
        <v>0</v>
      </c>
      <c r="O56">
        <v>0</v>
      </c>
      <c r="P56">
        <f>SUM(Table1_2[[#This Row],[D_Allen]:[Schriner]])</f>
        <v>52807</v>
      </c>
    </row>
    <row r="57" spans="1:16" x14ac:dyDescent="0.35">
      <c r="A57" s="12" t="s">
        <v>66</v>
      </c>
      <c r="B57">
        <v>0</v>
      </c>
      <c r="C57">
        <v>0</v>
      </c>
      <c r="D57">
        <v>22</v>
      </c>
      <c r="E57">
        <v>24</v>
      </c>
      <c r="F57">
        <v>15</v>
      </c>
      <c r="G57">
        <v>0</v>
      </c>
      <c r="H57">
        <v>0</v>
      </c>
      <c r="I57">
        <v>3066</v>
      </c>
      <c r="J57">
        <v>25</v>
      </c>
      <c r="K57">
        <v>9</v>
      </c>
      <c r="L57">
        <v>116</v>
      </c>
      <c r="M57">
        <v>3705</v>
      </c>
      <c r="N57">
        <v>0</v>
      </c>
      <c r="O57">
        <v>0</v>
      </c>
      <c r="P57">
        <f>SUM(Table1_2[[#This Row],[D_Allen]:[Schriner]])</f>
        <v>6982</v>
      </c>
    </row>
    <row r="58" spans="1:16" x14ac:dyDescent="0.35">
      <c r="A58" s="12" t="s">
        <v>67</v>
      </c>
      <c r="B58">
        <v>0</v>
      </c>
      <c r="C58">
        <v>0</v>
      </c>
      <c r="D58">
        <v>477</v>
      </c>
      <c r="E58">
        <v>971</v>
      </c>
      <c r="F58">
        <v>143</v>
      </c>
      <c r="G58">
        <v>0</v>
      </c>
      <c r="H58">
        <v>1</v>
      </c>
      <c r="I58">
        <v>128679</v>
      </c>
      <c r="J58">
        <v>368</v>
      </c>
      <c r="K58">
        <v>140</v>
      </c>
      <c r="L58">
        <v>1734</v>
      </c>
      <c r="M58">
        <v>145997</v>
      </c>
      <c r="N58">
        <v>0</v>
      </c>
      <c r="O58">
        <v>1</v>
      </c>
      <c r="P58">
        <f>SUM(Table1_2[[#This Row],[D_Allen]:[Schriner]])</f>
        <v>278511</v>
      </c>
    </row>
    <row r="59" spans="1:16" x14ac:dyDescent="0.35">
      <c r="A59" s="12" t="s">
        <v>68</v>
      </c>
      <c r="B59">
        <v>0</v>
      </c>
      <c r="C59">
        <v>0</v>
      </c>
      <c r="D59">
        <v>27</v>
      </c>
      <c r="E59">
        <v>34</v>
      </c>
      <c r="F59">
        <v>15</v>
      </c>
      <c r="G59">
        <v>0</v>
      </c>
      <c r="H59">
        <v>0</v>
      </c>
      <c r="I59">
        <v>3440</v>
      </c>
      <c r="J59">
        <v>12</v>
      </c>
      <c r="K59">
        <v>8</v>
      </c>
      <c r="L59">
        <v>106</v>
      </c>
      <c r="M59">
        <v>2966</v>
      </c>
      <c r="N59">
        <v>0</v>
      </c>
      <c r="O59">
        <v>0</v>
      </c>
      <c r="P59">
        <f>SUM(Table1_2[[#This Row],[D_Allen]:[Schriner]])</f>
        <v>6608</v>
      </c>
    </row>
    <row r="60" spans="1:16" x14ac:dyDescent="0.35">
      <c r="A60" s="12" t="s">
        <v>69</v>
      </c>
      <c r="B60">
        <v>0</v>
      </c>
      <c r="C60">
        <v>0</v>
      </c>
      <c r="D60">
        <v>66</v>
      </c>
      <c r="E60">
        <v>79</v>
      </c>
      <c r="F60">
        <v>17</v>
      </c>
      <c r="G60">
        <v>0</v>
      </c>
      <c r="H60">
        <v>0</v>
      </c>
      <c r="I60">
        <v>10067</v>
      </c>
      <c r="J60">
        <v>42</v>
      </c>
      <c r="K60">
        <v>16</v>
      </c>
      <c r="L60">
        <v>179</v>
      </c>
      <c r="M60">
        <v>6177</v>
      </c>
      <c r="N60">
        <v>0</v>
      </c>
      <c r="O60">
        <v>0</v>
      </c>
      <c r="P60">
        <f>SUM(Table1_2[[#This Row],[D_Allen]:[Schriner]])</f>
        <v>16643</v>
      </c>
    </row>
    <row r="61" spans="1:16" x14ac:dyDescent="0.35">
      <c r="A61" s="12" t="s">
        <v>70</v>
      </c>
      <c r="B61">
        <v>0</v>
      </c>
      <c r="C61">
        <v>0</v>
      </c>
      <c r="D61">
        <v>112</v>
      </c>
      <c r="E61">
        <v>138</v>
      </c>
      <c r="F61">
        <v>44</v>
      </c>
      <c r="G61">
        <v>0</v>
      </c>
      <c r="H61">
        <v>1</v>
      </c>
      <c r="I61">
        <v>20549</v>
      </c>
      <c r="J61">
        <v>89</v>
      </c>
      <c r="K61">
        <v>44</v>
      </c>
      <c r="L61">
        <v>364</v>
      </c>
      <c r="M61">
        <v>17730</v>
      </c>
      <c r="N61">
        <v>0</v>
      </c>
      <c r="O61">
        <v>0</v>
      </c>
      <c r="P61">
        <f>SUM(Table1_2[[#This Row],[D_Allen]:[Schriner]])</f>
        <v>39071</v>
      </c>
    </row>
    <row r="62" spans="1:16" x14ac:dyDescent="0.35">
      <c r="A62" s="12" t="s">
        <v>71</v>
      </c>
      <c r="B62">
        <v>0</v>
      </c>
      <c r="C62">
        <v>0</v>
      </c>
      <c r="D62">
        <v>19</v>
      </c>
      <c r="E62">
        <v>31</v>
      </c>
      <c r="F62">
        <v>14</v>
      </c>
      <c r="G62">
        <v>0</v>
      </c>
      <c r="H62">
        <v>0</v>
      </c>
      <c r="I62">
        <v>3450</v>
      </c>
      <c r="J62">
        <v>28</v>
      </c>
      <c r="K62">
        <v>15</v>
      </c>
      <c r="L62">
        <v>141</v>
      </c>
      <c r="M62">
        <v>2474</v>
      </c>
      <c r="N62">
        <v>0</v>
      </c>
      <c r="O62">
        <v>0</v>
      </c>
      <c r="P62">
        <f>SUM(Table1_2[[#This Row],[D_Allen]:[Schriner]])</f>
        <v>6172</v>
      </c>
    </row>
    <row r="63" spans="1:16" x14ac:dyDescent="0.35">
      <c r="A63" s="12" t="s">
        <v>72</v>
      </c>
      <c r="B63">
        <v>0</v>
      </c>
      <c r="C63">
        <v>0</v>
      </c>
      <c r="D63">
        <v>57</v>
      </c>
      <c r="E63">
        <v>99</v>
      </c>
      <c r="F63">
        <v>14</v>
      </c>
      <c r="G63">
        <v>0</v>
      </c>
      <c r="H63">
        <v>0</v>
      </c>
      <c r="I63">
        <v>10624</v>
      </c>
      <c r="J63">
        <v>28</v>
      </c>
      <c r="K63">
        <v>9</v>
      </c>
      <c r="L63">
        <v>194</v>
      </c>
      <c r="M63">
        <v>12064</v>
      </c>
      <c r="N63">
        <v>0</v>
      </c>
      <c r="O63">
        <v>1</v>
      </c>
      <c r="P63">
        <f>SUM(Table1_2[[#This Row],[D_Allen]:[Schriner]])</f>
        <v>23090</v>
      </c>
    </row>
    <row r="64" spans="1:16" x14ac:dyDescent="0.35">
      <c r="A64" s="12" t="s">
        <v>73</v>
      </c>
      <c r="B64">
        <v>0</v>
      </c>
      <c r="C64">
        <v>0</v>
      </c>
      <c r="D64">
        <v>60</v>
      </c>
      <c r="E64">
        <v>50</v>
      </c>
      <c r="F64">
        <v>12</v>
      </c>
      <c r="G64">
        <v>0</v>
      </c>
      <c r="H64">
        <v>0</v>
      </c>
      <c r="I64">
        <v>5317</v>
      </c>
      <c r="J64">
        <v>25</v>
      </c>
      <c r="K64">
        <v>13</v>
      </c>
      <c r="L64">
        <v>127</v>
      </c>
      <c r="M64">
        <v>4165</v>
      </c>
      <c r="N64">
        <v>0</v>
      </c>
      <c r="O64">
        <v>0</v>
      </c>
      <c r="P64">
        <f>SUM(Table1_2[[#This Row],[D_Allen]:[Schriner]])</f>
        <v>9769</v>
      </c>
    </row>
    <row r="65" spans="1:16" x14ac:dyDescent="0.35">
      <c r="A65" s="12" t="s">
        <v>74</v>
      </c>
      <c r="B65">
        <v>0</v>
      </c>
      <c r="C65">
        <v>0</v>
      </c>
      <c r="D65">
        <v>63</v>
      </c>
      <c r="E65">
        <v>58</v>
      </c>
      <c r="F65">
        <v>26</v>
      </c>
      <c r="G65">
        <v>0</v>
      </c>
      <c r="H65">
        <v>0</v>
      </c>
      <c r="I65">
        <v>7721</v>
      </c>
      <c r="J65">
        <v>40</v>
      </c>
      <c r="K65">
        <v>29</v>
      </c>
      <c r="L65">
        <v>206</v>
      </c>
      <c r="M65">
        <v>7261</v>
      </c>
      <c r="N65">
        <v>0</v>
      </c>
      <c r="O65">
        <v>0</v>
      </c>
      <c r="P65">
        <f>SUM(Table1_2[[#This Row],[D_Allen]:[Schriner]])</f>
        <v>15404</v>
      </c>
    </row>
    <row r="66" spans="1:16" x14ac:dyDescent="0.35">
      <c r="A66" s="12" t="s">
        <v>75</v>
      </c>
      <c r="B66">
        <v>0</v>
      </c>
      <c r="C66">
        <v>0</v>
      </c>
      <c r="D66">
        <v>51</v>
      </c>
      <c r="E66">
        <v>84</v>
      </c>
      <c r="F66">
        <v>21</v>
      </c>
      <c r="G66">
        <v>0</v>
      </c>
      <c r="H66">
        <v>0</v>
      </c>
      <c r="I66">
        <v>14228</v>
      </c>
      <c r="J66">
        <v>38</v>
      </c>
      <c r="K66">
        <v>17</v>
      </c>
      <c r="L66">
        <v>210</v>
      </c>
      <c r="M66">
        <v>9077</v>
      </c>
      <c r="N66">
        <v>0</v>
      </c>
      <c r="O66">
        <v>0</v>
      </c>
      <c r="P66">
        <f>SUM(Table1_2[[#This Row],[D_Allen]:[Schriner]])</f>
        <v>23726</v>
      </c>
    </row>
    <row r="67" spans="1:16" x14ac:dyDescent="0.35">
      <c r="A67" s="12" t="s">
        <v>76</v>
      </c>
      <c r="B67">
        <v>0</v>
      </c>
      <c r="C67">
        <v>0</v>
      </c>
      <c r="D67">
        <v>41</v>
      </c>
      <c r="E67">
        <v>52</v>
      </c>
      <c r="F67">
        <v>27</v>
      </c>
      <c r="G67">
        <v>0</v>
      </c>
      <c r="H67">
        <v>0</v>
      </c>
      <c r="I67">
        <v>6162</v>
      </c>
      <c r="J67">
        <v>30</v>
      </c>
      <c r="K67">
        <v>18</v>
      </c>
      <c r="L67">
        <v>143</v>
      </c>
      <c r="M67">
        <v>6033</v>
      </c>
      <c r="N67">
        <v>0</v>
      </c>
      <c r="O67">
        <v>0</v>
      </c>
      <c r="P67">
        <f>SUM(Table1_2[[#This Row],[D_Allen]:[Schriner]])</f>
        <v>12506</v>
      </c>
    </row>
    <row r="68" spans="1:16" x14ac:dyDescent="0.35">
      <c r="A68" s="12" t="s">
        <v>77</v>
      </c>
      <c r="B68">
        <v>1</v>
      </c>
      <c r="C68">
        <v>0</v>
      </c>
      <c r="D68">
        <v>226</v>
      </c>
      <c r="E68">
        <v>289</v>
      </c>
      <c r="F68">
        <v>108</v>
      </c>
      <c r="G68">
        <v>0</v>
      </c>
      <c r="H68">
        <v>3</v>
      </c>
      <c r="I68">
        <v>34822</v>
      </c>
      <c r="J68">
        <v>155</v>
      </c>
      <c r="K68">
        <v>82</v>
      </c>
      <c r="L68">
        <v>664</v>
      </c>
      <c r="M68">
        <v>41856</v>
      </c>
      <c r="N68">
        <v>0</v>
      </c>
      <c r="O68">
        <v>0</v>
      </c>
      <c r="P68">
        <f>SUM(Table1_2[[#This Row],[D_Allen]:[Schriner]])</f>
        <v>78206</v>
      </c>
    </row>
    <row r="69" spans="1:16" x14ac:dyDescent="0.35">
      <c r="A69" s="12" t="s">
        <v>78</v>
      </c>
      <c r="B69">
        <v>0</v>
      </c>
      <c r="C69">
        <v>0</v>
      </c>
      <c r="D69">
        <v>43</v>
      </c>
      <c r="E69">
        <v>105</v>
      </c>
      <c r="F69">
        <v>18</v>
      </c>
      <c r="G69">
        <v>0</v>
      </c>
      <c r="H69">
        <v>0</v>
      </c>
      <c r="I69">
        <v>13562</v>
      </c>
      <c r="J69">
        <v>40</v>
      </c>
      <c r="K69">
        <v>8</v>
      </c>
      <c r="L69">
        <v>227</v>
      </c>
      <c r="M69">
        <v>6999</v>
      </c>
      <c r="N69">
        <v>0</v>
      </c>
      <c r="O69">
        <v>0</v>
      </c>
      <c r="P69">
        <f>SUM(Table1_2[[#This Row],[D_Allen]:[Schriner]])</f>
        <v>21002</v>
      </c>
    </row>
    <row r="70" spans="1:16" x14ac:dyDescent="0.35">
      <c r="A70" s="12" t="s">
        <v>79</v>
      </c>
      <c r="B70">
        <v>0</v>
      </c>
      <c r="C70">
        <v>0</v>
      </c>
      <c r="D70">
        <v>41</v>
      </c>
      <c r="E70">
        <v>80</v>
      </c>
      <c r="F70">
        <v>9</v>
      </c>
      <c r="G70">
        <v>0</v>
      </c>
      <c r="H70">
        <v>0</v>
      </c>
      <c r="I70">
        <v>13072</v>
      </c>
      <c r="J70">
        <v>23</v>
      </c>
      <c r="K70">
        <v>11</v>
      </c>
      <c r="L70">
        <v>163</v>
      </c>
      <c r="M70">
        <v>5281</v>
      </c>
      <c r="N70">
        <v>0</v>
      </c>
      <c r="O70">
        <v>0</v>
      </c>
      <c r="P70">
        <f>SUM(Table1_2[[#This Row],[D_Allen]:[Schriner]])</f>
        <v>18680</v>
      </c>
    </row>
    <row r="71" spans="1:16" x14ac:dyDescent="0.35">
      <c r="A71" s="12" t="s">
        <v>80</v>
      </c>
      <c r="B71">
        <v>0</v>
      </c>
      <c r="C71">
        <v>0</v>
      </c>
      <c r="D71">
        <v>284</v>
      </c>
      <c r="E71">
        <v>238</v>
      </c>
      <c r="F71">
        <v>76</v>
      </c>
      <c r="G71">
        <v>0</v>
      </c>
      <c r="H71">
        <v>0</v>
      </c>
      <c r="I71">
        <v>34034</v>
      </c>
      <c r="J71">
        <v>113</v>
      </c>
      <c r="K71">
        <v>71</v>
      </c>
      <c r="L71">
        <v>579</v>
      </c>
      <c r="M71">
        <v>25727</v>
      </c>
      <c r="N71">
        <v>0</v>
      </c>
      <c r="O71">
        <v>0</v>
      </c>
      <c r="P71">
        <f>SUM(Table1_2[[#This Row],[D_Allen]:[Schriner]])</f>
        <v>61122</v>
      </c>
    </row>
    <row r="72" spans="1:16" x14ac:dyDescent="0.35">
      <c r="A72" s="12" t="s">
        <v>81</v>
      </c>
      <c r="B72">
        <v>0</v>
      </c>
      <c r="C72">
        <v>0</v>
      </c>
      <c r="D72">
        <v>67</v>
      </c>
      <c r="E72">
        <v>127</v>
      </c>
      <c r="F72">
        <v>60</v>
      </c>
      <c r="G72">
        <v>0</v>
      </c>
      <c r="H72">
        <v>0</v>
      </c>
      <c r="I72">
        <v>16759</v>
      </c>
      <c r="J72">
        <v>63</v>
      </c>
      <c r="K72">
        <v>20</v>
      </c>
      <c r="L72">
        <v>289</v>
      </c>
      <c r="M72">
        <v>14455</v>
      </c>
      <c r="N72">
        <v>0</v>
      </c>
      <c r="O72">
        <v>0</v>
      </c>
      <c r="P72">
        <f>SUM(Table1_2[[#This Row],[D_Allen]:[Schriner]])</f>
        <v>31840</v>
      </c>
    </row>
    <row r="73" spans="1:16" x14ac:dyDescent="0.35">
      <c r="A73" s="12" t="s">
        <v>82</v>
      </c>
      <c r="B73">
        <v>0</v>
      </c>
      <c r="C73">
        <v>0</v>
      </c>
      <c r="D73">
        <v>83</v>
      </c>
      <c r="E73">
        <v>122</v>
      </c>
      <c r="F73">
        <v>12</v>
      </c>
      <c r="G73">
        <v>0</v>
      </c>
      <c r="H73">
        <v>0</v>
      </c>
      <c r="I73">
        <v>14192</v>
      </c>
      <c r="J73">
        <v>51</v>
      </c>
      <c r="K73">
        <v>15</v>
      </c>
      <c r="L73">
        <v>300</v>
      </c>
      <c r="M73">
        <v>15602</v>
      </c>
      <c r="N73">
        <v>0</v>
      </c>
      <c r="O73">
        <v>0</v>
      </c>
      <c r="P73">
        <f>SUM(Table1_2[[#This Row],[D_Allen]:[Schriner]])</f>
        <v>30377</v>
      </c>
    </row>
    <row r="74" spans="1:16" x14ac:dyDescent="0.35">
      <c r="A74" s="12" t="s">
        <v>83</v>
      </c>
      <c r="B74">
        <v>0</v>
      </c>
      <c r="C74">
        <v>0</v>
      </c>
      <c r="D74">
        <v>74</v>
      </c>
      <c r="E74">
        <v>117</v>
      </c>
      <c r="F74">
        <v>31</v>
      </c>
      <c r="G74">
        <v>0</v>
      </c>
      <c r="H74">
        <v>1</v>
      </c>
      <c r="I74">
        <v>16994</v>
      </c>
      <c r="J74">
        <v>46</v>
      </c>
      <c r="K74">
        <v>34</v>
      </c>
      <c r="L74">
        <v>348</v>
      </c>
      <c r="M74">
        <v>14926</v>
      </c>
      <c r="N74">
        <v>0</v>
      </c>
      <c r="O74">
        <v>0</v>
      </c>
      <c r="P74">
        <f>SUM(Table1_2[[#This Row],[D_Allen]:[Schriner]])</f>
        <v>32571</v>
      </c>
    </row>
    <row r="75" spans="1:16" x14ac:dyDescent="0.35">
      <c r="A75" s="12" t="s">
        <v>84</v>
      </c>
      <c r="B75">
        <v>0</v>
      </c>
      <c r="C75">
        <v>0</v>
      </c>
      <c r="D75">
        <v>74</v>
      </c>
      <c r="E75">
        <v>96</v>
      </c>
      <c r="F75">
        <v>23</v>
      </c>
      <c r="G75">
        <v>0</v>
      </c>
      <c r="H75">
        <v>0</v>
      </c>
      <c r="I75">
        <v>13823</v>
      </c>
      <c r="J75">
        <v>47</v>
      </c>
      <c r="K75">
        <v>10</v>
      </c>
      <c r="L75">
        <v>289</v>
      </c>
      <c r="M75">
        <v>13087</v>
      </c>
      <c r="N75">
        <v>0</v>
      </c>
      <c r="O75">
        <v>0</v>
      </c>
      <c r="P75">
        <f>SUM(Table1_2[[#This Row],[D_Allen]:[Schriner]])</f>
        <v>27449</v>
      </c>
    </row>
    <row r="76" spans="1:16" x14ac:dyDescent="0.35">
      <c r="A76" s="12" t="s">
        <v>85</v>
      </c>
      <c r="B76">
        <v>0</v>
      </c>
      <c r="C76">
        <v>0</v>
      </c>
      <c r="D76">
        <v>49</v>
      </c>
      <c r="E76">
        <v>62</v>
      </c>
      <c r="F76">
        <v>22</v>
      </c>
      <c r="G76">
        <v>0</v>
      </c>
      <c r="H76">
        <v>0</v>
      </c>
      <c r="I76">
        <v>15924</v>
      </c>
      <c r="J76">
        <v>46</v>
      </c>
      <c r="K76">
        <v>13</v>
      </c>
      <c r="L76">
        <v>230</v>
      </c>
      <c r="M76">
        <v>7316</v>
      </c>
      <c r="N76">
        <v>0</v>
      </c>
      <c r="O76">
        <v>5</v>
      </c>
      <c r="P76">
        <f>SUM(Table1_2[[#This Row],[D_Allen]:[Schriner]])</f>
        <v>23667</v>
      </c>
    </row>
    <row r="77" spans="1:16" x14ac:dyDescent="0.35">
      <c r="A77" s="12" t="s">
        <v>86</v>
      </c>
      <c r="B77">
        <v>0</v>
      </c>
      <c r="C77">
        <v>0</v>
      </c>
      <c r="D77">
        <v>660</v>
      </c>
      <c r="E77">
        <v>663</v>
      </c>
      <c r="F77">
        <v>221</v>
      </c>
      <c r="G77">
        <v>0</v>
      </c>
      <c r="H77">
        <v>1</v>
      </c>
      <c r="I77">
        <v>86743</v>
      </c>
      <c r="J77">
        <v>347</v>
      </c>
      <c r="K77">
        <v>132</v>
      </c>
      <c r="L77">
        <v>1784</v>
      </c>
      <c r="M77">
        <v>96990</v>
      </c>
      <c r="N77">
        <v>0</v>
      </c>
      <c r="O77">
        <v>4</v>
      </c>
      <c r="P77">
        <f>SUM(Table1_2[[#This Row],[D_Allen]:[Schriner]])</f>
        <v>187545</v>
      </c>
    </row>
    <row r="78" spans="1:16" x14ac:dyDescent="0.35">
      <c r="A78" s="12" t="s">
        <v>87</v>
      </c>
      <c r="B78">
        <v>0</v>
      </c>
      <c r="C78">
        <v>0</v>
      </c>
      <c r="D78">
        <v>477</v>
      </c>
      <c r="E78">
        <v>806</v>
      </c>
      <c r="F78">
        <v>95</v>
      </c>
      <c r="G78">
        <v>0</v>
      </c>
      <c r="H78">
        <v>7</v>
      </c>
      <c r="I78">
        <v>113284</v>
      </c>
      <c r="J78">
        <v>321</v>
      </c>
      <c r="K78">
        <v>76</v>
      </c>
      <c r="L78">
        <v>1758</v>
      </c>
      <c r="M78">
        <v>160858</v>
      </c>
      <c r="N78">
        <v>0</v>
      </c>
      <c r="O78">
        <v>3</v>
      </c>
      <c r="P78">
        <f>SUM(Table1_2[[#This Row],[D_Allen]:[Schriner]])</f>
        <v>277685</v>
      </c>
    </row>
    <row r="79" spans="1:16" x14ac:dyDescent="0.35">
      <c r="A79" s="12" t="s">
        <v>88</v>
      </c>
      <c r="B79">
        <v>23</v>
      </c>
      <c r="C79">
        <v>0</v>
      </c>
      <c r="D79">
        <v>381</v>
      </c>
      <c r="E79">
        <v>433</v>
      </c>
      <c r="F79">
        <v>137</v>
      </c>
      <c r="G79">
        <v>0</v>
      </c>
      <c r="H79">
        <v>9</v>
      </c>
      <c r="I79">
        <v>40164</v>
      </c>
      <c r="J79">
        <v>245</v>
      </c>
      <c r="K79">
        <v>89</v>
      </c>
      <c r="L79">
        <v>1285</v>
      </c>
      <c r="M79">
        <v>64145</v>
      </c>
      <c r="N79">
        <v>0</v>
      </c>
      <c r="O79">
        <v>0</v>
      </c>
      <c r="P79">
        <f>SUM(Table1_2[[#This Row],[D_Allen]:[Schriner]])</f>
        <v>106911</v>
      </c>
    </row>
    <row r="80" spans="1:16" x14ac:dyDescent="0.35">
      <c r="A80" s="12" t="s">
        <v>89</v>
      </c>
      <c r="B80">
        <v>0</v>
      </c>
      <c r="C80">
        <v>0</v>
      </c>
      <c r="D80">
        <v>161</v>
      </c>
      <c r="E80">
        <v>178</v>
      </c>
      <c r="F80">
        <v>60</v>
      </c>
      <c r="G80">
        <v>0</v>
      </c>
      <c r="H80">
        <v>0</v>
      </c>
      <c r="I80">
        <v>20454</v>
      </c>
      <c r="J80">
        <v>89</v>
      </c>
      <c r="K80">
        <v>45</v>
      </c>
      <c r="L80">
        <v>465</v>
      </c>
      <c r="M80">
        <v>21498</v>
      </c>
      <c r="N80">
        <v>0</v>
      </c>
      <c r="O80">
        <v>0</v>
      </c>
      <c r="P80">
        <f>SUM(Table1_2[[#This Row],[D_Allen]:[Schriner]])</f>
        <v>42950</v>
      </c>
    </row>
    <row r="81" spans="1:16" x14ac:dyDescent="0.35">
      <c r="A81" s="12" t="s">
        <v>90</v>
      </c>
      <c r="B81">
        <v>0</v>
      </c>
      <c r="C81">
        <v>0</v>
      </c>
      <c r="D81">
        <v>66</v>
      </c>
      <c r="E81">
        <v>114</v>
      </c>
      <c r="F81">
        <v>23</v>
      </c>
      <c r="G81">
        <v>0</v>
      </c>
      <c r="H81">
        <v>0</v>
      </c>
      <c r="I81">
        <v>15744</v>
      </c>
      <c r="J81">
        <v>34</v>
      </c>
      <c r="K81">
        <v>13</v>
      </c>
      <c r="L81">
        <v>173</v>
      </c>
      <c r="M81">
        <v>8761</v>
      </c>
      <c r="N81">
        <v>0</v>
      </c>
      <c r="O81">
        <v>0</v>
      </c>
      <c r="P81">
        <f>SUM(Table1_2[[#This Row],[D_Allen]:[Schriner]])</f>
        <v>24928</v>
      </c>
    </row>
    <row r="82" spans="1:16" x14ac:dyDescent="0.35">
      <c r="A82" s="12" t="s">
        <v>102</v>
      </c>
      <c r="B82">
        <v>0</v>
      </c>
      <c r="C82">
        <v>0</v>
      </c>
      <c r="D82">
        <v>34</v>
      </c>
      <c r="E82">
        <v>79</v>
      </c>
      <c r="F82">
        <v>21</v>
      </c>
      <c r="G82">
        <v>0</v>
      </c>
      <c r="H82">
        <v>0</v>
      </c>
      <c r="I82">
        <v>9168</v>
      </c>
      <c r="J82">
        <v>28</v>
      </c>
      <c r="K82">
        <v>5</v>
      </c>
      <c r="L82">
        <v>139</v>
      </c>
      <c r="M82">
        <v>5178</v>
      </c>
      <c r="N82">
        <v>0</v>
      </c>
      <c r="O82">
        <v>0</v>
      </c>
      <c r="P82">
        <f>SUM(Table1_2[[#This Row],[D_Allen]:[Schriner]])</f>
        <v>14652</v>
      </c>
    </row>
    <row r="83" spans="1:16" x14ac:dyDescent="0.35">
      <c r="A83" s="12" t="s">
        <v>91</v>
      </c>
      <c r="B83">
        <v>0</v>
      </c>
      <c r="C83">
        <v>0</v>
      </c>
      <c r="D83">
        <v>8</v>
      </c>
      <c r="E83">
        <v>21</v>
      </c>
      <c r="F83">
        <v>13</v>
      </c>
      <c r="G83">
        <v>0</v>
      </c>
      <c r="H83">
        <v>0</v>
      </c>
      <c r="I83">
        <v>3021</v>
      </c>
      <c r="J83">
        <v>21</v>
      </c>
      <c r="K83">
        <v>5</v>
      </c>
      <c r="L83">
        <v>94</v>
      </c>
      <c r="M83">
        <v>2463</v>
      </c>
      <c r="N83">
        <v>0</v>
      </c>
      <c r="O83">
        <v>0</v>
      </c>
      <c r="P83">
        <f>SUM(Table1_2[[#This Row],[D_Allen]:[Schriner]])</f>
        <v>5646</v>
      </c>
    </row>
    <row r="84" spans="1:16" x14ac:dyDescent="0.35">
      <c r="A84" s="12" t="s">
        <v>92</v>
      </c>
      <c r="B84">
        <v>0</v>
      </c>
      <c r="C84">
        <v>0</v>
      </c>
      <c r="D84">
        <v>162</v>
      </c>
      <c r="E84">
        <v>352</v>
      </c>
      <c r="F84">
        <v>21</v>
      </c>
      <c r="G84">
        <v>0</v>
      </c>
      <c r="H84">
        <v>0</v>
      </c>
      <c r="I84">
        <v>71691</v>
      </c>
      <c r="J84">
        <v>83</v>
      </c>
      <c r="K84">
        <v>21</v>
      </c>
      <c r="L84">
        <v>488</v>
      </c>
      <c r="M84">
        <v>33398</v>
      </c>
      <c r="N84">
        <v>0</v>
      </c>
      <c r="O84">
        <v>0</v>
      </c>
      <c r="P84">
        <f>SUM(Table1_2[[#This Row],[D_Allen]:[Schriner]])</f>
        <v>106216</v>
      </c>
    </row>
    <row r="85" spans="1:16" x14ac:dyDescent="0.35">
      <c r="A85" s="12" t="s">
        <v>93</v>
      </c>
      <c r="B85">
        <v>0</v>
      </c>
      <c r="C85">
        <v>0</v>
      </c>
      <c r="D85">
        <v>75</v>
      </c>
      <c r="E85">
        <v>91</v>
      </c>
      <c r="F85">
        <v>31</v>
      </c>
      <c r="G85">
        <v>0</v>
      </c>
      <c r="H85">
        <v>1</v>
      </c>
      <c r="I85">
        <v>17019</v>
      </c>
      <c r="J85">
        <v>44</v>
      </c>
      <c r="K85">
        <v>18</v>
      </c>
      <c r="L85">
        <v>285</v>
      </c>
      <c r="M85">
        <v>12368</v>
      </c>
      <c r="N85">
        <v>0</v>
      </c>
      <c r="O85">
        <v>0</v>
      </c>
      <c r="P85">
        <f>SUM(Table1_2[[#This Row],[D_Allen]:[Schriner]])</f>
        <v>29932</v>
      </c>
    </row>
    <row r="86" spans="1:16" x14ac:dyDescent="0.35">
      <c r="A86" s="12" t="s">
        <v>94</v>
      </c>
      <c r="B86">
        <v>0</v>
      </c>
      <c r="C86">
        <v>0</v>
      </c>
      <c r="D86">
        <v>261</v>
      </c>
      <c r="E86">
        <v>173</v>
      </c>
      <c r="F86">
        <v>54</v>
      </c>
      <c r="G86">
        <v>0</v>
      </c>
      <c r="H86">
        <v>0</v>
      </c>
      <c r="I86">
        <v>29342</v>
      </c>
      <c r="J86">
        <v>108</v>
      </c>
      <c r="K86">
        <v>56</v>
      </c>
      <c r="L86">
        <v>433</v>
      </c>
      <c r="M86">
        <v>21712</v>
      </c>
      <c r="N86">
        <v>0</v>
      </c>
      <c r="O86">
        <v>3</v>
      </c>
      <c r="P86">
        <f>SUM(Table1_2[[#This Row],[D_Allen]:[Schriner]])</f>
        <v>52142</v>
      </c>
    </row>
    <row r="87" spans="1:16" x14ac:dyDescent="0.35">
      <c r="A87" s="12" t="s">
        <v>95</v>
      </c>
      <c r="B87">
        <v>0</v>
      </c>
      <c r="C87">
        <v>0</v>
      </c>
      <c r="D87">
        <v>54</v>
      </c>
      <c r="E87">
        <v>64</v>
      </c>
      <c r="F87">
        <v>15</v>
      </c>
      <c r="G87">
        <v>0</v>
      </c>
      <c r="H87">
        <v>0</v>
      </c>
      <c r="I87">
        <v>9879</v>
      </c>
      <c r="J87">
        <v>44</v>
      </c>
      <c r="K87">
        <v>13</v>
      </c>
      <c r="L87">
        <v>153</v>
      </c>
      <c r="M87">
        <v>8174</v>
      </c>
      <c r="N87">
        <v>0</v>
      </c>
      <c r="O87">
        <v>0</v>
      </c>
      <c r="P87">
        <f>SUM(Table1_2[[#This Row],[D_Allen]:[Schriner]])</f>
        <v>18396</v>
      </c>
    </row>
    <row r="88" spans="1:16" x14ac:dyDescent="0.35">
      <c r="A88" s="12" t="s">
        <v>96</v>
      </c>
      <c r="B88">
        <v>0</v>
      </c>
      <c r="C88">
        <v>0</v>
      </c>
      <c r="D88">
        <v>129</v>
      </c>
      <c r="E88">
        <v>301</v>
      </c>
      <c r="F88">
        <v>24</v>
      </c>
      <c r="G88">
        <v>0</v>
      </c>
      <c r="H88">
        <v>1</v>
      </c>
      <c r="I88">
        <v>29648</v>
      </c>
      <c r="J88">
        <v>95</v>
      </c>
      <c r="K88">
        <v>27</v>
      </c>
      <c r="L88">
        <v>513</v>
      </c>
      <c r="M88">
        <v>34285</v>
      </c>
      <c r="N88">
        <v>0</v>
      </c>
      <c r="O88">
        <v>0</v>
      </c>
      <c r="P88">
        <f>SUM(Table1_2[[#This Row],[D_Allen]:[Schriner]])</f>
        <v>65023</v>
      </c>
    </row>
    <row r="89" spans="1:16" x14ac:dyDescent="0.35">
      <c r="A89" s="12" t="s">
        <v>97</v>
      </c>
      <c r="B89">
        <v>0</v>
      </c>
      <c r="C89">
        <v>0</v>
      </c>
      <c r="D89">
        <v>32</v>
      </c>
      <c r="E89">
        <v>39</v>
      </c>
      <c r="F89">
        <v>13</v>
      </c>
      <c r="G89">
        <v>0</v>
      </c>
      <c r="H89">
        <v>0</v>
      </c>
      <c r="I89">
        <v>6270</v>
      </c>
      <c r="J89">
        <v>18</v>
      </c>
      <c r="K89">
        <v>10</v>
      </c>
      <c r="L89">
        <v>134</v>
      </c>
      <c r="M89">
        <v>4461</v>
      </c>
      <c r="N89">
        <v>0</v>
      </c>
      <c r="O89">
        <v>0</v>
      </c>
      <c r="P89">
        <f>SUM(Table1_2[[#This Row],[D_Allen]:[Schriner]])</f>
        <v>10977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0A948-BA61-4B7C-95D9-8A49948668BC}">
  <dimension ref="A1:O89"/>
  <sheetViews>
    <sheetView workbookViewId="0">
      <selection sqref="A1:O89"/>
    </sheetView>
  </sheetViews>
  <sheetFormatPr defaultRowHeight="14.5" x14ac:dyDescent="0.35"/>
  <cols>
    <col min="7" max="7" width="8.90625" customWidth="1"/>
    <col min="10" max="10" width="9.7265625" customWidth="1"/>
    <col min="14" max="14" width="10.1796875" customWidth="1"/>
  </cols>
  <sheetData>
    <row r="1" spans="1:15" ht="15" thickBot="1" x14ac:dyDescent="0.4">
      <c r="A1" s="5" t="s">
        <v>0</v>
      </c>
      <c r="B1" s="1" t="s">
        <v>98</v>
      </c>
      <c r="C1" s="1" t="s">
        <v>99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100</v>
      </c>
      <c r="J1" s="2" t="s">
        <v>7</v>
      </c>
      <c r="K1" s="2" t="s">
        <v>8</v>
      </c>
      <c r="L1" s="2" t="s">
        <v>9</v>
      </c>
      <c r="M1" s="1" t="s">
        <v>101</v>
      </c>
      <c r="N1" s="2" t="s">
        <v>10</v>
      </c>
      <c r="O1" s="7" t="s">
        <v>11</v>
      </c>
    </row>
    <row r="2" spans="1:15" ht="15" thickBot="1" x14ac:dyDescent="0.4">
      <c r="A2" s="6" t="s">
        <v>12</v>
      </c>
      <c r="B2" s="3">
        <v>0</v>
      </c>
      <c r="C2" s="3">
        <v>0</v>
      </c>
      <c r="D2" s="3">
        <v>51</v>
      </c>
      <c r="E2" s="3">
        <v>38</v>
      </c>
      <c r="F2" s="3">
        <v>30</v>
      </c>
      <c r="G2" s="3">
        <v>0</v>
      </c>
      <c r="H2" s="3">
        <v>0</v>
      </c>
      <c r="I2" s="4">
        <v>6914</v>
      </c>
      <c r="J2" s="3">
        <v>29</v>
      </c>
      <c r="K2" s="3">
        <v>25</v>
      </c>
      <c r="L2" s="3">
        <v>131</v>
      </c>
      <c r="M2" s="4">
        <v>4170</v>
      </c>
      <c r="N2" s="3">
        <v>0</v>
      </c>
      <c r="O2" s="8">
        <v>0</v>
      </c>
    </row>
    <row r="3" spans="1:15" ht="15" thickBot="1" x14ac:dyDescent="0.4">
      <c r="A3" s="6" t="s">
        <v>1</v>
      </c>
      <c r="B3" s="3">
        <v>0</v>
      </c>
      <c r="C3" s="3">
        <v>0</v>
      </c>
      <c r="D3" s="3">
        <v>123</v>
      </c>
      <c r="E3" s="3">
        <v>196</v>
      </c>
      <c r="F3" s="3">
        <v>26</v>
      </c>
      <c r="G3" s="3">
        <v>0</v>
      </c>
      <c r="H3" s="3">
        <v>0</v>
      </c>
      <c r="I3" s="4">
        <v>29940</v>
      </c>
      <c r="J3" s="3">
        <v>75</v>
      </c>
      <c r="K3" s="3">
        <v>19</v>
      </c>
      <c r="L3" s="3">
        <v>362</v>
      </c>
      <c r="M3" s="4">
        <v>19522</v>
      </c>
      <c r="N3" s="3">
        <v>0</v>
      </c>
      <c r="O3" s="8">
        <v>0</v>
      </c>
    </row>
    <row r="4" spans="1:15" ht="15" thickBot="1" x14ac:dyDescent="0.4">
      <c r="A4" s="6" t="s">
        <v>13</v>
      </c>
      <c r="B4" s="3">
        <v>0</v>
      </c>
      <c r="C4" s="3">
        <v>0</v>
      </c>
      <c r="D4" s="3">
        <v>243</v>
      </c>
      <c r="E4" s="3">
        <v>117</v>
      </c>
      <c r="F4" s="3">
        <v>31</v>
      </c>
      <c r="G4" s="3">
        <v>0</v>
      </c>
      <c r="H4" s="3">
        <v>0</v>
      </c>
      <c r="I4" s="4">
        <v>15158</v>
      </c>
      <c r="J4" s="3">
        <v>76</v>
      </c>
      <c r="K4" s="3">
        <v>17</v>
      </c>
      <c r="L4" s="3">
        <v>225</v>
      </c>
      <c r="M4" s="4">
        <v>9300</v>
      </c>
      <c r="N4" s="3">
        <v>0</v>
      </c>
      <c r="O4" s="8">
        <v>1</v>
      </c>
    </row>
    <row r="5" spans="1:15" ht="15" thickBot="1" x14ac:dyDescent="0.4">
      <c r="A5" s="6" t="s">
        <v>14</v>
      </c>
      <c r="B5" s="3">
        <v>0</v>
      </c>
      <c r="C5" s="3">
        <v>0</v>
      </c>
      <c r="D5" s="3">
        <v>129</v>
      </c>
      <c r="E5" s="3">
        <v>174</v>
      </c>
      <c r="F5" s="3">
        <v>42</v>
      </c>
      <c r="G5" s="3">
        <v>0</v>
      </c>
      <c r="H5" s="3">
        <v>0</v>
      </c>
      <c r="I5" s="4">
        <v>18949</v>
      </c>
      <c r="J5" s="3">
        <v>71</v>
      </c>
      <c r="K5" s="3">
        <v>25</v>
      </c>
      <c r="L5" s="3">
        <v>456</v>
      </c>
      <c r="M5" s="4">
        <v>25027</v>
      </c>
      <c r="N5" s="3">
        <v>0</v>
      </c>
      <c r="O5" s="8">
        <v>1</v>
      </c>
    </row>
    <row r="6" spans="1:15" ht="15" thickBot="1" x14ac:dyDescent="0.4">
      <c r="A6" s="6" t="s">
        <v>15</v>
      </c>
      <c r="B6" s="3">
        <v>0</v>
      </c>
      <c r="C6" s="3">
        <v>0</v>
      </c>
      <c r="D6" s="3">
        <v>109</v>
      </c>
      <c r="E6" s="3">
        <v>140</v>
      </c>
      <c r="F6" s="3">
        <v>19</v>
      </c>
      <c r="G6" s="3">
        <v>0</v>
      </c>
      <c r="H6" s="3">
        <v>0</v>
      </c>
      <c r="I6" s="4">
        <v>9742</v>
      </c>
      <c r="J6" s="3">
        <v>85</v>
      </c>
      <c r="K6" s="3">
        <v>16</v>
      </c>
      <c r="L6" s="3">
        <v>263</v>
      </c>
      <c r="M6" s="4">
        <v>20722</v>
      </c>
      <c r="N6" s="3">
        <v>0</v>
      </c>
      <c r="O6" s="8">
        <v>2</v>
      </c>
    </row>
    <row r="7" spans="1:15" ht="15" thickBot="1" x14ac:dyDescent="0.4">
      <c r="A7" s="6" t="s">
        <v>16</v>
      </c>
      <c r="B7" s="3">
        <v>0</v>
      </c>
      <c r="C7" s="3">
        <v>0</v>
      </c>
      <c r="D7" s="3">
        <v>53</v>
      </c>
      <c r="E7" s="3">
        <v>87</v>
      </c>
      <c r="F7" s="3">
        <v>17</v>
      </c>
      <c r="G7" s="3">
        <v>0</v>
      </c>
      <c r="H7" s="3">
        <v>0</v>
      </c>
      <c r="I7" s="4">
        <v>16414</v>
      </c>
      <c r="J7" s="3">
        <v>31</v>
      </c>
      <c r="K7" s="3">
        <v>7</v>
      </c>
      <c r="L7" s="3">
        <v>169</v>
      </c>
      <c r="M7" s="4">
        <v>6738</v>
      </c>
      <c r="N7" s="3">
        <v>0</v>
      </c>
      <c r="O7" s="8">
        <v>0</v>
      </c>
    </row>
    <row r="8" spans="1:15" ht="15" thickBot="1" x14ac:dyDescent="0.4">
      <c r="A8" s="6" t="s">
        <v>17</v>
      </c>
      <c r="B8" s="3">
        <v>0</v>
      </c>
      <c r="C8" s="3">
        <v>0</v>
      </c>
      <c r="D8" s="3">
        <v>70</v>
      </c>
      <c r="E8" s="3">
        <v>104</v>
      </c>
      <c r="F8" s="3">
        <v>32</v>
      </c>
      <c r="G8" s="3">
        <v>0</v>
      </c>
      <c r="H8" s="3">
        <v>1</v>
      </c>
      <c r="I8" s="4">
        <v>15422</v>
      </c>
      <c r="J8" s="3">
        <v>52</v>
      </c>
      <c r="K8" s="3">
        <v>25</v>
      </c>
      <c r="L8" s="3">
        <v>402</v>
      </c>
      <c r="M8" s="4">
        <v>16302</v>
      </c>
      <c r="N8" s="3">
        <v>0</v>
      </c>
      <c r="O8" s="8">
        <v>1</v>
      </c>
    </row>
    <row r="9" spans="1:15" ht="15" thickBot="1" x14ac:dyDescent="0.4">
      <c r="A9" s="6" t="s">
        <v>18</v>
      </c>
      <c r="B9" s="3">
        <v>0</v>
      </c>
      <c r="C9" s="3">
        <v>0</v>
      </c>
      <c r="D9" s="3">
        <v>50</v>
      </c>
      <c r="E9" s="3">
        <v>84</v>
      </c>
      <c r="F9" s="3">
        <v>26</v>
      </c>
      <c r="G9" s="3">
        <v>0</v>
      </c>
      <c r="H9" s="3">
        <v>0</v>
      </c>
      <c r="I9" s="4">
        <v>12192</v>
      </c>
      <c r="J9" s="3">
        <v>32</v>
      </c>
      <c r="K9" s="3">
        <v>6</v>
      </c>
      <c r="L9" s="3">
        <v>220</v>
      </c>
      <c r="M9" s="4">
        <v>7503</v>
      </c>
      <c r="N9" s="3">
        <v>0</v>
      </c>
      <c r="O9" s="8">
        <v>0</v>
      </c>
    </row>
    <row r="10" spans="1:15" ht="15" thickBot="1" x14ac:dyDescent="0.4">
      <c r="A10" s="6" t="s">
        <v>19</v>
      </c>
      <c r="B10" s="3">
        <v>0</v>
      </c>
      <c r="C10" s="3">
        <v>0</v>
      </c>
      <c r="D10" s="3">
        <v>327</v>
      </c>
      <c r="E10" s="3">
        <v>642</v>
      </c>
      <c r="F10" s="3">
        <v>104</v>
      </c>
      <c r="G10" s="3">
        <v>0</v>
      </c>
      <c r="H10" s="3">
        <v>6</v>
      </c>
      <c r="I10" s="4">
        <v>105341</v>
      </c>
      <c r="J10" s="3">
        <v>222</v>
      </c>
      <c r="K10" s="3">
        <v>66</v>
      </c>
      <c r="L10" s="4">
        <v>1039</v>
      </c>
      <c r="M10" s="4">
        <v>66030</v>
      </c>
      <c r="N10" s="3">
        <v>0</v>
      </c>
      <c r="O10" s="8">
        <v>0</v>
      </c>
    </row>
    <row r="11" spans="1:15" ht="15" thickBot="1" x14ac:dyDescent="0.4">
      <c r="A11" s="6" t="s">
        <v>20</v>
      </c>
      <c r="B11" s="3">
        <v>0</v>
      </c>
      <c r="C11" s="3">
        <v>0</v>
      </c>
      <c r="D11" s="3">
        <v>73</v>
      </c>
      <c r="E11" s="3">
        <v>64</v>
      </c>
      <c r="F11" s="3">
        <v>25</v>
      </c>
      <c r="G11" s="3">
        <v>0</v>
      </c>
      <c r="H11" s="3">
        <v>0</v>
      </c>
      <c r="I11" s="4">
        <v>7097</v>
      </c>
      <c r="J11" s="3">
        <v>45</v>
      </c>
      <c r="K11" s="3">
        <v>13</v>
      </c>
      <c r="L11" s="3">
        <v>213</v>
      </c>
      <c r="M11" s="4">
        <v>6423</v>
      </c>
      <c r="N11" s="3">
        <v>0</v>
      </c>
      <c r="O11" s="8">
        <v>0</v>
      </c>
    </row>
    <row r="12" spans="1:15" ht="21.5" thickBot="1" x14ac:dyDescent="0.4">
      <c r="A12" s="6" t="s">
        <v>21</v>
      </c>
      <c r="B12" s="3">
        <v>0</v>
      </c>
      <c r="C12" s="3">
        <v>0</v>
      </c>
      <c r="D12" s="3">
        <v>33</v>
      </c>
      <c r="E12" s="3">
        <v>70</v>
      </c>
      <c r="F12" s="3">
        <v>18</v>
      </c>
      <c r="G12" s="3">
        <v>0</v>
      </c>
      <c r="H12" s="3">
        <v>0</v>
      </c>
      <c r="I12" s="4">
        <v>11141</v>
      </c>
      <c r="J12" s="3">
        <v>35</v>
      </c>
      <c r="K12" s="3">
        <v>9</v>
      </c>
      <c r="L12" s="3">
        <v>196</v>
      </c>
      <c r="M12" s="4">
        <v>7385</v>
      </c>
      <c r="N12" s="3">
        <v>0</v>
      </c>
      <c r="O12" s="8">
        <v>0</v>
      </c>
    </row>
    <row r="13" spans="1:15" ht="15" thickBot="1" x14ac:dyDescent="0.4">
      <c r="A13" s="6" t="s">
        <v>22</v>
      </c>
      <c r="B13" s="3">
        <v>0</v>
      </c>
      <c r="C13" s="3">
        <v>0</v>
      </c>
      <c r="D13" s="3">
        <v>130</v>
      </c>
      <c r="E13" s="3">
        <v>217</v>
      </c>
      <c r="F13" s="3">
        <v>35</v>
      </c>
      <c r="G13" s="3">
        <v>0</v>
      </c>
      <c r="H13" s="3">
        <v>0</v>
      </c>
      <c r="I13" s="4">
        <v>33634</v>
      </c>
      <c r="J13" s="3">
        <v>110</v>
      </c>
      <c r="K13" s="3">
        <v>25</v>
      </c>
      <c r="L13" s="3">
        <v>661</v>
      </c>
      <c r="M13" s="4">
        <v>31958</v>
      </c>
      <c r="N13" s="3">
        <v>0</v>
      </c>
      <c r="O13" s="8">
        <v>0</v>
      </c>
    </row>
    <row r="14" spans="1:15" ht="15" thickBot="1" x14ac:dyDescent="0.4">
      <c r="A14" s="6" t="s">
        <v>23</v>
      </c>
      <c r="B14" s="3">
        <v>0</v>
      </c>
      <c r="C14" s="3">
        <v>0</v>
      </c>
      <c r="D14" s="3">
        <v>169</v>
      </c>
      <c r="E14" s="3">
        <v>362</v>
      </c>
      <c r="F14" s="3">
        <v>44</v>
      </c>
      <c r="G14" s="3">
        <v>0</v>
      </c>
      <c r="H14" s="3">
        <v>1</v>
      </c>
      <c r="I14" s="4">
        <v>62559</v>
      </c>
      <c r="J14" s="3">
        <v>122</v>
      </c>
      <c r="K14" s="3">
        <v>13</v>
      </c>
      <c r="L14" s="3">
        <v>599</v>
      </c>
      <c r="M14" s="4">
        <v>31611</v>
      </c>
      <c r="N14" s="3">
        <v>0</v>
      </c>
      <c r="O14" s="8">
        <v>0</v>
      </c>
    </row>
    <row r="15" spans="1:15" ht="15" thickBot="1" x14ac:dyDescent="0.4">
      <c r="A15" s="6" t="s">
        <v>24</v>
      </c>
      <c r="B15" s="3">
        <v>0</v>
      </c>
      <c r="C15" s="3">
        <v>0</v>
      </c>
      <c r="D15" s="3">
        <v>34</v>
      </c>
      <c r="E15" s="3">
        <v>67</v>
      </c>
      <c r="F15" s="3">
        <v>11</v>
      </c>
      <c r="G15" s="3">
        <v>0</v>
      </c>
      <c r="H15" s="3">
        <v>0</v>
      </c>
      <c r="I15" s="4">
        <v>12409</v>
      </c>
      <c r="J15" s="3">
        <v>21</v>
      </c>
      <c r="K15" s="3">
        <v>8</v>
      </c>
      <c r="L15" s="3">
        <v>197</v>
      </c>
      <c r="M15" s="4">
        <v>6558</v>
      </c>
      <c r="N15" s="3">
        <v>0</v>
      </c>
      <c r="O15" s="8">
        <v>0</v>
      </c>
    </row>
    <row r="16" spans="1:15" ht="21.5" thickBot="1" x14ac:dyDescent="0.4">
      <c r="A16" s="6" t="s">
        <v>25</v>
      </c>
      <c r="B16" s="3">
        <v>7</v>
      </c>
      <c r="C16" s="3">
        <v>0</v>
      </c>
      <c r="D16" s="3">
        <v>135</v>
      </c>
      <c r="E16" s="3">
        <v>143</v>
      </c>
      <c r="F16" s="3">
        <v>64</v>
      </c>
      <c r="G16" s="3">
        <v>0</v>
      </c>
      <c r="H16" s="3">
        <v>2</v>
      </c>
      <c r="I16" s="4">
        <v>25585</v>
      </c>
      <c r="J16" s="3">
        <v>94</v>
      </c>
      <c r="K16" s="3">
        <v>30</v>
      </c>
      <c r="L16" s="3">
        <v>545</v>
      </c>
      <c r="M16" s="4">
        <v>21882</v>
      </c>
      <c r="N16" s="3">
        <v>0</v>
      </c>
      <c r="O16" s="8">
        <v>0</v>
      </c>
    </row>
    <row r="17" spans="1:15" ht="15" thickBot="1" x14ac:dyDescent="0.4">
      <c r="A17" s="6" t="s">
        <v>26</v>
      </c>
      <c r="B17" s="3">
        <v>0</v>
      </c>
      <c r="C17" s="3">
        <v>0</v>
      </c>
      <c r="D17" s="3">
        <v>74</v>
      </c>
      <c r="E17" s="3">
        <v>86</v>
      </c>
      <c r="F17" s="3">
        <v>33</v>
      </c>
      <c r="G17" s="3">
        <v>0</v>
      </c>
      <c r="H17" s="3">
        <v>0</v>
      </c>
      <c r="I17" s="4">
        <v>8675</v>
      </c>
      <c r="J17" s="3">
        <v>65</v>
      </c>
      <c r="K17" s="3">
        <v>20</v>
      </c>
      <c r="L17" s="3">
        <v>221</v>
      </c>
      <c r="M17" s="4">
        <v>7689</v>
      </c>
      <c r="N17" s="3">
        <v>0</v>
      </c>
      <c r="O17" s="8">
        <v>0</v>
      </c>
    </row>
    <row r="18" spans="1:15" ht="15" thickBot="1" x14ac:dyDescent="0.4">
      <c r="A18" s="6" t="s">
        <v>27</v>
      </c>
      <c r="B18" s="3">
        <v>0</v>
      </c>
      <c r="C18" s="3">
        <v>0</v>
      </c>
      <c r="D18" s="3">
        <v>80</v>
      </c>
      <c r="E18" s="3">
        <v>105</v>
      </c>
      <c r="F18" s="3">
        <v>37</v>
      </c>
      <c r="G18" s="3">
        <v>0</v>
      </c>
      <c r="H18" s="3">
        <v>0</v>
      </c>
      <c r="I18" s="4">
        <v>12316</v>
      </c>
      <c r="J18" s="3">
        <v>71</v>
      </c>
      <c r="K18" s="3">
        <v>34</v>
      </c>
      <c r="L18" s="3">
        <v>242</v>
      </c>
      <c r="M18" s="4">
        <v>8289</v>
      </c>
      <c r="N18" s="3">
        <v>0</v>
      </c>
      <c r="O18" s="8">
        <v>0</v>
      </c>
    </row>
    <row r="19" spans="1:15" ht="15" thickBot="1" x14ac:dyDescent="0.4">
      <c r="A19" s="6" t="s">
        <v>28</v>
      </c>
      <c r="B19" s="3">
        <v>3</v>
      </c>
      <c r="C19" s="3">
        <v>0</v>
      </c>
      <c r="D19" s="3">
        <v>820</v>
      </c>
      <c r="E19" s="4">
        <v>1477</v>
      </c>
      <c r="F19" s="3">
        <v>216</v>
      </c>
      <c r="G19" s="3">
        <v>1</v>
      </c>
      <c r="H19" s="3">
        <v>41</v>
      </c>
      <c r="I19" s="4">
        <v>199880</v>
      </c>
      <c r="J19" s="3">
        <v>711</v>
      </c>
      <c r="K19" s="3">
        <v>144</v>
      </c>
      <c r="L19" s="4">
        <v>3616</v>
      </c>
      <c r="M19" s="4">
        <v>458422</v>
      </c>
      <c r="N19" s="3">
        <v>0</v>
      </c>
      <c r="O19" s="8">
        <v>21</v>
      </c>
    </row>
    <row r="20" spans="1:15" ht="15" thickBot="1" x14ac:dyDescent="0.4">
      <c r="A20" s="6" t="s">
        <v>29</v>
      </c>
      <c r="B20" s="3">
        <v>0</v>
      </c>
      <c r="C20" s="3">
        <v>0</v>
      </c>
      <c r="D20" s="3">
        <v>59</v>
      </c>
      <c r="E20" s="3">
        <v>97</v>
      </c>
      <c r="F20" s="3">
        <v>26</v>
      </c>
      <c r="G20" s="3">
        <v>0</v>
      </c>
      <c r="H20" s="3">
        <v>0</v>
      </c>
      <c r="I20" s="4">
        <v>17290</v>
      </c>
      <c r="J20" s="3">
        <v>69</v>
      </c>
      <c r="K20" s="3">
        <v>15</v>
      </c>
      <c r="L20" s="3">
        <v>273</v>
      </c>
      <c r="M20" s="4">
        <v>7964</v>
      </c>
      <c r="N20" s="3">
        <v>0</v>
      </c>
      <c r="O20" s="8">
        <v>0</v>
      </c>
    </row>
    <row r="21" spans="1:15" ht="15" thickBot="1" x14ac:dyDescent="0.4">
      <c r="A21" s="6" t="s">
        <v>30</v>
      </c>
      <c r="B21" s="3">
        <v>0</v>
      </c>
      <c r="C21" s="3">
        <v>0</v>
      </c>
      <c r="D21" s="3">
        <v>91</v>
      </c>
      <c r="E21" s="3">
        <v>81</v>
      </c>
      <c r="F21" s="3">
        <v>14</v>
      </c>
      <c r="G21" s="3">
        <v>0</v>
      </c>
      <c r="H21" s="3">
        <v>2</v>
      </c>
      <c r="I21" s="4">
        <v>10407</v>
      </c>
      <c r="J21" s="3">
        <v>37</v>
      </c>
      <c r="K21" s="3">
        <v>12</v>
      </c>
      <c r="L21" s="3">
        <v>154</v>
      </c>
      <c r="M21" s="4">
        <v>8399</v>
      </c>
      <c r="N21" s="3">
        <v>0</v>
      </c>
      <c r="O21" s="8">
        <v>0</v>
      </c>
    </row>
    <row r="22" spans="1:15" ht="15" thickBot="1" x14ac:dyDescent="0.4">
      <c r="A22" s="6" t="s">
        <v>31</v>
      </c>
      <c r="B22" s="3">
        <v>3</v>
      </c>
      <c r="C22" s="3">
        <v>0</v>
      </c>
      <c r="D22" s="3">
        <v>153</v>
      </c>
      <c r="E22" s="3">
        <v>339</v>
      </c>
      <c r="F22" s="3">
        <v>36</v>
      </c>
      <c r="G22" s="3">
        <v>0</v>
      </c>
      <c r="H22" s="3">
        <v>3</v>
      </c>
      <c r="I22" s="4">
        <v>54778</v>
      </c>
      <c r="J22" s="3">
        <v>77</v>
      </c>
      <c r="K22" s="3">
        <v>16</v>
      </c>
      <c r="L22" s="3">
        <v>359</v>
      </c>
      <c r="M22" s="4">
        <v>36653</v>
      </c>
      <c r="N22" s="3">
        <v>0</v>
      </c>
      <c r="O22" s="8">
        <v>2</v>
      </c>
    </row>
    <row r="23" spans="1:15" ht="15" thickBot="1" x14ac:dyDescent="0.4">
      <c r="A23" s="6" t="s">
        <v>32</v>
      </c>
      <c r="B23" s="3">
        <v>0</v>
      </c>
      <c r="C23" s="3">
        <v>0</v>
      </c>
      <c r="D23" s="3">
        <v>70</v>
      </c>
      <c r="E23" s="3">
        <v>125</v>
      </c>
      <c r="F23" s="3">
        <v>39</v>
      </c>
      <c r="G23" s="3">
        <v>0</v>
      </c>
      <c r="H23" s="3">
        <v>0</v>
      </c>
      <c r="I23" s="4">
        <v>17432</v>
      </c>
      <c r="J23" s="3">
        <v>56</v>
      </c>
      <c r="K23" s="3">
        <v>10</v>
      </c>
      <c r="L23" s="3">
        <v>349</v>
      </c>
      <c r="M23" s="4">
        <v>23148</v>
      </c>
      <c r="N23" s="3">
        <v>0</v>
      </c>
      <c r="O23" s="8">
        <v>0</v>
      </c>
    </row>
    <row r="24" spans="1:15" ht="15" thickBot="1" x14ac:dyDescent="0.4">
      <c r="A24" s="6" t="s">
        <v>33</v>
      </c>
      <c r="B24" s="3">
        <v>0</v>
      </c>
      <c r="C24" s="3">
        <v>0</v>
      </c>
      <c r="D24" s="3">
        <v>160</v>
      </c>
      <c r="E24" s="3">
        <v>267</v>
      </c>
      <c r="F24" s="3">
        <v>51</v>
      </c>
      <c r="G24" s="3">
        <v>0</v>
      </c>
      <c r="H24" s="3">
        <v>1</v>
      </c>
      <c r="I24" s="4">
        <v>41580</v>
      </c>
      <c r="J24" s="3">
        <v>109</v>
      </c>
      <c r="K24" s="3">
        <v>34</v>
      </c>
      <c r="L24" s="3">
        <v>493</v>
      </c>
      <c r="M24" s="4">
        <v>29250</v>
      </c>
      <c r="N24" s="3">
        <v>0</v>
      </c>
      <c r="O24" s="8">
        <v>1</v>
      </c>
    </row>
    <row r="25" spans="1:15" ht="15" thickBot="1" x14ac:dyDescent="0.4">
      <c r="A25" s="6" t="s">
        <v>34</v>
      </c>
      <c r="B25" s="3">
        <v>0</v>
      </c>
      <c r="C25" s="3">
        <v>0</v>
      </c>
      <c r="D25" s="3">
        <v>13</v>
      </c>
      <c r="E25" s="3">
        <v>44</v>
      </c>
      <c r="F25" s="3">
        <v>9</v>
      </c>
      <c r="G25" s="3">
        <v>0</v>
      </c>
      <c r="H25" s="3">
        <v>0</v>
      </c>
      <c r="I25" s="4">
        <v>7102</v>
      </c>
      <c r="J25" s="3">
        <v>19</v>
      </c>
      <c r="K25" s="3">
        <v>3</v>
      </c>
      <c r="L25" s="3">
        <v>103</v>
      </c>
      <c r="M25" s="4">
        <v>4401</v>
      </c>
      <c r="N25" s="3">
        <v>0</v>
      </c>
      <c r="O25" s="8">
        <v>0</v>
      </c>
    </row>
    <row r="26" spans="1:15" ht="15" thickBot="1" x14ac:dyDescent="0.4">
      <c r="A26" s="6" t="s">
        <v>35</v>
      </c>
      <c r="B26" s="3">
        <v>0</v>
      </c>
      <c r="C26" s="3">
        <v>0</v>
      </c>
      <c r="D26" s="3">
        <v>900</v>
      </c>
      <c r="E26" s="4">
        <v>2128</v>
      </c>
      <c r="F26" s="3">
        <v>233</v>
      </c>
      <c r="G26" s="3">
        <v>0</v>
      </c>
      <c r="H26" s="3">
        <v>22</v>
      </c>
      <c r="I26" s="4">
        <v>218486</v>
      </c>
      <c r="J26" s="3">
        <v>689</v>
      </c>
      <c r="K26" s="3">
        <v>157</v>
      </c>
      <c r="L26" s="4">
        <v>2993</v>
      </c>
      <c r="M26" s="4">
        <v>334709</v>
      </c>
      <c r="N26" s="3">
        <v>0</v>
      </c>
      <c r="O26" s="8">
        <v>8</v>
      </c>
    </row>
    <row r="27" spans="1:15" ht="15" thickBot="1" x14ac:dyDescent="0.4">
      <c r="A27" s="6" t="s">
        <v>36</v>
      </c>
      <c r="B27" s="3">
        <v>0</v>
      </c>
      <c r="C27" s="3">
        <v>0</v>
      </c>
      <c r="D27" s="3">
        <v>73</v>
      </c>
      <c r="E27" s="3">
        <v>72</v>
      </c>
      <c r="F27" s="3">
        <v>17</v>
      </c>
      <c r="G27" s="3">
        <v>0</v>
      </c>
      <c r="H27" s="3">
        <v>2</v>
      </c>
      <c r="I27" s="4">
        <v>11689</v>
      </c>
      <c r="J27" s="3">
        <v>38</v>
      </c>
      <c r="K27" s="3">
        <v>15</v>
      </c>
      <c r="L27" s="3">
        <v>167</v>
      </c>
      <c r="M27" s="4">
        <v>9900</v>
      </c>
      <c r="N27" s="3">
        <v>0</v>
      </c>
      <c r="O27" s="8">
        <v>0</v>
      </c>
    </row>
    <row r="28" spans="1:15" ht="15" thickBot="1" x14ac:dyDescent="0.4">
      <c r="A28" s="6" t="s">
        <v>37</v>
      </c>
      <c r="B28" s="3">
        <v>0</v>
      </c>
      <c r="C28" s="3">
        <v>0</v>
      </c>
      <c r="D28" s="3">
        <v>37</v>
      </c>
      <c r="E28" s="3">
        <v>64</v>
      </c>
      <c r="F28" s="3">
        <v>12</v>
      </c>
      <c r="G28" s="3">
        <v>0</v>
      </c>
      <c r="H28" s="3">
        <v>0</v>
      </c>
      <c r="I28" s="4">
        <v>8247</v>
      </c>
      <c r="J28" s="3">
        <v>36</v>
      </c>
      <c r="K28" s="3">
        <v>13</v>
      </c>
      <c r="L28" s="3">
        <v>132</v>
      </c>
      <c r="M28" s="4">
        <v>4777</v>
      </c>
      <c r="N28" s="3">
        <v>0</v>
      </c>
      <c r="O28" s="8">
        <v>0</v>
      </c>
    </row>
    <row r="29" spans="1:15" ht="15" thickBot="1" x14ac:dyDescent="0.4">
      <c r="A29" s="6" t="s">
        <v>38</v>
      </c>
      <c r="B29" s="3">
        <v>0</v>
      </c>
      <c r="C29" s="3">
        <v>0</v>
      </c>
      <c r="D29" s="3">
        <v>96</v>
      </c>
      <c r="E29" s="3">
        <v>180</v>
      </c>
      <c r="F29" s="3">
        <v>29</v>
      </c>
      <c r="G29" s="3">
        <v>0</v>
      </c>
      <c r="H29" s="3">
        <v>3</v>
      </c>
      <c r="I29" s="4">
        <v>29096</v>
      </c>
      <c r="J29" s="3">
        <v>59</v>
      </c>
      <c r="K29" s="3">
        <v>7</v>
      </c>
      <c r="L29" s="3">
        <v>379</v>
      </c>
      <c r="M29" s="4">
        <v>21250</v>
      </c>
      <c r="N29" s="3">
        <v>0</v>
      </c>
      <c r="O29" s="8">
        <v>3</v>
      </c>
    </row>
    <row r="30" spans="1:15" ht="15" thickBot="1" x14ac:dyDescent="0.4">
      <c r="A30" s="6" t="s">
        <v>39</v>
      </c>
      <c r="B30" s="3">
        <v>0</v>
      </c>
      <c r="C30" s="3">
        <v>0</v>
      </c>
      <c r="D30" s="3">
        <v>141</v>
      </c>
      <c r="E30" s="3">
        <v>288</v>
      </c>
      <c r="F30" s="3">
        <v>36</v>
      </c>
      <c r="G30" s="3">
        <v>0</v>
      </c>
      <c r="H30" s="3">
        <v>0</v>
      </c>
      <c r="I30" s="4">
        <v>48936</v>
      </c>
      <c r="J30" s="3">
        <v>110</v>
      </c>
      <c r="K30" s="3">
        <v>28</v>
      </c>
      <c r="L30" s="3">
        <v>510</v>
      </c>
      <c r="M30" s="4">
        <v>33540</v>
      </c>
      <c r="N30" s="3">
        <v>0</v>
      </c>
      <c r="O30" s="8">
        <v>0</v>
      </c>
    </row>
    <row r="31" spans="1:15" ht="15" thickBot="1" x14ac:dyDescent="0.4">
      <c r="A31" s="6" t="s">
        <v>40</v>
      </c>
      <c r="B31" s="3">
        <v>0</v>
      </c>
      <c r="C31" s="3">
        <v>0</v>
      </c>
      <c r="D31" s="3">
        <v>79</v>
      </c>
      <c r="E31" s="3">
        <v>85</v>
      </c>
      <c r="F31" s="3">
        <v>40</v>
      </c>
      <c r="G31" s="3">
        <v>0</v>
      </c>
      <c r="H31" s="3">
        <v>1</v>
      </c>
      <c r="I31" s="4">
        <v>9197</v>
      </c>
      <c r="J31" s="3">
        <v>48</v>
      </c>
      <c r="K31" s="3">
        <v>22</v>
      </c>
      <c r="L31" s="3">
        <v>228</v>
      </c>
      <c r="M31" s="4">
        <v>7625</v>
      </c>
      <c r="N31" s="3">
        <v>0</v>
      </c>
      <c r="O31" s="8">
        <v>0</v>
      </c>
    </row>
    <row r="32" spans="1:15" ht="15" thickBot="1" x14ac:dyDescent="0.4">
      <c r="A32" s="6" t="s">
        <v>41</v>
      </c>
      <c r="B32" s="3">
        <v>3</v>
      </c>
      <c r="C32" s="3">
        <v>2</v>
      </c>
      <c r="D32" s="3">
        <v>571</v>
      </c>
      <c r="E32" s="4">
        <v>1267</v>
      </c>
      <c r="F32" s="3">
        <v>98</v>
      </c>
      <c r="G32" s="3">
        <v>0</v>
      </c>
      <c r="H32" s="3">
        <v>20</v>
      </c>
      <c r="I32" s="4">
        <v>195530</v>
      </c>
      <c r="J32" s="3">
        <v>397</v>
      </c>
      <c r="K32" s="3">
        <v>78</v>
      </c>
      <c r="L32" s="4">
        <v>1903</v>
      </c>
      <c r="M32" s="4">
        <v>225213</v>
      </c>
      <c r="N32" s="3">
        <v>0</v>
      </c>
      <c r="O32" s="8">
        <v>4</v>
      </c>
    </row>
    <row r="33" spans="1:15" ht="15" thickBot="1" x14ac:dyDescent="0.4">
      <c r="A33" s="6" t="s">
        <v>42</v>
      </c>
      <c r="B33" s="3">
        <v>0</v>
      </c>
      <c r="C33" s="3">
        <v>0</v>
      </c>
      <c r="D33" s="3">
        <v>120</v>
      </c>
      <c r="E33" s="3">
        <v>152</v>
      </c>
      <c r="F33" s="3">
        <v>27</v>
      </c>
      <c r="G33" s="3">
        <v>0</v>
      </c>
      <c r="H33" s="3">
        <v>0</v>
      </c>
      <c r="I33" s="4">
        <v>22420</v>
      </c>
      <c r="J33" s="3">
        <v>62</v>
      </c>
      <c r="K33" s="3">
        <v>21</v>
      </c>
      <c r="L33" s="3">
        <v>309</v>
      </c>
      <c r="M33" s="4">
        <v>13870</v>
      </c>
      <c r="N33" s="3">
        <v>0</v>
      </c>
      <c r="O33" s="8">
        <v>0</v>
      </c>
    </row>
    <row r="34" spans="1:15" ht="15" thickBot="1" x14ac:dyDescent="0.4">
      <c r="A34" s="6" t="s">
        <v>43</v>
      </c>
      <c r="B34" s="3">
        <v>0</v>
      </c>
      <c r="C34" s="3">
        <v>0</v>
      </c>
      <c r="D34" s="3">
        <v>55</v>
      </c>
      <c r="E34" s="3">
        <v>76</v>
      </c>
      <c r="F34" s="3">
        <v>14</v>
      </c>
      <c r="G34" s="3">
        <v>0</v>
      </c>
      <c r="H34" s="3">
        <v>1</v>
      </c>
      <c r="I34" s="4">
        <v>7749</v>
      </c>
      <c r="J34" s="3">
        <v>51</v>
      </c>
      <c r="K34" s="3">
        <v>16</v>
      </c>
      <c r="L34" s="3">
        <v>139</v>
      </c>
      <c r="M34" s="4">
        <v>5013</v>
      </c>
      <c r="N34" s="3">
        <v>0</v>
      </c>
      <c r="O34" s="8">
        <v>0</v>
      </c>
    </row>
    <row r="35" spans="1:15" ht="15" thickBot="1" x14ac:dyDescent="0.4">
      <c r="A35" s="6" t="s">
        <v>44</v>
      </c>
      <c r="B35" s="3">
        <v>0</v>
      </c>
      <c r="C35" s="3">
        <v>0</v>
      </c>
      <c r="D35" s="3">
        <v>38</v>
      </c>
      <c r="E35" s="3">
        <v>27</v>
      </c>
      <c r="F35" s="3">
        <v>19</v>
      </c>
      <c r="G35" s="3">
        <v>0</v>
      </c>
      <c r="H35" s="3">
        <v>0</v>
      </c>
      <c r="I35" s="4">
        <v>3872</v>
      </c>
      <c r="J35" s="3">
        <v>24</v>
      </c>
      <c r="K35" s="3">
        <v>20</v>
      </c>
      <c r="L35" s="3">
        <v>104</v>
      </c>
      <c r="M35" s="4">
        <v>3683</v>
      </c>
      <c r="N35" s="3">
        <v>0</v>
      </c>
      <c r="O35" s="8">
        <v>0</v>
      </c>
    </row>
    <row r="36" spans="1:15" ht="15" thickBot="1" x14ac:dyDescent="0.4">
      <c r="A36" s="6" t="s">
        <v>45</v>
      </c>
      <c r="B36" s="3">
        <v>0</v>
      </c>
      <c r="C36" s="3">
        <v>0</v>
      </c>
      <c r="D36" s="3">
        <v>46</v>
      </c>
      <c r="E36" s="3">
        <v>66</v>
      </c>
      <c r="F36" s="3">
        <v>10</v>
      </c>
      <c r="G36" s="3">
        <v>0</v>
      </c>
      <c r="H36" s="3">
        <v>0</v>
      </c>
      <c r="I36" s="4">
        <v>8239</v>
      </c>
      <c r="J36" s="3">
        <v>32</v>
      </c>
      <c r="K36" s="3">
        <v>12</v>
      </c>
      <c r="L36" s="3">
        <v>115</v>
      </c>
      <c r="M36" s="4">
        <v>6320</v>
      </c>
      <c r="N36" s="3">
        <v>0</v>
      </c>
      <c r="O36" s="8">
        <v>0</v>
      </c>
    </row>
    <row r="37" spans="1:15" thickBot="1" x14ac:dyDescent="0.4">
      <c r="A37" s="6" t="s">
        <v>46</v>
      </c>
      <c r="B37" s="3">
        <v>0</v>
      </c>
      <c r="C37" s="3">
        <v>0</v>
      </c>
      <c r="D37" s="3">
        <v>58</v>
      </c>
      <c r="E37" s="3">
        <v>76</v>
      </c>
      <c r="F37" s="3">
        <v>25</v>
      </c>
      <c r="G37" s="3">
        <v>0</v>
      </c>
      <c r="H37" s="3">
        <v>0</v>
      </c>
      <c r="I37" s="4">
        <v>11907</v>
      </c>
      <c r="J37" s="3">
        <v>42</v>
      </c>
      <c r="K37" s="3">
        <v>18</v>
      </c>
      <c r="L37" s="3">
        <v>204</v>
      </c>
      <c r="M37" s="4">
        <v>6856</v>
      </c>
      <c r="N37" s="3">
        <v>0</v>
      </c>
      <c r="O37" s="8">
        <v>0</v>
      </c>
    </row>
    <row r="38" spans="1:15" ht="15" thickBot="1" x14ac:dyDescent="0.4">
      <c r="A38" s="6" t="s">
        <v>47</v>
      </c>
      <c r="B38" s="3">
        <v>0</v>
      </c>
      <c r="C38" s="3">
        <v>0</v>
      </c>
      <c r="D38" s="3">
        <v>50</v>
      </c>
      <c r="E38" s="3">
        <v>58</v>
      </c>
      <c r="F38" s="3">
        <v>18</v>
      </c>
      <c r="G38" s="3">
        <v>0</v>
      </c>
      <c r="H38" s="3">
        <v>1</v>
      </c>
      <c r="I38" s="4">
        <v>6364</v>
      </c>
      <c r="J38" s="3">
        <v>38</v>
      </c>
      <c r="K38" s="3">
        <v>19</v>
      </c>
      <c r="L38" s="3">
        <v>154</v>
      </c>
      <c r="M38" s="4">
        <v>6259</v>
      </c>
      <c r="N38" s="3">
        <v>0</v>
      </c>
      <c r="O38" s="8">
        <v>0</v>
      </c>
    </row>
    <row r="39" spans="1:15" ht="15" thickBot="1" x14ac:dyDescent="0.4">
      <c r="A39" s="6" t="s">
        <v>48</v>
      </c>
      <c r="B39" s="3">
        <v>0</v>
      </c>
      <c r="C39" s="3">
        <v>0</v>
      </c>
      <c r="D39" s="3">
        <v>52</v>
      </c>
      <c r="E39" s="3">
        <v>35</v>
      </c>
      <c r="F39" s="3">
        <v>17</v>
      </c>
      <c r="G39" s="3">
        <v>0</v>
      </c>
      <c r="H39" s="3">
        <v>1</v>
      </c>
      <c r="I39" s="4">
        <v>7720</v>
      </c>
      <c r="J39" s="3">
        <v>25</v>
      </c>
      <c r="K39" s="3">
        <v>9</v>
      </c>
      <c r="L39" s="3">
        <v>113</v>
      </c>
      <c r="M39" s="4">
        <v>3141</v>
      </c>
      <c r="N39" s="3">
        <v>0</v>
      </c>
      <c r="O39" s="8">
        <v>0</v>
      </c>
    </row>
    <row r="40" spans="1:15" ht="15" thickBot="1" x14ac:dyDescent="0.4">
      <c r="A40" s="6" t="s">
        <v>49</v>
      </c>
      <c r="B40" s="3">
        <v>0</v>
      </c>
      <c r="C40" s="3">
        <v>0</v>
      </c>
      <c r="D40" s="3">
        <v>96</v>
      </c>
      <c r="E40" s="3">
        <v>122</v>
      </c>
      <c r="F40" s="3">
        <v>29</v>
      </c>
      <c r="G40" s="3">
        <v>0</v>
      </c>
      <c r="H40" s="3">
        <v>0</v>
      </c>
      <c r="I40" s="4">
        <v>12884</v>
      </c>
      <c r="J40" s="3">
        <v>71</v>
      </c>
      <c r="K40" s="3">
        <v>29</v>
      </c>
      <c r="L40" s="3">
        <v>212</v>
      </c>
      <c r="M40" s="4">
        <v>12076</v>
      </c>
      <c r="N40" s="3">
        <v>63</v>
      </c>
      <c r="O40" s="8">
        <v>0</v>
      </c>
    </row>
    <row r="41" spans="1:15" ht="15" thickBot="1" x14ac:dyDescent="0.4">
      <c r="A41" s="6" t="s">
        <v>50</v>
      </c>
      <c r="B41" s="3">
        <v>0</v>
      </c>
      <c r="C41" s="3">
        <v>0</v>
      </c>
      <c r="D41" s="3">
        <v>52</v>
      </c>
      <c r="E41" s="3">
        <v>70</v>
      </c>
      <c r="F41" s="3">
        <v>22</v>
      </c>
      <c r="G41" s="3">
        <v>0</v>
      </c>
      <c r="H41" s="3">
        <v>0</v>
      </c>
      <c r="I41" s="4">
        <v>8219</v>
      </c>
      <c r="J41" s="3">
        <v>32</v>
      </c>
      <c r="K41" s="3">
        <v>22</v>
      </c>
      <c r="L41" s="3">
        <v>179</v>
      </c>
      <c r="M41" s="4">
        <v>5397</v>
      </c>
      <c r="N41" s="3">
        <v>0</v>
      </c>
      <c r="O41" s="8">
        <v>0</v>
      </c>
    </row>
    <row r="42" spans="1:15" ht="15" thickBot="1" x14ac:dyDescent="0.4">
      <c r="A42" s="6" t="s">
        <v>51</v>
      </c>
      <c r="B42" s="3">
        <v>0</v>
      </c>
      <c r="C42" s="3">
        <v>0</v>
      </c>
      <c r="D42" s="3">
        <v>73</v>
      </c>
      <c r="E42" s="3">
        <v>138</v>
      </c>
      <c r="F42" s="3">
        <v>48</v>
      </c>
      <c r="G42" s="3">
        <v>0</v>
      </c>
      <c r="H42" s="3">
        <v>0</v>
      </c>
      <c r="I42" s="4">
        <v>17559</v>
      </c>
      <c r="J42" s="3">
        <v>57</v>
      </c>
      <c r="K42" s="3">
        <v>32</v>
      </c>
      <c r="L42" s="3">
        <v>395</v>
      </c>
      <c r="M42" s="4">
        <v>17635</v>
      </c>
      <c r="N42" s="3">
        <v>0</v>
      </c>
      <c r="O42" s="8">
        <v>2</v>
      </c>
    </row>
    <row r="43" spans="1:15" ht="15" thickBot="1" x14ac:dyDescent="0.4">
      <c r="A43" s="6" t="s">
        <v>52</v>
      </c>
      <c r="B43" s="3">
        <v>0</v>
      </c>
      <c r="C43" s="3">
        <v>0</v>
      </c>
      <c r="D43" s="3">
        <v>139</v>
      </c>
      <c r="E43" s="3">
        <v>106</v>
      </c>
      <c r="F43" s="3">
        <v>33</v>
      </c>
      <c r="G43" s="3">
        <v>0</v>
      </c>
      <c r="H43" s="3">
        <v>0</v>
      </c>
      <c r="I43" s="4">
        <v>16640</v>
      </c>
      <c r="J43" s="3">
        <v>47</v>
      </c>
      <c r="K43" s="3">
        <v>15</v>
      </c>
      <c r="L43" s="3">
        <v>233</v>
      </c>
      <c r="M43" s="4">
        <v>11014</v>
      </c>
      <c r="N43" s="3">
        <v>0</v>
      </c>
      <c r="O43" s="8">
        <v>4</v>
      </c>
    </row>
    <row r="44" spans="1:15" ht="15" thickBot="1" x14ac:dyDescent="0.4">
      <c r="A44" s="6" t="s">
        <v>53</v>
      </c>
      <c r="B44" s="3">
        <v>0</v>
      </c>
      <c r="C44" s="3">
        <v>0</v>
      </c>
      <c r="D44" s="3">
        <v>268</v>
      </c>
      <c r="E44" s="3">
        <v>399</v>
      </c>
      <c r="F44" s="3">
        <v>89</v>
      </c>
      <c r="G44" s="3">
        <v>0</v>
      </c>
      <c r="H44" s="3">
        <v>6</v>
      </c>
      <c r="I44" s="4">
        <v>59142</v>
      </c>
      <c r="J44" s="3">
        <v>163</v>
      </c>
      <c r="K44" s="3">
        <v>27</v>
      </c>
      <c r="L44" s="4">
        <v>1086</v>
      </c>
      <c r="M44" s="4">
        <v>60155</v>
      </c>
      <c r="N44" s="3">
        <v>0</v>
      </c>
      <c r="O44" s="8">
        <v>0</v>
      </c>
    </row>
    <row r="45" spans="1:15" ht="15" thickBot="1" x14ac:dyDescent="0.4">
      <c r="A45" s="6" t="s">
        <v>54</v>
      </c>
      <c r="B45" s="3">
        <v>0</v>
      </c>
      <c r="C45" s="3">
        <v>0</v>
      </c>
      <c r="D45" s="3">
        <v>58</v>
      </c>
      <c r="E45" s="3">
        <v>94</v>
      </c>
      <c r="F45" s="3">
        <v>30</v>
      </c>
      <c r="G45" s="3">
        <v>0</v>
      </c>
      <c r="H45" s="3">
        <v>0</v>
      </c>
      <c r="I45" s="4">
        <v>15415</v>
      </c>
      <c r="J45" s="3">
        <v>34</v>
      </c>
      <c r="K45" s="3">
        <v>19</v>
      </c>
      <c r="L45" s="3">
        <v>282</v>
      </c>
      <c r="M45" s="4">
        <v>11262</v>
      </c>
      <c r="N45" s="3">
        <v>0</v>
      </c>
      <c r="O45" s="8">
        <v>0</v>
      </c>
    </row>
    <row r="46" spans="1:15" ht="15" thickBot="1" x14ac:dyDescent="0.4">
      <c r="A46" s="6" t="s">
        <v>55</v>
      </c>
      <c r="B46" s="3">
        <v>0</v>
      </c>
      <c r="C46" s="3">
        <v>0</v>
      </c>
      <c r="D46" s="3">
        <v>235</v>
      </c>
      <c r="E46" s="3">
        <v>345</v>
      </c>
      <c r="F46" s="3">
        <v>50</v>
      </c>
      <c r="G46" s="3">
        <v>0</v>
      </c>
      <c r="H46" s="3">
        <v>8</v>
      </c>
      <c r="I46" s="4">
        <v>46918</v>
      </c>
      <c r="J46" s="3">
        <v>133</v>
      </c>
      <c r="K46" s="3">
        <v>50</v>
      </c>
      <c r="L46" s="3">
        <v>685</v>
      </c>
      <c r="M46" s="4">
        <v>33932</v>
      </c>
      <c r="N46" s="3">
        <v>0</v>
      </c>
      <c r="O46" s="8">
        <v>0</v>
      </c>
    </row>
    <row r="47" spans="1:15" ht="15" thickBot="1" x14ac:dyDescent="0.4">
      <c r="A47" s="6" t="s">
        <v>56</v>
      </c>
      <c r="B47" s="3">
        <v>0</v>
      </c>
      <c r="C47" s="3">
        <v>0</v>
      </c>
      <c r="D47" s="3">
        <v>60</v>
      </c>
      <c r="E47" s="3">
        <v>97</v>
      </c>
      <c r="F47" s="3">
        <v>13</v>
      </c>
      <c r="G47" s="3">
        <v>0</v>
      </c>
      <c r="H47" s="3">
        <v>0</v>
      </c>
      <c r="I47" s="4">
        <v>13848</v>
      </c>
      <c r="J47" s="3">
        <v>49</v>
      </c>
      <c r="K47" s="3">
        <v>6</v>
      </c>
      <c r="L47" s="3">
        <v>208</v>
      </c>
      <c r="M47" s="4">
        <v>7936</v>
      </c>
      <c r="N47" s="3">
        <v>0</v>
      </c>
      <c r="O47" s="8">
        <v>0</v>
      </c>
    </row>
    <row r="48" spans="1:15" ht="15" thickBot="1" x14ac:dyDescent="0.4">
      <c r="A48" s="6" t="s">
        <v>57</v>
      </c>
      <c r="B48" s="3">
        <v>0</v>
      </c>
      <c r="C48" s="3">
        <v>0</v>
      </c>
      <c r="D48" s="3">
        <v>344</v>
      </c>
      <c r="E48" s="3">
        <v>456</v>
      </c>
      <c r="F48" s="3">
        <v>121</v>
      </c>
      <c r="G48" s="3">
        <v>0</v>
      </c>
      <c r="H48" s="3">
        <v>0</v>
      </c>
      <c r="I48" s="4">
        <v>59068</v>
      </c>
      <c r="J48" s="3">
        <v>221</v>
      </c>
      <c r="K48" s="3">
        <v>100</v>
      </c>
      <c r="L48" s="4">
        <v>1273</v>
      </c>
      <c r="M48" s="4">
        <v>85276</v>
      </c>
      <c r="N48" s="3">
        <v>0</v>
      </c>
      <c r="O48" s="8">
        <v>0</v>
      </c>
    </row>
    <row r="49" spans="1:15" ht="15" thickBot="1" x14ac:dyDescent="0.4">
      <c r="A49" s="6" t="s">
        <v>58</v>
      </c>
      <c r="B49" s="3">
        <v>1</v>
      </c>
      <c r="C49" s="3">
        <v>0</v>
      </c>
      <c r="D49" s="3">
        <v>399</v>
      </c>
      <c r="E49" s="3">
        <v>923</v>
      </c>
      <c r="F49" s="3">
        <v>96</v>
      </c>
      <c r="G49" s="3">
        <v>0</v>
      </c>
      <c r="H49" s="3">
        <v>9</v>
      </c>
      <c r="I49" s="4">
        <v>73706</v>
      </c>
      <c r="J49" s="3">
        <v>277</v>
      </c>
      <c r="K49" s="3">
        <v>76</v>
      </c>
      <c r="L49" s="4">
        <v>1488</v>
      </c>
      <c r="M49" s="4">
        <v>142852</v>
      </c>
      <c r="N49" s="3">
        <v>0</v>
      </c>
      <c r="O49" s="8">
        <v>4</v>
      </c>
    </row>
    <row r="50" spans="1:15" ht="15" thickBot="1" x14ac:dyDescent="0.4">
      <c r="A50" s="6" t="s">
        <v>59</v>
      </c>
      <c r="B50" s="3">
        <v>0</v>
      </c>
      <c r="C50" s="3">
        <v>0</v>
      </c>
      <c r="D50" s="3">
        <v>29</v>
      </c>
      <c r="E50" s="3">
        <v>89</v>
      </c>
      <c r="F50" s="3">
        <v>14</v>
      </c>
      <c r="G50" s="3">
        <v>0</v>
      </c>
      <c r="H50" s="3">
        <v>0</v>
      </c>
      <c r="I50" s="4">
        <v>10606</v>
      </c>
      <c r="J50" s="3">
        <v>31</v>
      </c>
      <c r="K50" s="3">
        <v>11</v>
      </c>
      <c r="L50" s="3">
        <v>142</v>
      </c>
      <c r="M50" s="4">
        <v>6532</v>
      </c>
      <c r="N50" s="3">
        <v>0</v>
      </c>
      <c r="O50" s="8">
        <v>0</v>
      </c>
    </row>
    <row r="51" spans="1:15" ht="15" thickBot="1" x14ac:dyDescent="0.4">
      <c r="A51" s="6" t="s">
        <v>60</v>
      </c>
      <c r="B51" s="3">
        <v>171</v>
      </c>
      <c r="C51" s="3">
        <v>0</v>
      </c>
      <c r="D51" s="3">
        <v>282</v>
      </c>
      <c r="E51" s="3">
        <v>432</v>
      </c>
      <c r="F51" s="3">
        <v>160</v>
      </c>
      <c r="G51" s="3">
        <v>0</v>
      </c>
      <c r="H51" s="3">
        <v>0</v>
      </c>
      <c r="I51" s="4">
        <v>45319</v>
      </c>
      <c r="J51" s="3">
        <v>276</v>
      </c>
      <c r="K51" s="3">
        <v>90</v>
      </c>
      <c r="L51" s="4">
        <v>1300</v>
      </c>
      <c r="M51" s="4">
        <v>79173</v>
      </c>
      <c r="N51" s="3">
        <v>0</v>
      </c>
      <c r="O51" s="8">
        <v>0</v>
      </c>
    </row>
    <row r="52" spans="1:15" ht="15" thickBot="1" x14ac:dyDescent="0.4">
      <c r="A52" s="6" t="s">
        <v>61</v>
      </c>
      <c r="B52" s="3">
        <v>0</v>
      </c>
      <c r="C52" s="3">
        <v>0</v>
      </c>
      <c r="D52" s="3">
        <v>90</v>
      </c>
      <c r="E52" s="3">
        <v>157</v>
      </c>
      <c r="F52" s="3">
        <v>38</v>
      </c>
      <c r="G52" s="3">
        <v>0</v>
      </c>
      <c r="H52" s="3">
        <v>0</v>
      </c>
      <c r="I52" s="4">
        <v>15454</v>
      </c>
      <c r="J52" s="3">
        <v>76</v>
      </c>
      <c r="K52" s="3">
        <v>31</v>
      </c>
      <c r="L52" s="3">
        <v>301</v>
      </c>
      <c r="M52" s="4">
        <v>12870</v>
      </c>
      <c r="N52" s="3">
        <v>0</v>
      </c>
      <c r="O52" s="8">
        <v>0</v>
      </c>
    </row>
    <row r="53" spans="1:15" ht="15" thickBot="1" x14ac:dyDescent="0.4">
      <c r="A53" s="6" t="s">
        <v>62</v>
      </c>
      <c r="B53" s="3">
        <v>0</v>
      </c>
      <c r="C53" s="3">
        <v>0</v>
      </c>
      <c r="D53" s="3">
        <v>220</v>
      </c>
      <c r="E53" s="3">
        <v>278</v>
      </c>
      <c r="F53" s="3">
        <v>59</v>
      </c>
      <c r="G53" s="3">
        <v>0</v>
      </c>
      <c r="H53" s="3">
        <v>0</v>
      </c>
      <c r="I53" s="4">
        <v>48189</v>
      </c>
      <c r="J53" s="3">
        <v>109</v>
      </c>
      <c r="K53" s="3">
        <v>34</v>
      </c>
      <c r="L53" s="3">
        <v>638</v>
      </c>
      <c r="M53" s="4">
        <v>40924</v>
      </c>
      <c r="N53" s="3">
        <v>0</v>
      </c>
      <c r="O53" s="8">
        <v>0</v>
      </c>
    </row>
    <row r="54" spans="1:15" ht="15" thickBot="1" x14ac:dyDescent="0.4">
      <c r="A54" s="6" t="s">
        <v>63</v>
      </c>
      <c r="B54" s="3">
        <v>0</v>
      </c>
      <c r="C54" s="3">
        <v>0</v>
      </c>
      <c r="D54" s="3">
        <v>34</v>
      </c>
      <c r="E54" s="3">
        <v>50</v>
      </c>
      <c r="F54" s="3">
        <v>12</v>
      </c>
      <c r="G54" s="3">
        <v>0</v>
      </c>
      <c r="H54" s="3">
        <v>0</v>
      </c>
      <c r="I54" s="4">
        <v>6015</v>
      </c>
      <c r="J54" s="3">
        <v>28</v>
      </c>
      <c r="K54" s="3">
        <v>10</v>
      </c>
      <c r="L54" s="3">
        <v>111</v>
      </c>
      <c r="M54" s="4">
        <v>4094</v>
      </c>
      <c r="N54" s="3">
        <v>0</v>
      </c>
      <c r="O54" s="8">
        <v>0</v>
      </c>
    </row>
    <row r="55" spans="1:15" ht="15" thickBot="1" x14ac:dyDescent="0.4">
      <c r="A55" s="6" t="s">
        <v>64</v>
      </c>
      <c r="B55" s="3">
        <v>0</v>
      </c>
      <c r="C55" s="3">
        <v>0</v>
      </c>
      <c r="D55" s="3">
        <v>58</v>
      </c>
      <c r="E55" s="3">
        <v>70</v>
      </c>
      <c r="F55" s="3">
        <v>24</v>
      </c>
      <c r="G55" s="3">
        <v>0</v>
      </c>
      <c r="H55" s="3">
        <v>1</v>
      </c>
      <c r="I55" s="4">
        <v>15100</v>
      </c>
      <c r="J55" s="3">
        <v>28</v>
      </c>
      <c r="K55" s="3">
        <v>10</v>
      </c>
      <c r="L55" s="3">
        <v>127</v>
      </c>
      <c r="M55" s="4">
        <v>5853</v>
      </c>
      <c r="N55" s="3">
        <v>0</v>
      </c>
      <c r="O55" s="8">
        <v>0</v>
      </c>
    </row>
    <row r="56" spans="1:15" ht="15" thickBot="1" x14ac:dyDescent="0.4">
      <c r="A56" s="6" t="s">
        <v>65</v>
      </c>
      <c r="B56" s="3">
        <v>0</v>
      </c>
      <c r="C56" s="3">
        <v>0</v>
      </c>
      <c r="D56" s="3">
        <v>127</v>
      </c>
      <c r="E56" s="3">
        <v>221</v>
      </c>
      <c r="F56" s="3">
        <v>52</v>
      </c>
      <c r="G56" s="3">
        <v>0</v>
      </c>
      <c r="H56" s="3">
        <v>3</v>
      </c>
      <c r="I56" s="4">
        <v>33417</v>
      </c>
      <c r="J56" s="3">
        <v>135</v>
      </c>
      <c r="K56" s="3">
        <v>54</v>
      </c>
      <c r="L56" s="3">
        <v>426</v>
      </c>
      <c r="M56" s="4">
        <v>18372</v>
      </c>
      <c r="N56" s="3">
        <v>0</v>
      </c>
      <c r="O56" s="8">
        <v>0</v>
      </c>
    </row>
    <row r="57" spans="1:15" ht="15" thickBot="1" x14ac:dyDescent="0.4">
      <c r="A57" s="6" t="s">
        <v>66</v>
      </c>
      <c r="B57" s="3">
        <v>0</v>
      </c>
      <c r="C57" s="3">
        <v>0</v>
      </c>
      <c r="D57" s="3">
        <v>22</v>
      </c>
      <c r="E57" s="3">
        <v>24</v>
      </c>
      <c r="F57" s="3">
        <v>15</v>
      </c>
      <c r="G57" s="3">
        <v>0</v>
      </c>
      <c r="H57" s="3">
        <v>0</v>
      </c>
      <c r="I57" s="4">
        <v>3066</v>
      </c>
      <c r="J57" s="3">
        <v>25</v>
      </c>
      <c r="K57" s="3">
        <v>9</v>
      </c>
      <c r="L57" s="3">
        <v>116</v>
      </c>
      <c r="M57" s="4">
        <v>3705</v>
      </c>
      <c r="N57" s="3">
        <v>0</v>
      </c>
      <c r="O57" s="8">
        <v>0</v>
      </c>
    </row>
    <row r="58" spans="1:15" ht="21.5" thickBot="1" x14ac:dyDescent="0.4">
      <c r="A58" s="6" t="s">
        <v>67</v>
      </c>
      <c r="B58" s="3">
        <v>0</v>
      </c>
      <c r="C58" s="3">
        <v>0</v>
      </c>
      <c r="D58" s="3">
        <v>477</v>
      </c>
      <c r="E58" s="3">
        <v>971</v>
      </c>
      <c r="F58" s="3">
        <v>143</v>
      </c>
      <c r="G58" s="3">
        <v>0</v>
      </c>
      <c r="H58" s="3">
        <v>1</v>
      </c>
      <c r="I58" s="4">
        <v>128679</v>
      </c>
      <c r="J58" s="3">
        <v>368</v>
      </c>
      <c r="K58" s="3">
        <v>140</v>
      </c>
      <c r="L58" s="4">
        <v>1734</v>
      </c>
      <c r="M58" s="4">
        <v>145997</v>
      </c>
      <c r="N58" s="3">
        <v>0</v>
      </c>
      <c r="O58" s="8">
        <v>1</v>
      </c>
    </row>
    <row r="59" spans="1:15" ht="15" thickBot="1" x14ac:dyDescent="0.4">
      <c r="A59" s="6" t="s">
        <v>68</v>
      </c>
      <c r="B59" s="3">
        <v>0</v>
      </c>
      <c r="C59" s="3">
        <v>0</v>
      </c>
      <c r="D59" s="3">
        <v>27</v>
      </c>
      <c r="E59" s="3">
        <v>34</v>
      </c>
      <c r="F59" s="3">
        <v>15</v>
      </c>
      <c r="G59" s="3">
        <v>0</v>
      </c>
      <c r="H59" s="3">
        <v>0</v>
      </c>
      <c r="I59" s="4">
        <v>3440</v>
      </c>
      <c r="J59" s="3">
        <v>12</v>
      </c>
      <c r="K59" s="3">
        <v>8</v>
      </c>
      <c r="L59" s="3">
        <v>106</v>
      </c>
      <c r="M59" s="4">
        <v>2966</v>
      </c>
      <c r="N59" s="3">
        <v>0</v>
      </c>
      <c r="O59" s="8">
        <v>0</v>
      </c>
    </row>
    <row r="60" spans="1:15" ht="15" thickBot="1" x14ac:dyDescent="0.4">
      <c r="A60" s="6" t="s">
        <v>69</v>
      </c>
      <c r="B60" s="3">
        <v>0</v>
      </c>
      <c r="C60" s="3">
        <v>0</v>
      </c>
      <c r="D60" s="3">
        <v>66</v>
      </c>
      <c r="E60" s="3">
        <v>79</v>
      </c>
      <c r="F60" s="3">
        <v>17</v>
      </c>
      <c r="G60" s="3">
        <v>0</v>
      </c>
      <c r="H60" s="3">
        <v>0</v>
      </c>
      <c r="I60" s="4">
        <v>10067</v>
      </c>
      <c r="J60" s="3">
        <v>42</v>
      </c>
      <c r="K60" s="3">
        <v>16</v>
      </c>
      <c r="L60" s="3">
        <v>179</v>
      </c>
      <c r="M60" s="4">
        <v>6177</v>
      </c>
      <c r="N60" s="3">
        <v>0</v>
      </c>
      <c r="O60" s="8">
        <v>0</v>
      </c>
    </row>
    <row r="61" spans="1:15" ht="21.5" thickBot="1" x14ac:dyDescent="0.4">
      <c r="A61" s="6" t="s">
        <v>70</v>
      </c>
      <c r="B61" s="3">
        <v>0</v>
      </c>
      <c r="C61" s="3">
        <v>0</v>
      </c>
      <c r="D61" s="3">
        <v>112</v>
      </c>
      <c r="E61" s="3">
        <v>138</v>
      </c>
      <c r="F61" s="3">
        <v>44</v>
      </c>
      <c r="G61" s="3">
        <v>0</v>
      </c>
      <c r="H61" s="3">
        <v>1</v>
      </c>
      <c r="I61" s="4">
        <v>20549</v>
      </c>
      <c r="J61" s="3">
        <v>89</v>
      </c>
      <c r="K61" s="3">
        <v>44</v>
      </c>
      <c r="L61" s="3">
        <v>364</v>
      </c>
      <c r="M61" s="4">
        <v>17730</v>
      </c>
      <c r="N61" s="3">
        <v>0</v>
      </c>
      <c r="O61" s="8">
        <v>0</v>
      </c>
    </row>
    <row r="62" spans="1:15" ht="15" thickBot="1" x14ac:dyDescent="0.4">
      <c r="A62" s="6" t="s">
        <v>71</v>
      </c>
      <c r="B62" s="3">
        <v>0</v>
      </c>
      <c r="C62" s="3">
        <v>0</v>
      </c>
      <c r="D62" s="3">
        <v>19</v>
      </c>
      <c r="E62" s="3">
        <v>31</v>
      </c>
      <c r="F62" s="3">
        <v>14</v>
      </c>
      <c r="G62" s="3">
        <v>0</v>
      </c>
      <c r="H62" s="3">
        <v>0</v>
      </c>
      <c r="I62" s="4">
        <v>3450</v>
      </c>
      <c r="J62" s="3">
        <v>28</v>
      </c>
      <c r="K62" s="3">
        <v>15</v>
      </c>
      <c r="L62" s="3">
        <v>141</v>
      </c>
      <c r="M62" s="4">
        <v>2474</v>
      </c>
      <c r="N62" s="3">
        <v>0</v>
      </c>
      <c r="O62" s="8">
        <v>0</v>
      </c>
    </row>
    <row r="63" spans="1:15" ht="15" thickBot="1" x14ac:dyDescent="0.4">
      <c r="A63" s="6" t="s">
        <v>72</v>
      </c>
      <c r="B63" s="3">
        <v>0</v>
      </c>
      <c r="C63" s="3">
        <v>0</v>
      </c>
      <c r="D63" s="3">
        <v>57</v>
      </c>
      <c r="E63" s="3">
        <v>99</v>
      </c>
      <c r="F63" s="3">
        <v>14</v>
      </c>
      <c r="G63" s="3">
        <v>0</v>
      </c>
      <c r="H63" s="3">
        <v>0</v>
      </c>
      <c r="I63" s="4">
        <v>10624</v>
      </c>
      <c r="J63" s="3">
        <v>28</v>
      </c>
      <c r="K63" s="3">
        <v>9</v>
      </c>
      <c r="L63" s="3">
        <v>194</v>
      </c>
      <c r="M63" s="4">
        <v>12064</v>
      </c>
      <c r="N63" s="3">
        <v>0</v>
      </c>
      <c r="O63" s="8">
        <v>1</v>
      </c>
    </row>
    <row r="64" spans="1:15" ht="15" thickBot="1" x14ac:dyDescent="0.4">
      <c r="A64" s="6" t="s">
        <v>73</v>
      </c>
      <c r="B64" s="3">
        <v>0</v>
      </c>
      <c r="C64" s="3">
        <v>0</v>
      </c>
      <c r="D64" s="3">
        <v>60</v>
      </c>
      <c r="E64" s="3">
        <v>50</v>
      </c>
      <c r="F64" s="3">
        <v>12</v>
      </c>
      <c r="G64" s="3">
        <v>0</v>
      </c>
      <c r="H64" s="3">
        <v>0</v>
      </c>
      <c r="I64" s="4">
        <v>5317</v>
      </c>
      <c r="J64" s="3">
        <v>25</v>
      </c>
      <c r="K64" s="3">
        <v>13</v>
      </c>
      <c r="L64" s="3">
        <v>127</v>
      </c>
      <c r="M64" s="4">
        <v>4165</v>
      </c>
      <c r="N64" s="3">
        <v>0</v>
      </c>
      <c r="O64" s="8">
        <v>0</v>
      </c>
    </row>
    <row r="65" spans="1:15" ht="15" thickBot="1" x14ac:dyDescent="0.4">
      <c r="A65" s="6" t="s">
        <v>74</v>
      </c>
      <c r="B65" s="3">
        <v>0</v>
      </c>
      <c r="C65" s="3">
        <v>0</v>
      </c>
      <c r="D65" s="3">
        <v>63</v>
      </c>
      <c r="E65" s="3">
        <v>58</v>
      </c>
      <c r="F65" s="3">
        <v>26</v>
      </c>
      <c r="G65" s="3">
        <v>0</v>
      </c>
      <c r="H65" s="3">
        <v>0</v>
      </c>
      <c r="I65" s="4">
        <v>7721</v>
      </c>
      <c r="J65" s="3">
        <v>40</v>
      </c>
      <c r="K65" s="3">
        <v>29</v>
      </c>
      <c r="L65" s="3">
        <v>206</v>
      </c>
      <c r="M65" s="4">
        <v>7261</v>
      </c>
      <c r="N65" s="3">
        <v>0</v>
      </c>
      <c r="O65" s="8">
        <v>0</v>
      </c>
    </row>
    <row r="66" spans="1:15" ht="15" thickBot="1" x14ac:dyDescent="0.4">
      <c r="A66" s="6" t="s">
        <v>75</v>
      </c>
      <c r="B66" s="3">
        <v>0</v>
      </c>
      <c r="C66" s="3">
        <v>0</v>
      </c>
      <c r="D66" s="3">
        <v>51</v>
      </c>
      <c r="E66" s="3">
        <v>84</v>
      </c>
      <c r="F66" s="3">
        <v>21</v>
      </c>
      <c r="G66" s="3">
        <v>0</v>
      </c>
      <c r="H66" s="3">
        <v>0</v>
      </c>
      <c r="I66" s="4">
        <v>14228</v>
      </c>
      <c r="J66" s="3">
        <v>38</v>
      </c>
      <c r="K66" s="3">
        <v>17</v>
      </c>
      <c r="L66" s="3">
        <v>210</v>
      </c>
      <c r="M66" s="4">
        <v>9077</v>
      </c>
      <c r="N66" s="3">
        <v>0</v>
      </c>
      <c r="O66" s="8">
        <v>0</v>
      </c>
    </row>
    <row r="67" spans="1:15" ht="15" thickBot="1" x14ac:dyDescent="0.4">
      <c r="A67" s="6" t="s">
        <v>76</v>
      </c>
      <c r="B67" s="3">
        <v>0</v>
      </c>
      <c r="C67" s="3">
        <v>0</v>
      </c>
      <c r="D67" s="3">
        <v>41</v>
      </c>
      <c r="E67" s="3">
        <v>52</v>
      </c>
      <c r="F67" s="3">
        <v>27</v>
      </c>
      <c r="G67" s="3">
        <v>0</v>
      </c>
      <c r="H67" s="3">
        <v>0</v>
      </c>
      <c r="I67" s="4">
        <v>6162</v>
      </c>
      <c r="J67" s="3">
        <v>30</v>
      </c>
      <c r="K67" s="3">
        <v>18</v>
      </c>
      <c r="L67" s="3">
        <v>143</v>
      </c>
      <c r="M67" s="4">
        <v>6033</v>
      </c>
      <c r="N67" s="3">
        <v>0</v>
      </c>
      <c r="O67" s="8">
        <v>0</v>
      </c>
    </row>
    <row r="68" spans="1:15" ht="15" thickBot="1" x14ac:dyDescent="0.4">
      <c r="A68" s="6" t="s">
        <v>77</v>
      </c>
      <c r="B68" s="3">
        <v>1</v>
      </c>
      <c r="C68" s="3">
        <v>0</v>
      </c>
      <c r="D68" s="3">
        <v>226</v>
      </c>
      <c r="E68" s="3">
        <v>289</v>
      </c>
      <c r="F68" s="3">
        <v>108</v>
      </c>
      <c r="G68" s="3">
        <v>0</v>
      </c>
      <c r="H68" s="3">
        <v>3</v>
      </c>
      <c r="I68" s="4">
        <v>34822</v>
      </c>
      <c r="J68" s="3">
        <v>155</v>
      </c>
      <c r="K68" s="3">
        <v>82</v>
      </c>
      <c r="L68" s="3">
        <v>664</v>
      </c>
      <c r="M68" s="4">
        <v>41856</v>
      </c>
      <c r="N68" s="3">
        <v>0</v>
      </c>
      <c r="O68" s="8">
        <v>0</v>
      </c>
    </row>
    <row r="69" spans="1:15" ht="15" thickBot="1" x14ac:dyDescent="0.4">
      <c r="A69" s="6" t="s">
        <v>78</v>
      </c>
      <c r="B69" s="3">
        <v>0</v>
      </c>
      <c r="C69" s="3">
        <v>0</v>
      </c>
      <c r="D69" s="3">
        <v>43</v>
      </c>
      <c r="E69" s="3">
        <v>105</v>
      </c>
      <c r="F69" s="3">
        <v>18</v>
      </c>
      <c r="G69" s="3">
        <v>0</v>
      </c>
      <c r="H69" s="3">
        <v>0</v>
      </c>
      <c r="I69" s="4">
        <v>13562</v>
      </c>
      <c r="J69" s="3">
        <v>40</v>
      </c>
      <c r="K69" s="3">
        <v>8</v>
      </c>
      <c r="L69" s="3">
        <v>227</v>
      </c>
      <c r="M69" s="4">
        <v>6999</v>
      </c>
      <c r="N69" s="3">
        <v>0</v>
      </c>
      <c r="O69" s="8">
        <v>0</v>
      </c>
    </row>
    <row r="70" spans="1:15" ht="15" thickBot="1" x14ac:dyDescent="0.4">
      <c r="A70" s="6" t="s">
        <v>79</v>
      </c>
      <c r="B70" s="3">
        <v>0</v>
      </c>
      <c r="C70" s="3">
        <v>0</v>
      </c>
      <c r="D70" s="3">
        <v>41</v>
      </c>
      <c r="E70" s="3">
        <v>80</v>
      </c>
      <c r="F70" s="3">
        <v>9</v>
      </c>
      <c r="G70" s="3">
        <v>0</v>
      </c>
      <c r="H70" s="3">
        <v>0</v>
      </c>
      <c r="I70" s="4">
        <v>13072</v>
      </c>
      <c r="J70" s="3">
        <v>23</v>
      </c>
      <c r="K70" s="3">
        <v>11</v>
      </c>
      <c r="L70" s="3">
        <v>163</v>
      </c>
      <c r="M70" s="4">
        <v>5281</v>
      </c>
      <c r="N70" s="3">
        <v>0</v>
      </c>
      <c r="O70" s="8">
        <v>0</v>
      </c>
    </row>
    <row r="71" spans="1:15" ht="15" thickBot="1" x14ac:dyDescent="0.4">
      <c r="A71" s="6" t="s">
        <v>80</v>
      </c>
      <c r="B71" s="3">
        <v>0</v>
      </c>
      <c r="C71" s="3">
        <v>0</v>
      </c>
      <c r="D71" s="3">
        <v>284</v>
      </c>
      <c r="E71" s="3">
        <v>238</v>
      </c>
      <c r="F71" s="3">
        <v>76</v>
      </c>
      <c r="G71" s="3">
        <v>0</v>
      </c>
      <c r="H71" s="3">
        <v>0</v>
      </c>
      <c r="I71" s="4">
        <v>34034</v>
      </c>
      <c r="J71" s="3">
        <v>113</v>
      </c>
      <c r="K71" s="3">
        <v>71</v>
      </c>
      <c r="L71" s="3">
        <v>579</v>
      </c>
      <c r="M71" s="4">
        <v>25727</v>
      </c>
      <c r="N71" s="3">
        <v>0</v>
      </c>
      <c r="O71" s="8">
        <v>0</v>
      </c>
    </row>
    <row r="72" spans="1:15" ht="15" thickBot="1" x14ac:dyDescent="0.4">
      <c r="A72" s="6" t="s">
        <v>81</v>
      </c>
      <c r="B72" s="3">
        <v>0</v>
      </c>
      <c r="C72" s="3">
        <v>0</v>
      </c>
      <c r="D72" s="3">
        <v>67</v>
      </c>
      <c r="E72" s="3">
        <v>127</v>
      </c>
      <c r="F72" s="3">
        <v>60</v>
      </c>
      <c r="G72" s="3">
        <v>0</v>
      </c>
      <c r="H72" s="3">
        <v>0</v>
      </c>
      <c r="I72" s="4">
        <v>16759</v>
      </c>
      <c r="J72" s="3">
        <v>63</v>
      </c>
      <c r="K72" s="3">
        <v>20</v>
      </c>
      <c r="L72" s="3">
        <v>289</v>
      </c>
      <c r="M72" s="4">
        <v>14455</v>
      </c>
      <c r="N72" s="3">
        <v>0</v>
      </c>
      <c r="O72" s="8">
        <v>0</v>
      </c>
    </row>
    <row r="73" spans="1:15" ht="15" thickBot="1" x14ac:dyDescent="0.4">
      <c r="A73" s="6" t="s">
        <v>82</v>
      </c>
      <c r="B73" s="3">
        <v>0</v>
      </c>
      <c r="C73" s="3">
        <v>0</v>
      </c>
      <c r="D73" s="3">
        <v>83</v>
      </c>
      <c r="E73" s="3">
        <v>122</v>
      </c>
      <c r="F73" s="3">
        <v>12</v>
      </c>
      <c r="G73" s="3">
        <v>0</v>
      </c>
      <c r="H73" s="3">
        <v>0</v>
      </c>
      <c r="I73" s="4">
        <v>14192</v>
      </c>
      <c r="J73" s="3">
        <v>51</v>
      </c>
      <c r="K73" s="3">
        <v>15</v>
      </c>
      <c r="L73" s="3">
        <v>300</v>
      </c>
      <c r="M73" s="4">
        <v>15602</v>
      </c>
      <c r="N73" s="3">
        <v>0</v>
      </c>
      <c r="O73" s="8">
        <v>0</v>
      </c>
    </row>
    <row r="74" spans="1:15" ht="15" thickBot="1" x14ac:dyDescent="0.4">
      <c r="A74" s="6" t="s">
        <v>83</v>
      </c>
      <c r="B74" s="3">
        <v>0</v>
      </c>
      <c r="C74" s="3">
        <v>0</v>
      </c>
      <c r="D74" s="3">
        <v>74</v>
      </c>
      <c r="E74" s="3">
        <v>117</v>
      </c>
      <c r="F74" s="3">
        <v>31</v>
      </c>
      <c r="G74" s="3">
        <v>0</v>
      </c>
      <c r="H74" s="3">
        <v>1</v>
      </c>
      <c r="I74" s="4">
        <v>16994</v>
      </c>
      <c r="J74" s="3">
        <v>46</v>
      </c>
      <c r="K74" s="3">
        <v>34</v>
      </c>
      <c r="L74" s="3">
        <v>348</v>
      </c>
      <c r="M74" s="4">
        <v>14926</v>
      </c>
      <c r="N74" s="3">
        <v>0</v>
      </c>
      <c r="O74" s="8">
        <v>0</v>
      </c>
    </row>
    <row r="75" spans="1:15" ht="15" thickBot="1" x14ac:dyDescent="0.4">
      <c r="A75" s="6" t="s">
        <v>84</v>
      </c>
      <c r="B75" s="3">
        <v>0</v>
      </c>
      <c r="C75" s="3">
        <v>0</v>
      </c>
      <c r="D75" s="3">
        <v>74</v>
      </c>
      <c r="E75" s="3">
        <v>96</v>
      </c>
      <c r="F75" s="3">
        <v>23</v>
      </c>
      <c r="G75" s="3">
        <v>0</v>
      </c>
      <c r="H75" s="3">
        <v>0</v>
      </c>
      <c r="I75" s="4">
        <v>13823</v>
      </c>
      <c r="J75" s="3">
        <v>47</v>
      </c>
      <c r="K75" s="3">
        <v>10</v>
      </c>
      <c r="L75" s="3">
        <v>289</v>
      </c>
      <c r="M75" s="4">
        <v>13087</v>
      </c>
      <c r="N75" s="3">
        <v>0</v>
      </c>
      <c r="O75" s="8">
        <v>0</v>
      </c>
    </row>
    <row r="76" spans="1:15" ht="15" thickBot="1" x14ac:dyDescent="0.4">
      <c r="A76" s="6" t="s">
        <v>85</v>
      </c>
      <c r="B76" s="3">
        <v>0</v>
      </c>
      <c r="C76" s="3">
        <v>0</v>
      </c>
      <c r="D76" s="3">
        <v>49</v>
      </c>
      <c r="E76" s="3">
        <v>62</v>
      </c>
      <c r="F76" s="3">
        <v>22</v>
      </c>
      <c r="G76" s="3">
        <v>0</v>
      </c>
      <c r="H76" s="3">
        <v>0</v>
      </c>
      <c r="I76" s="4">
        <v>15924</v>
      </c>
      <c r="J76" s="3">
        <v>46</v>
      </c>
      <c r="K76" s="3">
        <v>13</v>
      </c>
      <c r="L76" s="3">
        <v>230</v>
      </c>
      <c r="M76" s="4">
        <v>7316</v>
      </c>
      <c r="N76" s="3">
        <v>0</v>
      </c>
      <c r="O76" s="8">
        <v>5</v>
      </c>
    </row>
    <row r="77" spans="1:15" ht="15" thickBot="1" x14ac:dyDescent="0.4">
      <c r="A77" s="6" t="s">
        <v>86</v>
      </c>
      <c r="B77" s="3">
        <v>0</v>
      </c>
      <c r="C77" s="3">
        <v>0</v>
      </c>
      <c r="D77" s="3">
        <v>660</v>
      </c>
      <c r="E77" s="3">
        <v>663</v>
      </c>
      <c r="F77" s="3">
        <v>221</v>
      </c>
      <c r="G77" s="3">
        <v>0</v>
      </c>
      <c r="H77" s="3">
        <v>1</v>
      </c>
      <c r="I77" s="4">
        <v>86743</v>
      </c>
      <c r="J77" s="3">
        <v>347</v>
      </c>
      <c r="K77" s="3">
        <v>132</v>
      </c>
      <c r="L77" s="4">
        <v>1784</v>
      </c>
      <c r="M77" s="4">
        <v>96990</v>
      </c>
      <c r="N77" s="3">
        <v>0</v>
      </c>
      <c r="O77" s="8">
        <v>4</v>
      </c>
    </row>
    <row r="78" spans="1:15" ht="15" thickBot="1" x14ac:dyDescent="0.4">
      <c r="A78" s="6" t="s">
        <v>87</v>
      </c>
      <c r="B78" s="3">
        <v>0</v>
      </c>
      <c r="C78" s="3">
        <v>0</v>
      </c>
      <c r="D78" s="3">
        <v>477</v>
      </c>
      <c r="E78" s="3">
        <v>806</v>
      </c>
      <c r="F78" s="3">
        <v>95</v>
      </c>
      <c r="G78" s="3">
        <v>0</v>
      </c>
      <c r="H78" s="3">
        <v>7</v>
      </c>
      <c r="I78" s="4">
        <v>113284</v>
      </c>
      <c r="J78" s="3">
        <v>321</v>
      </c>
      <c r="K78" s="3">
        <v>76</v>
      </c>
      <c r="L78" s="4">
        <v>1758</v>
      </c>
      <c r="M78" s="4">
        <v>160858</v>
      </c>
      <c r="N78" s="3">
        <v>0</v>
      </c>
      <c r="O78" s="8">
        <v>3</v>
      </c>
    </row>
    <row r="79" spans="1:15" ht="15" thickBot="1" x14ac:dyDescent="0.4">
      <c r="A79" s="6" t="s">
        <v>88</v>
      </c>
      <c r="B79" s="3">
        <v>23</v>
      </c>
      <c r="C79" s="3">
        <v>0</v>
      </c>
      <c r="D79" s="3">
        <v>381</v>
      </c>
      <c r="E79" s="3">
        <v>433</v>
      </c>
      <c r="F79" s="3">
        <v>137</v>
      </c>
      <c r="G79" s="3">
        <v>0</v>
      </c>
      <c r="H79" s="3">
        <v>9</v>
      </c>
      <c r="I79" s="4">
        <v>40164</v>
      </c>
      <c r="J79" s="3">
        <v>245</v>
      </c>
      <c r="K79" s="3">
        <v>89</v>
      </c>
      <c r="L79" s="4">
        <v>1285</v>
      </c>
      <c r="M79" s="4">
        <v>64145</v>
      </c>
      <c r="N79" s="3">
        <v>0</v>
      </c>
      <c r="O79" s="8">
        <v>0</v>
      </c>
    </row>
    <row r="80" spans="1:15" ht="21.5" thickBot="1" x14ac:dyDescent="0.4">
      <c r="A80" s="6" t="s">
        <v>89</v>
      </c>
      <c r="B80" s="3">
        <v>0</v>
      </c>
      <c r="C80" s="3">
        <v>0</v>
      </c>
      <c r="D80" s="3">
        <v>161</v>
      </c>
      <c r="E80" s="3">
        <v>178</v>
      </c>
      <c r="F80" s="3">
        <v>60</v>
      </c>
      <c r="G80" s="3">
        <v>0</v>
      </c>
      <c r="H80" s="3">
        <v>0</v>
      </c>
      <c r="I80" s="4">
        <v>20454</v>
      </c>
      <c r="J80" s="3">
        <v>89</v>
      </c>
      <c r="K80" s="3">
        <v>45</v>
      </c>
      <c r="L80" s="3">
        <v>465</v>
      </c>
      <c r="M80" s="4">
        <v>21498</v>
      </c>
      <c r="N80" s="3">
        <v>0</v>
      </c>
      <c r="O80" s="8">
        <v>0</v>
      </c>
    </row>
    <row r="81" spans="1:15" ht="15" thickBot="1" x14ac:dyDescent="0.4">
      <c r="A81" s="6" t="s">
        <v>90</v>
      </c>
      <c r="B81" s="3">
        <v>0</v>
      </c>
      <c r="C81" s="3">
        <v>0</v>
      </c>
      <c r="D81" s="3">
        <v>66</v>
      </c>
      <c r="E81" s="3">
        <v>114</v>
      </c>
      <c r="F81" s="3">
        <v>23</v>
      </c>
      <c r="G81" s="3">
        <v>0</v>
      </c>
      <c r="H81" s="3">
        <v>0</v>
      </c>
      <c r="I81" s="4">
        <v>15744</v>
      </c>
      <c r="J81" s="3">
        <v>34</v>
      </c>
      <c r="K81" s="3">
        <v>13</v>
      </c>
      <c r="L81" s="3">
        <v>173</v>
      </c>
      <c r="M81" s="4">
        <v>8761</v>
      </c>
      <c r="N81" s="3">
        <v>0</v>
      </c>
      <c r="O81" s="8">
        <v>0</v>
      </c>
    </row>
    <row r="82" spans="1:15" ht="15" thickBot="1" x14ac:dyDescent="0.4">
      <c r="A82" s="6" t="s">
        <v>102</v>
      </c>
      <c r="B82" s="3">
        <v>0</v>
      </c>
      <c r="C82" s="3">
        <v>0</v>
      </c>
      <c r="D82" s="3">
        <v>34</v>
      </c>
      <c r="E82" s="3">
        <v>79</v>
      </c>
      <c r="F82" s="3">
        <v>21</v>
      </c>
      <c r="G82" s="3">
        <v>0</v>
      </c>
      <c r="H82" s="3">
        <v>0</v>
      </c>
      <c r="I82" s="4">
        <v>9168</v>
      </c>
      <c r="J82" s="3">
        <v>28</v>
      </c>
      <c r="K82" s="3">
        <v>5</v>
      </c>
      <c r="L82" s="3">
        <v>139</v>
      </c>
      <c r="M82" s="4">
        <v>5178</v>
      </c>
      <c r="N82" s="3">
        <v>0</v>
      </c>
      <c r="O82" s="8">
        <v>0</v>
      </c>
    </row>
    <row r="83" spans="1:15" ht="15" thickBot="1" x14ac:dyDescent="0.4">
      <c r="A83" s="6" t="s">
        <v>91</v>
      </c>
      <c r="B83" s="3">
        <v>0</v>
      </c>
      <c r="C83" s="3">
        <v>0</v>
      </c>
      <c r="D83" s="3">
        <v>8</v>
      </c>
      <c r="E83" s="3">
        <v>21</v>
      </c>
      <c r="F83" s="3">
        <v>13</v>
      </c>
      <c r="G83" s="3">
        <v>0</v>
      </c>
      <c r="H83" s="3">
        <v>0</v>
      </c>
      <c r="I83" s="4">
        <v>3021</v>
      </c>
      <c r="J83" s="3">
        <v>21</v>
      </c>
      <c r="K83" s="3">
        <v>5</v>
      </c>
      <c r="L83" s="3">
        <v>94</v>
      </c>
      <c r="M83" s="4">
        <v>2463</v>
      </c>
      <c r="N83" s="3">
        <v>0</v>
      </c>
      <c r="O83" s="8">
        <v>0</v>
      </c>
    </row>
    <row r="84" spans="1:15" ht="15" thickBot="1" x14ac:dyDescent="0.4">
      <c r="A84" s="6" t="s">
        <v>92</v>
      </c>
      <c r="B84" s="3">
        <v>0</v>
      </c>
      <c r="C84" s="3">
        <v>0</v>
      </c>
      <c r="D84" s="3">
        <v>162</v>
      </c>
      <c r="E84" s="3">
        <v>352</v>
      </c>
      <c r="F84" s="3">
        <v>21</v>
      </c>
      <c r="G84" s="3">
        <v>0</v>
      </c>
      <c r="H84" s="3">
        <v>0</v>
      </c>
      <c r="I84" s="4">
        <v>71691</v>
      </c>
      <c r="J84" s="3">
        <v>83</v>
      </c>
      <c r="K84" s="3">
        <v>21</v>
      </c>
      <c r="L84" s="3">
        <v>488</v>
      </c>
      <c r="M84" s="4">
        <v>33398</v>
      </c>
      <c r="N84" s="3">
        <v>0</v>
      </c>
      <c r="O84" s="8">
        <v>0</v>
      </c>
    </row>
    <row r="85" spans="1:15" ht="21.5" thickBot="1" x14ac:dyDescent="0.4">
      <c r="A85" s="6" t="s">
        <v>93</v>
      </c>
      <c r="B85" s="3">
        <v>0</v>
      </c>
      <c r="C85" s="3">
        <v>0</v>
      </c>
      <c r="D85" s="3">
        <v>75</v>
      </c>
      <c r="E85" s="3">
        <v>91</v>
      </c>
      <c r="F85" s="3">
        <v>31</v>
      </c>
      <c r="G85" s="3">
        <v>0</v>
      </c>
      <c r="H85" s="3">
        <v>1</v>
      </c>
      <c r="I85" s="4">
        <v>17019</v>
      </c>
      <c r="J85" s="3">
        <v>44</v>
      </c>
      <c r="K85" s="3">
        <v>18</v>
      </c>
      <c r="L85" s="3">
        <v>285</v>
      </c>
      <c r="M85" s="4">
        <v>12368</v>
      </c>
      <c r="N85" s="3">
        <v>0</v>
      </c>
      <c r="O85" s="8">
        <v>0</v>
      </c>
    </row>
    <row r="86" spans="1:15" ht="15" thickBot="1" x14ac:dyDescent="0.4">
      <c r="A86" s="6" t="s">
        <v>94</v>
      </c>
      <c r="B86" s="3">
        <v>0</v>
      </c>
      <c r="C86" s="3">
        <v>0</v>
      </c>
      <c r="D86" s="3">
        <v>261</v>
      </c>
      <c r="E86" s="3">
        <v>173</v>
      </c>
      <c r="F86" s="3">
        <v>54</v>
      </c>
      <c r="G86" s="3">
        <v>0</v>
      </c>
      <c r="H86" s="3">
        <v>0</v>
      </c>
      <c r="I86" s="4">
        <v>29342</v>
      </c>
      <c r="J86" s="3">
        <v>108</v>
      </c>
      <c r="K86" s="3">
        <v>56</v>
      </c>
      <c r="L86" s="3">
        <v>433</v>
      </c>
      <c r="M86" s="4">
        <v>21712</v>
      </c>
      <c r="N86" s="3">
        <v>0</v>
      </c>
      <c r="O86" s="8">
        <v>3</v>
      </c>
    </row>
    <row r="87" spans="1:15" ht="15" thickBot="1" x14ac:dyDescent="0.4">
      <c r="A87" s="6" t="s">
        <v>95</v>
      </c>
      <c r="B87" s="3">
        <v>0</v>
      </c>
      <c r="C87" s="3">
        <v>0</v>
      </c>
      <c r="D87" s="3">
        <v>54</v>
      </c>
      <c r="E87" s="3">
        <v>64</v>
      </c>
      <c r="F87" s="3">
        <v>15</v>
      </c>
      <c r="G87" s="3">
        <v>0</v>
      </c>
      <c r="H87" s="3">
        <v>0</v>
      </c>
      <c r="I87" s="4">
        <v>9879</v>
      </c>
      <c r="J87" s="3">
        <v>44</v>
      </c>
      <c r="K87" s="3">
        <v>13</v>
      </c>
      <c r="L87" s="3">
        <v>153</v>
      </c>
      <c r="M87" s="4">
        <v>8174</v>
      </c>
      <c r="N87" s="3">
        <v>0</v>
      </c>
      <c r="O87" s="8">
        <v>0</v>
      </c>
    </row>
    <row r="88" spans="1:15" ht="15" thickBot="1" x14ac:dyDescent="0.4">
      <c r="A88" s="6" t="s">
        <v>96</v>
      </c>
      <c r="B88" s="3">
        <v>0</v>
      </c>
      <c r="C88" s="3">
        <v>0</v>
      </c>
      <c r="D88" s="3">
        <v>129</v>
      </c>
      <c r="E88" s="3">
        <v>301</v>
      </c>
      <c r="F88" s="3">
        <v>24</v>
      </c>
      <c r="G88" s="3">
        <v>0</v>
      </c>
      <c r="H88" s="3">
        <v>1</v>
      </c>
      <c r="I88" s="4">
        <v>29648</v>
      </c>
      <c r="J88" s="3">
        <v>95</v>
      </c>
      <c r="K88" s="3">
        <v>27</v>
      </c>
      <c r="L88" s="3">
        <v>513</v>
      </c>
      <c r="M88" s="4">
        <v>34285</v>
      </c>
      <c r="N88" s="3">
        <v>0</v>
      </c>
      <c r="O88" s="8">
        <v>0</v>
      </c>
    </row>
    <row r="89" spans="1:15" x14ac:dyDescent="0.35">
      <c r="A89" s="5" t="s">
        <v>97</v>
      </c>
      <c r="B89" s="9">
        <v>0</v>
      </c>
      <c r="C89" s="9">
        <v>0</v>
      </c>
      <c r="D89" s="9">
        <v>32</v>
      </c>
      <c r="E89" s="9">
        <v>39</v>
      </c>
      <c r="F89" s="9">
        <v>13</v>
      </c>
      <c r="G89" s="9">
        <v>0</v>
      </c>
      <c r="H89" s="9">
        <v>0</v>
      </c>
      <c r="I89" s="10">
        <v>6270</v>
      </c>
      <c r="J89" s="9">
        <v>18</v>
      </c>
      <c r="K89" s="9">
        <v>10</v>
      </c>
      <c r="L89" s="9">
        <v>134</v>
      </c>
      <c r="M89" s="10">
        <v>4461</v>
      </c>
      <c r="N89" s="9">
        <v>0</v>
      </c>
      <c r="O89" s="11">
        <v>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0 7 V 7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0 7 V 7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1 e 1 H L O 7 y Q + w A A A C I C A A A T A B w A R m 9 y b X V s Y X M v U 2 V j d G l v b j E u b S C i G A A o o B Q A A A A A A A A A A A A A A A A A A A A A A A A A A A B 1 k c F q w z A M h u + B v I P x L i 2 E Q G H s U n r Y 0 j G 2 s h 6 W w g 6 l D M f R F l N H G o r D G k L e f U 5 z W z x f D N 8 n / R K o A e 0 M o c i n f 7 W O o z h q K s V Q i o M q L K z E R l h w c S T 8 y 6 l l D Z 4 8 X j T Y N G u Z A d 0 7 8 b k g O i + W / X G v a t j I q V O e h m N G 6 H z J K Z k C b m R W K f w a w 7 t v k D 7 p W p o e W G H z S V x n Z N s a R 9 k s p m l J 3 8 u M W n S d T I T z Q j i 4 u C E R v d x + 3 F s L 6 P k z u r v b d G y 7 i p f / x I O y 5 Y 8 J C u Y 5 3 b a o V a D 6 C b h W 1 u i 5 2 U E H z R y / z d G r 3 h l E 6 A K G i G G O 9 6 q E 0 I 6 B a V Q A u 4 Y C m + e 6 Y o N / c 4 Z l H B k M n m j 9 C 1 B L A Q I t A B Q A A g A I A N O 1 e 1 H U G J F h p A A A A P U A A A A S A A A A A A A A A A A A A A A A A A A A A A B D b 2 5 m a W c v U G F j a 2 F n Z S 5 4 b W x Q S w E C L Q A U A A I A C A D T t X t R D 8 r p q 6 Q A A A D p A A A A E w A A A A A A A A A A A A A A A A D w A A A A W 0 N v b n R l b n R f V H l w Z X N d L n h t b F B L A Q I t A B Q A A g A I A N O 1 e 1 H L O 7 y Q + w A A A C I C A A A T A A A A A A A A A A A A A A A A A O E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P A A A A A A A A V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h U M D Q 6 N D Y 6 M z g u N z c 2 M j g x M l o i I C 8 + P E V u d H J 5 I F R 5 c G U 9 I k Z p b G x D b 2 x 1 b W 5 U e X B l c y I g V m F s d W U 9 I n N C Z 0 1 E Q X d N R E F 3 T U R B d 0 1 E Q X d N R C I g L z 4 8 R W 5 0 c n k g V H l w Z T 0 i R m l s b E N v b H V t b k 5 h b W V z I i B W Y W x 1 Z T 0 i c 1 s m c X V v d D t D b 3 V u d H k m c X V v d D s s J n F 1 b 3 Q 7 R F 9 B b G x l b i Z x d W 9 0 O y w m c X V v d D t K X 0 F s b G V u J n F 1 b 3 Q 7 L C Z x d W 9 0 O 0 J h b G R 3 a W 4 m c X V v d D s s J n F 1 b 3 Q 7 Q m F y c i Z x d W 9 0 O y w m c X V v d D t E d W 5 j Y W 4 m c X V v d D s s J n F 1 b 3 Q 7 R 2 V y b W F s a W M m c X V v d D s s J n F 1 b 3 Q 7 S 2 V 5 Z X M m c X V v d D s s J n F 1 b 3 Q 7 U i Z x d W 9 0 O y w m c X V v d D t N Y 0 t p b m 5 l e S Z x d W 9 0 O y w m c X V v d D t N b 2 9 y Z S Z x d W 9 0 O y w m c X V v d D t O Y W R l c i Z x d W 9 0 O y w m c X V v d D t E J n F 1 b 3 Q 7 L C Z x d W 9 0 O 1 J v Y m V y d H N v b i Z x d W 9 0 O y w m c X V v d D t T Y 2 h y a W 5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2 9 1 b n R 5 L D B 9 J n F 1 b 3 Q 7 L C Z x d W 9 0 O 1 N l Y 3 R p b 2 4 x L 1 R h Y m x l M S 9 B d X R v U m V t b 3 Z l Z E N v b H V t b n M x L n t E X 0 F s b G V u L D F 9 J n F 1 b 3 Q 7 L C Z x d W 9 0 O 1 N l Y 3 R p b 2 4 x L 1 R h Y m x l M S 9 B d X R v U m V t b 3 Z l Z E N v b H V t b n M x L n t K X 0 F s b G V u L D J 9 J n F 1 b 3 Q 7 L C Z x d W 9 0 O 1 N l Y 3 R p b 2 4 x L 1 R h Y m x l M S 9 B d X R v U m V t b 3 Z l Z E N v b H V t b n M x L n t C Y W x k d 2 l u L D N 9 J n F 1 b 3 Q 7 L C Z x d W 9 0 O 1 N l Y 3 R p b 2 4 x L 1 R h Y m x l M S 9 B d X R v U m V t b 3 Z l Z E N v b H V t b n M x L n t C Y X J y L D R 9 J n F 1 b 3 Q 7 L C Z x d W 9 0 O 1 N l Y 3 R p b 2 4 x L 1 R h Y m x l M S 9 B d X R v U m V t b 3 Z l Z E N v b H V t b n M x L n t E d W 5 j Y W 4 s N X 0 m c X V v d D s s J n F 1 b 3 Q 7 U 2 V j d G l v b j E v V G F i b G U x L 0 F 1 d G 9 S Z W 1 v d m V k Q 2 9 s d W 1 u c z E u e 0 d l c m 1 h b G l j L D Z 9 J n F 1 b 3 Q 7 L C Z x d W 9 0 O 1 N l Y 3 R p b 2 4 x L 1 R h Y m x l M S 9 B d X R v U m V t b 3 Z l Z E N v b H V t b n M x L n t L Z X l l c y w 3 f S Z x d W 9 0 O y w m c X V v d D t T Z W N 0 a W 9 u M S 9 U Y W J s Z T E v Q X V 0 b 1 J l b W 9 2 Z W R D b 2 x 1 b W 5 z M S 5 7 U i w 4 f S Z x d W 9 0 O y w m c X V v d D t T Z W N 0 a W 9 u M S 9 U Y W J s Z T E v Q X V 0 b 1 J l b W 9 2 Z W R D b 2 x 1 b W 5 z M S 5 7 T W N L a W 5 u Z X k s O X 0 m c X V v d D s s J n F 1 b 3 Q 7 U 2 V j d G l v b j E v V G F i b G U x L 0 F 1 d G 9 S Z W 1 v d m V k Q 2 9 s d W 1 u c z E u e 0 1 v b 3 J l L D E w f S Z x d W 9 0 O y w m c X V v d D t T Z W N 0 a W 9 u M S 9 U Y W J s Z T E v Q X V 0 b 1 J l b W 9 2 Z W R D b 2 x 1 b W 5 z M S 5 7 T m F k Z X I s M T F 9 J n F 1 b 3 Q 7 L C Z x d W 9 0 O 1 N l Y 3 R p b 2 4 x L 1 R h Y m x l M S 9 B d X R v U m V t b 3 Z l Z E N v b H V t b n M x L n t E L D E y f S Z x d W 9 0 O y w m c X V v d D t T Z W N 0 a W 9 u M S 9 U Y W J s Z T E v Q X V 0 b 1 J l b W 9 2 Z W R D b 2 x 1 b W 5 z M S 5 7 U m 9 i Z X J 0 c 2 9 u L D E z f S Z x d W 9 0 O y w m c X V v d D t T Z W N 0 a W 9 u M S 9 U Y W J s Z T E v Q X V 0 b 1 J l b W 9 2 Z W R D b 2 x 1 b W 5 z M S 5 7 U 2 N o c m l u Z X I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Y W J s Z T E v Q X V 0 b 1 J l b W 9 2 Z W R D b 2 x 1 b W 5 z M S 5 7 Q 2 9 1 b n R 5 L D B 9 J n F 1 b 3 Q 7 L C Z x d W 9 0 O 1 N l Y 3 R p b 2 4 x L 1 R h Y m x l M S 9 B d X R v U m V t b 3 Z l Z E N v b H V t b n M x L n t E X 0 F s b G V u L D F 9 J n F 1 b 3 Q 7 L C Z x d W 9 0 O 1 N l Y 3 R p b 2 4 x L 1 R h Y m x l M S 9 B d X R v U m V t b 3 Z l Z E N v b H V t b n M x L n t K X 0 F s b G V u L D J 9 J n F 1 b 3 Q 7 L C Z x d W 9 0 O 1 N l Y 3 R p b 2 4 x L 1 R h Y m x l M S 9 B d X R v U m V t b 3 Z l Z E N v b H V t b n M x L n t C Y W x k d 2 l u L D N 9 J n F 1 b 3 Q 7 L C Z x d W 9 0 O 1 N l Y 3 R p b 2 4 x L 1 R h Y m x l M S 9 B d X R v U m V t b 3 Z l Z E N v b H V t b n M x L n t C Y X J y L D R 9 J n F 1 b 3 Q 7 L C Z x d W 9 0 O 1 N l Y 3 R p b 2 4 x L 1 R h Y m x l M S 9 B d X R v U m V t b 3 Z l Z E N v b H V t b n M x L n t E d W 5 j Y W 4 s N X 0 m c X V v d D s s J n F 1 b 3 Q 7 U 2 V j d G l v b j E v V G F i b G U x L 0 F 1 d G 9 S Z W 1 v d m V k Q 2 9 s d W 1 u c z E u e 0 d l c m 1 h b G l j L D Z 9 J n F 1 b 3 Q 7 L C Z x d W 9 0 O 1 N l Y 3 R p b 2 4 x L 1 R h Y m x l M S 9 B d X R v U m V t b 3 Z l Z E N v b H V t b n M x L n t L Z X l l c y w 3 f S Z x d W 9 0 O y w m c X V v d D t T Z W N 0 a W 9 u M S 9 U Y W J s Z T E v Q X V 0 b 1 J l b W 9 2 Z W R D b 2 x 1 b W 5 z M S 5 7 U i w 4 f S Z x d W 9 0 O y w m c X V v d D t T Z W N 0 a W 9 u M S 9 U Y W J s Z T E v Q X V 0 b 1 J l b W 9 2 Z W R D b 2 x 1 b W 5 z M S 5 7 T W N L a W 5 u Z X k s O X 0 m c X V v d D s s J n F 1 b 3 Q 7 U 2 V j d G l v b j E v V G F i b G U x L 0 F 1 d G 9 S Z W 1 v d m V k Q 2 9 s d W 1 u c z E u e 0 1 v b 3 J l L D E w f S Z x d W 9 0 O y w m c X V v d D t T Z W N 0 a W 9 u M S 9 U Y W J s Z T E v Q X V 0 b 1 J l b W 9 2 Z W R D b 2 x 1 b W 5 z M S 5 7 T m F k Z X I s M T F 9 J n F 1 b 3 Q 7 L C Z x d W 9 0 O 1 N l Y 3 R p b 2 4 x L 1 R h Y m x l M S 9 B d X R v U m V t b 3 Z l Z E N v b H V t b n M x L n t E L D E y f S Z x d W 9 0 O y w m c X V v d D t T Z W N 0 a W 9 u M S 9 U Y W J s Z T E v Q X V 0 b 1 J l b W 9 2 Z W R D b 2 x 1 b W 5 z M S 5 7 U m 9 i Z X J 0 c 2 9 u L D E z f S Z x d W 9 0 O y w m c X V v d D t T Z W N 0 a W 9 u M S 9 U Y W J s Z T E v Q X V 0 b 1 J l b W 9 2 Z W R D b 2 x 1 b W 5 z M S 5 7 U 2 N o c m l u Z X I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9 3 W c i H J u R B o 7 I 7 6 g q f C u A A A A A A A g A A A A A A E G Y A A A A B A A A g A A A A V N q p t g i 4 T 4 H X n O U j W K 4 8 3 5 n W y l 0 f G 4 a 8 W + l R 4 2 a J A 3 U A A A A A D o A A A A A C A A A g A A A A l S A l R c B A j R g K y 4 U I 1 3 5 h z U 2 L R h Q A L K 0 Y D e p m 1 e 8 4 J a x Q A A A A Q p g f A B n Y K E 3 y Z D F a m f J t M s D u p k Z I F b k j 8 C t L M + 2 4 9 T I p b 1 v b L K 6 q k E I w m W W i c z W O Q x 1 p X l Z O t N y e 3 J h 7 e r A 2 C + G n 1 p J i A x q z e N i 7 J 0 G d Q N 1 A A A A A c P m j 0 W 4 C + 2 z I y / w l c l 1 K E j a Z j v N x H 8 0 Q 0 e s W k j 4 0 a l M E s s N J K c S k B 3 X j z L p L d p L a n w e Q d O U w 8 L 2 t / r Z w T F u / + w = = < / D a t a M a s h u p > 
</file>

<file path=customXml/itemProps1.xml><?xml version="1.0" encoding="utf-8"?>
<ds:datastoreItem xmlns:ds="http://schemas.openxmlformats.org/officeDocument/2006/customXml" ds:itemID="{66F7B65A-9313-4628-8CA5-FAEDB7E6CF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2020-12-05T17:25:03Z</dcterms:created>
  <dcterms:modified xsi:type="dcterms:W3CDTF">2020-12-05T17:25:04Z</dcterms:modified>
</cp:coreProperties>
</file>