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ortonb/Documents/Automation_paper/Protocol_code/6-Quantification/"/>
    </mc:Choice>
  </mc:AlternateContent>
  <xr:revisionPtr revIDLastSave="0" documentId="13_ncr:1_{C466AD25-45F3-CB4A-ACB9-326B80BF2074}" xr6:coauthVersionLast="47" xr6:coauthVersionMax="47" xr10:uidLastSave="{00000000-0000-0000-0000-000000000000}"/>
  <bookViews>
    <workbookView xWindow="2020" yWindow="880" windowWidth="24420" windowHeight="17560" xr2:uid="{C8BD8558-85B8-C74C-AB5C-CDBFEF39F8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 s="1"/>
  <c r="C6" i="2"/>
  <c r="C7" i="2"/>
  <c r="C8" i="2"/>
  <c r="B8" i="2" s="1"/>
  <c r="C9" i="2"/>
  <c r="B9" i="2" s="1"/>
  <c r="C11" i="2"/>
  <c r="B11" i="2"/>
  <c r="B7" i="2"/>
  <c r="B5" i="2"/>
  <c r="B6" i="2"/>
  <c r="G12" i="2"/>
  <c r="B4" i="2"/>
  <c r="C4" i="2"/>
  <c r="G3" i="2"/>
  <c r="C5" i="2" l="1"/>
</calcChain>
</file>

<file path=xl/sharedStrings.xml><?xml version="1.0" encoding="utf-8"?>
<sst xmlns="http://schemas.openxmlformats.org/spreadsheetml/2006/main" count="32" uniqueCount="23">
  <si>
    <t>A1</t>
  </si>
  <si>
    <t>B1</t>
  </si>
  <si>
    <t>C1</t>
  </si>
  <si>
    <t>D1</t>
  </si>
  <si>
    <t>E1</t>
  </si>
  <si>
    <t>F1</t>
  </si>
  <si>
    <t>G1</t>
  </si>
  <si>
    <t>H1</t>
  </si>
  <si>
    <t>Well</t>
  </si>
  <si>
    <t>A2</t>
  </si>
  <si>
    <t>B2</t>
  </si>
  <si>
    <t>Stock</t>
  </si>
  <si>
    <t>Volumes to add</t>
  </si>
  <si>
    <t>Source of BSA</t>
  </si>
  <si>
    <t>N/A</t>
  </si>
  <si>
    <t>Volume diluent (uL)</t>
  </si>
  <si>
    <t>Volume BSA (uL)</t>
  </si>
  <si>
    <t>Final volume (uL)</t>
  </si>
  <si>
    <t>Final conc. (ug/mL)</t>
  </si>
  <si>
    <t>Source conc. (ug/mL)</t>
  </si>
  <si>
    <t>Your Buffer</t>
  </si>
  <si>
    <t>Source BSA</t>
  </si>
  <si>
    <t>Amount from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</si>
</sst>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ADB0-DE4E-E54D-918F-275ED8DA799D}">
  <dimension ref="A1:G14"/>
  <sheetViews>
    <sheetView tabSelected="1" workbookViewId="0">
      <selection activeCell="G10" sqref="G10"/>
    </sheetView>
  </sheetViews>
  <sheetFormatPr baseColWidth="10" defaultRowHeight="16" x14ac:dyDescent="0.2"/>
  <cols>
    <col min="1" max="1" width="6.1640625" bestFit="1" customWidth="1"/>
    <col min="2" max="2" width="22.83203125" bestFit="1" customWidth="1"/>
    <col min="3" max="3" width="25.5" bestFit="1" customWidth="1"/>
    <col min="4" max="4" width="16.33203125" bestFit="1" customWidth="1"/>
    <col min="5" max="5" width="24.5" bestFit="1" customWidth="1"/>
    <col min="6" max="6" width="22.33203125" bestFit="1" customWidth="1"/>
    <col min="7" max="7" width="20" bestFit="1" customWidth="1"/>
  </cols>
  <sheetData>
    <row r="1" spans="1:7" ht="22" thickBot="1" x14ac:dyDescent="0.3">
      <c r="A1" s="1"/>
      <c r="B1" s="17" t="s">
        <v>12</v>
      </c>
      <c r="C1" s="17"/>
      <c r="D1" s="2" t="s">
        <v>13</v>
      </c>
      <c r="E1" s="3"/>
      <c r="F1" s="3"/>
      <c r="G1" s="3"/>
    </row>
    <row r="2" spans="1:7" ht="22" thickBot="1" x14ac:dyDescent="0.3">
      <c r="A2" s="4" t="s">
        <v>8</v>
      </c>
      <c r="B2" s="2" t="s">
        <v>15</v>
      </c>
      <c r="C2" s="2" t="s">
        <v>16</v>
      </c>
      <c r="D2" s="2" t="s">
        <v>21</v>
      </c>
      <c r="E2" s="2" t="s">
        <v>19</v>
      </c>
      <c r="F2" s="2" t="s">
        <v>18</v>
      </c>
      <c r="G2" s="2" t="s">
        <v>17</v>
      </c>
    </row>
    <row r="3" spans="1:7" ht="21" x14ac:dyDescent="0.25">
      <c r="A3" s="1" t="s">
        <v>0</v>
      </c>
      <c r="B3" s="5">
        <v>0</v>
      </c>
      <c r="C3" s="6">
        <v>1000</v>
      </c>
      <c r="D3" s="7" t="s">
        <v>11</v>
      </c>
      <c r="E3" s="3">
        <v>2000</v>
      </c>
      <c r="F3" s="8">
        <v>2000</v>
      </c>
      <c r="G3" s="3">
        <f>B3+C3</f>
        <v>1000</v>
      </c>
    </row>
    <row r="4" spans="1:7" ht="21" x14ac:dyDescent="0.25">
      <c r="A4" s="1" t="s">
        <v>1</v>
      </c>
      <c r="B4" s="5">
        <f>G4-C4</f>
        <v>250</v>
      </c>
      <c r="C4" s="6">
        <f>F4*G4/E4</f>
        <v>750</v>
      </c>
      <c r="D4" s="7" t="s">
        <v>11</v>
      </c>
      <c r="E4" s="3">
        <v>2000</v>
      </c>
      <c r="F4" s="9">
        <v>1500</v>
      </c>
      <c r="G4" s="3">
        <v>1000</v>
      </c>
    </row>
    <row r="5" spans="1:7" ht="21" x14ac:dyDescent="0.25">
      <c r="A5" s="1" t="s">
        <v>2</v>
      </c>
      <c r="B5" s="5">
        <f t="shared" ref="B5:B11" si="0">G5-C5</f>
        <v>500</v>
      </c>
      <c r="C5" s="6">
        <f>F5*G5/E5</f>
        <v>500</v>
      </c>
      <c r="D5" s="7" t="s">
        <v>11</v>
      </c>
      <c r="E5" s="3">
        <v>2000</v>
      </c>
      <c r="F5" s="8">
        <v>1000</v>
      </c>
      <c r="G5" s="3">
        <v>1000</v>
      </c>
    </row>
    <row r="6" spans="1:7" ht="21" x14ac:dyDescent="0.25">
      <c r="A6" s="1" t="s">
        <v>3</v>
      </c>
      <c r="B6" s="5">
        <f t="shared" si="0"/>
        <v>625</v>
      </c>
      <c r="C6" s="6">
        <f t="shared" ref="C6:C11" si="1">F6*G6/E6</f>
        <v>375</v>
      </c>
      <c r="D6" s="7" t="s">
        <v>11</v>
      </c>
      <c r="E6" s="3">
        <v>2000</v>
      </c>
      <c r="F6" s="9">
        <v>750</v>
      </c>
      <c r="G6" s="3">
        <v>1000</v>
      </c>
    </row>
    <row r="7" spans="1:7" ht="21" x14ac:dyDescent="0.25">
      <c r="A7" s="1" t="s">
        <v>4</v>
      </c>
      <c r="B7" s="5">
        <f t="shared" si="0"/>
        <v>750</v>
      </c>
      <c r="C7" s="6">
        <f t="shared" si="1"/>
        <v>250</v>
      </c>
      <c r="D7" s="7" t="s">
        <v>11</v>
      </c>
      <c r="E7" s="3">
        <v>2000</v>
      </c>
      <c r="F7" s="8">
        <v>500</v>
      </c>
      <c r="G7" s="3">
        <v>1000</v>
      </c>
    </row>
    <row r="8" spans="1:7" ht="21" x14ac:dyDescent="0.25">
      <c r="A8" s="1" t="s">
        <v>5</v>
      </c>
      <c r="B8" s="5">
        <f t="shared" si="0"/>
        <v>875</v>
      </c>
      <c r="C8" s="6">
        <f t="shared" si="1"/>
        <v>125</v>
      </c>
      <c r="D8" s="7" t="s">
        <v>11</v>
      </c>
      <c r="E8" s="3">
        <v>2000</v>
      </c>
      <c r="F8" s="8">
        <v>250</v>
      </c>
      <c r="G8" s="3">
        <v>1000</v>
      </c>
    </row>
    <row r="9" spans="1:7" ht="21" x14ac:dyDescent="0.25">
      <c r="A9" s="1" t="s">
        <v>6</v>
      </c>
      <c r="B9" s="15">
        <f t="shared" si="0"/>
        <v>1218.75</v>
      </c>
      <c r="C9" s="16">
        <f t="shared" si="1"/>
        <v>81.25</v>
      </c>
      <c r="D9" s="7" t="s">
        <v>11</v>
      </c>
      <c r="E9" s="3">
        <v>2000</v>
      </c>
      <c r="F9" s="8">
        <v>125</v>
      </c>
      <c r="G9" s="3">
        <v>1300</v>
      </c>
    </row>
    <row r="10" spans="1:7" ht="21" x14ac:dyDescent="0.25">
      <c r="A10" s="1" t="s">
        <v>7</v>
      </c>
      <c r="B10" s="15">
        <f t="shared" si="0"/>
        <v>1200</v>
      </c>
      <c r="C10" s="16">
        <f>F10*G10/E10</f>
        <v>300</v>
      </c>
      <c r="D10" s="7" t="s">
        <v>6</v>
      </c>
      <c r="E10" s="3">
        <v>125</v>
      </c>
      <c r="F10" s="8">
        <v>25</v>
      </c>
      <c r="G10" s="3">
        <v>1500</v>
      </c>
    </row>
    <row r="11" spans="1:7" ht="21" x14ac:dyDescent="0.25">
      <c r="A11" s="1" t="s">
        <v>9</v>
      </c>
      <c r="B11" s="5">
        <f t="shared" si="0"/>
        <v>500</v>
      </c>
      <c r="C11" s="6">
        <f t="shared" si="1"/>
        <v>500</v>
      </c>
      <c r="D11" s="7" t="s">
        <v>7</v>
      </c>
      <c r="E11" s="3">
        <v>25</v>
      </c>
      <c r="F11" s="8">
        <v>12.5</v>
      </c>
      <c r="G11" s="3">
        <v>1000</v>
      </c>
    </row>
    <row r="12" spans="1:7" ht="22" thickBot="1" x14ac:dyDescent="0.3">
      <c r="A12" s="4" t="s">
        <v>10</v>
      </c>
      <c r="B12" s="10">
        <v>1000</v>
      </c>
      <c r="C12" s="11">
        <v>0</v>
      </c>
      <c r="D12" s="12" t="s">
        <v>14</v>
      </c>
      <c r="E12" s="2">
        <v>0</v>
      </c>
      <c r="F12" s="13">
        <v>0</v>
      </c>
      <c r="G12" s="2">
        <f>1000</f>
        <v>1000</v>
      </c>
    </row>
    <row r="13" spans="1:7" ht="21" x14ac:dyDescent="0.25">
      <c r="A13" s="1"/>
      <c r="B13" s="3"/>
      <c r="C13" s="3"/>
      <c r="D13" s="3"/>
      <c r="E13" s="3"/>
      <c r="F13" s="3"/>
      <c r="G13" s="3"/>
    </row>
    <row r="14" spans="1:7" ht="21" x14ac:dyDescent="0.25">
      <c r="A14" s="1"/>
      <c r="B14" s="5" t="s">
        <v>20</v>
      </c>
      <c r="C14" s="14" t="s">
        <v>22</v>
      </c>
      <c r="D14" s="7" t="s">
        <v>21</v>
      </c>
      <c r="E14" s="3"/>
      <c r="F14" s="3"/>
      <c r="G14" s="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Norton-Baker, Brenna</cp:lastModifiedBy>
  <dcterms:created xsi:type="dcterms:W3CDTF">2023-02-01T18:01:33Z</dcterms:created>
  <dcterms:modified xsi:type="dcterms:W3CDTF">2024-03-07T19:03:58Z</dcterms:modified>
</cp:coreProperties>
</file>