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COMP8047_Major_Project\"/>
    </mc:Choice>
  </mc:AlternateContent>
  <xr:revisionPtr revIDLastSave="0" documentId="13_ncr:1_{1EC3A8AE-7B8F-4462-87BB-36AADFBAAE86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C45" i="1"/>
  <c r="C39" i="1"/>
  <c r="C33" i="1"/>
  <c r="C27" i="1"/>
  <c r="C15" i="1"/>
  <c r="C2" i="1"/>
  <c r="C9" i="1"/>
  <c r="B48" i="1"/>
  <c r="B45" i="1"/>
  <c r="B39" i="1"/>
  <c r="B33" i="1"/>
  <c r="B27" i="1"/>
  <c r="B15" i="1"/>
  <c r="B9" i="1"/>
  <c r="B2" i="1"/>
  <c r="B1" i="1" l="1"/>
  <c r="E3" i="1"/>
  <c r="D2" i="1"/>
  <c r="D1" i="1" s="1"/>
  <c r="D4" i="1" l="1"/>
  <c r="E4" i="1" s="1"/>
  <c r="D5" i="1" s="1"/>
  <c r="E5" i="1" s="1"/>
  <c r="D6" i="1" s="1"/>
  <c r="E6" i="1" l="1"/>
  <c r="D7" i="1" s="1"/>
  <c r="E7" i="1" l="1"/>
  <c r="D8" i="1" l="1"/>
  <c r="E8" i="1" s="1"/>
  <c r="D10" i="1" s="1"/>
  <c r="E2" i="1" l="1"/>
  <c r="D9" i="1" l="1"/>
  <c r="E10" i="1"/>
  <c r="D11" i="1" s="1"/>
  <c r="E11" i="1" l="1"/>
  <c r="D12" i="1" l="1"/>
  <c r="E12" i="1" s="1"/>
  <c r="D13" i="1" s="1"/>
  <c r="E13" i="1" s="1"/>
  <c r="D14" i="1" s="1"/>
  <c r="E14" i="1" s="1"/>
  <c r="D16" i="1" l="1"/>
  <c r="E9" i="1"/>
  <c r="D15" i="1"/>
  <c r="E16" i="1"/>
  <c r="D17" i="1" l="1"/>
  <c r="E17" i="1" s="1"/>
  <c r="D18" i="1" s="1"/>
  <c r="E18" i="1" s="1"/>
  <c r="D19" i="1" s="1"/>
  <c r="E19" i="1" l="1"/>
  <c r="D20" i="1" s="1"/>
  <c r="E20" i="1" s="1"/>
  <c r="D21" i="1" s="1"/>
  <c r="E21" i="1" s="1"/>
  <c r="D22" i="1" s="1"/>
  <c r="E22" i="1" s="1"/>
  <c r="D23" i="1" s="1"/>
  <c r="E23" i="1" s="1"/>
  <c r="D24" i="1" s="1"/>
  <c r="E24" i="1" s="1"/>
  <c r="D25" i="1" l="1"/>
  <c r="E25" i="1" s="1"/>
  <c r="D26" i="1" s="1"/>
  <c r="E26" i="1" s="1"/>
  <c r="D28" i="1" l="1"/>
  <c r="E15" i="1"/>
  <c r="D27" i="1"/>
  <c r="E28" i="1"/>
  <c r="D29" i="1" s="1"/>
  <c r="E29" i="1"/>
  <c r="D30" i="1" s="1"/>
  <c r="E30" i="1" s="1"/>
  <c r="D31" i="1" s="1"/>
  <c r="E31" i="1" s="1"/>
  <c r="D32" i="1" s="1"/>
  <c r="E32" i="1" s="1"/>
  <c r="E27" i="1" l="1"/>
  <c r="D34" i="1"/>
  <c r="D33" i="1" l="1"/>
  <c r="E34" i="1"/>
  <c r="D35" i="1" l="1"/>
  <c r="E35" i="1" s="1"/>
  <c r="D36" i="1" l="1"/>
  <c r="E36" i="1" s="1"/>
  <c r="D37" i="1" s="1"/>
  <c r="E37" i="1" s="1"/>
  <c r="D38" i="1" s="1"/>
  <c r="E38" i="1" s="1"/>
  <c r="E33" i="1" l="1"/>
  <c r="D40" i="1"/>
  <c r="D39" i="1" l="1"/>
  <c r="E40" i="1"/>
  <c r="D41" i="1" l="1"/>
  <c r="E41" i="1" s="1"/>
  <c r="D42" i="1" s="1"/>
  <c r="E42" i="1" s="1"/>
  <c r="D43" i="1" s="1"/>
  <c r="E43" i="1" s="1"/>
  <c r="D44" i="1" s="1"/>
  <c r="E44" i="1" s="1"/>
  <c r="E39" i="1" l="1"/>
  <c r="D46" i="1"/>
  <c r="D45" i="1" l="1"/>
  <c r="E46" i="1"/>
  <c r="D47" i="1" l="1"/>
  <c r="E47" i="1" s="1"/>
  <c r="E45" i="1" l="1"/>
  <c r="D49" i="1"/>
  <c r="D48" i="1" l="1"/>
  <c r="E49" i="1"/>
  <c r="D50" i="1" l="1"/>
  <c r="E50" i="1" s="1"/>
  <c r="E48" i="1" s="1"/>
  <c r="E1" i="1" s="1"/>
</calcChain>
</file>

<file path=xl/sharedStrings.xml><?xml version="1.0" encoding="utf-8"?>
<sst xmlns="http://schemas.openxmlformats.org/spreadsheetml/2006/main" count="51" uniqueCount="51">
  <si>
    <t>Development</t>
    <phoneticPr fontId="1" type="noConversion"/>
  </si>
  <si>
    <t>1.2 Architecture design</t>
    <phoneticPr fontId="1" type="noConversion"/>
  </si>
  <si>
    <t>1.3 Data model design</t>
    <phoneticPr fontId="1" type="noConversion"/>
  </si>
  <si>
    <t>1.4 Config IDE and install tools</t>
    <phoneticPr fontId="1" type="noConversion"/>
  </si>
  <si>
    <t>1.6 Debug and test for general architecture</t>
    <phoneticPr fontId="1" type="noConversion"/>
  </si>
  <si>
    <t>2.1 User Service design</t>
    <phoneticPr fontId="1" type="noConversion"/>
  </si>
  <si>
    <t>2.2 UI design for User registration and login</t>
    <phoneticPr fontId="1" type="noConversion"/>
  </si>
  <si>
    <t>2.4 UI development for User Service</t>
    <phoneticPr fontId="1" type="noConversion"/>
  </si>
  <si>
    <t>3.1 Travel Plan Service design</t>
    <phoneticPr fontId="1" type="noConversion"/>
  </si>
  <si>
    <t>3.2 UI design for Travel Plan Service</t>
    <phoneticPr fontId="1" type="noConversion"/>
  </si>
  <si>
    <t>7.1 System Integration Test</t>
    <phoneticPr fontId="1" type="noConversion"/>
  </si>
  <si>
    <t>7.2 User Acceptance Test</t>
    <phoneticPr fontId="1" type="noConversion"/>
  </si>
  <si>
    <t>1.1 Design project scope</t>
    <phoneticPr fontId="1" type="noConversion"/>
  </si>
  <si>
    <t>1.5 Backend architecture development</t>
    <phoneticPr fontId="1" type="noConversion"/>
  </si>
  <si>
    <t>2.3 User Service and API development</t>
    <phoneticPr fontId="1" type="noConversion"/>
  </si>
  <si>
    <t>2.5 Debug and test for User Service</t>
    <phoneticPr fontId="1" type="noConversion"/>
  </si>
  <si>
    <t>3.3 Travel Plan List and API development</t>
    <phoneticPr fontId="1" type="noConversion"/>
  </si>
  <si>
    <t>3.4 UI development for Travel Plan List</t>
    <phoneticPr fontId="1" type="noConversion"/>
  </si>
  <si>
    <t>Phase 1</t>
    <phoneticPr fontId="1" type="noConversion"/>
  </si>
  <si>
    <t>Phase 2</t>
    <phoneticPr fontId="1" type="noConversion"/>
  </si>
  <si>
    <t>Phase 3</t>
    <phoneticPr fontId="1" type="noConversion"/>
  </si>
  <si>
    <t>Phase 4</t>
    <phoneticPr fontId="1" type="noConversion"/>
  </si>
  <si>
    <t>Phase 5</t>
    <phoneticPr fontId="1" type="noConversion"/>
  </si>
  <si>
    <t>Phase 6</t>
    <phoneticPr fontId="1" type="noConversion"/>
  </si>
  <si>
    <t>Phase 7</t>
    <phoneticPr fontId="1" type="noConversion"/>
  </si>
  <si>
    <t>Phase 8</t>
    <phoneticPr fontId="1" type="noConversion"/>
  </si>
  <si>
    <t>3.5 Travel Plan Creation and API development</t>
    <phoneticPr fontId="1" type="noConversion"/>
  </si>
  <si>
    <t>3.6 UI development for Travel Plan Creation</t>
    <phoneticPr fontId="1" type="noConversion"/>
  </si>
  <si>
    <t>3.8 UI development for Travel Plan related operation</t>
    <phoneticPr fontId="1" type="noConversion"/>
  </si>
  <si>
    <t>3.7 Travel Plan related operation and API development</t>
    <phoneticPr fontId="1" type="noConversion"/>
  </si>
  <si>
    <t>3.9 My Plans related operation and API development</t>
    <phoneticPr fontId="1" type="noConversion"/>
  </si>
  <si>
    <t>3.10 UI development ofr My Plans related operation</t>
    <phoneticPr fontId="1" type="noConversion"/>
  </si>
  <si>
    <t>3.11 Debug and test for Travel Plan Service</t>
    <phoneticPr fontId="1" type="noConversion"/>
  </si>
  <si>
    <t>4.1 Polling system design</t>
    <phoneticPr fontId="1" type="noConversion"/>
  </si>
  <si>
    <t>4.2 UI design for Polling system</t>
    <phoneticPr fontId="1" type="noConversion"/>
  </si>
  <si>
    <t>4.3 Polling system and API development</t>
    <phoneticPr fontId="1" type="noConversion"/>
  </si>
  <si>
    <t>4.4 UI development for Polling system</t>
    <phoneticPr fontId="1" type="noConversion"/>
  </si>
  <si>
    <t>4.5 Debug and test for Polling system</t>
    <phoneticPr fontId="1" type="noConversion"/>
  </si>
  <si>
    <t>5.1 Chat Room function design</t>
    <phoneticPr fontId="1" type="noConversion"/>
  </si>
  <si>
    <t>5.2 UI design for Chat Room function</t>
    <phoneticPr fontId="1" type="noConversion"/>
  </si>
  <si>
    <t>5.3 Chat Room function and API development</t>
    <phoneticPr fontId="1" type="noConversion"/>
  </si>
  <si>
    <t>5.4 UI development for Chat Room function</t>
    <phoneticPr fontId="1" type="noConversion"/>
  </si>
  <si>
    <t>5.5 Debug and test for Chat Room function</t>
    <phoneticPr fontId="1" type="noConversion"/>
  </si>
  <si>
    <t>6.1 Shared Expenses funcion design</t>
    <phoneticPr fontId="1" type="noConversion"/>
  </si>
  <si>
    <t>6.2 UI design for Shared Expenses funcion</t>
    <phoneticPr fontId="1" type="noConversion"/>
  </si>
  <si>
    <t>6.3 Shared Expenses funcion and API development</t>
    <phoneticPr fontId="1" type="noConversion"/>
  </si>
  <si>
    <t>6.4 UI development for Shared Expenses function</t>
    <phoneticPr fontId="1" type="noConversion"/>
  </si>
  <si>
    <t>6.5 Debug and test for Shared Expenses function</t>
    <phoneticPr fontId="1" type="noConversion"/>
  </si>
  <si>
    <t>8.1 User manual</t>
    <phoneticPr fontId="1" type="noConversion"/>
  </si>
  <si>
    <t>8.2 Final Report</t>
    <phoneticPr fontId="1" type="noConversion"/>
  </si>
  <si>
    <t>Jun 02 - Oct 17, 2025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</si>
</sst>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 hrs&quot;"/>
    <numFmt numFmtId="177" formatCode="m/d/yy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b/>
      <sz val="12"/>
      <color theme="1"/>
      <name val="等线"/>
      <scheme val="minor"/>
    </font>
    <font>
      <sz val="21"/>
      <color rgb="FF003C7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0" fontId="0" fillId="2" borderId="0" xfId="0" applyFill="1"/>
    <xf numFmtId="176" fontId="0" fillId="2" borderId="0" xfId="0" applyNumberFormat="1" applyFill="1"/>
    <xf numFmtId="177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4769416709509252"/>
          <c:y val="5.460985808977268E-2"/>
          <c:w val="0.51048906597011912"/>
          <c:h val="0.913824940314664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(Sheet1!$A$3:$A$8,Sheet1!$A$10:$A$14,Sheet1!$A$16:$A$26,Sheet1!$A$28:$A$32,Sheet1!$A$34:$A$38,Sheet1!$A$40:$A$44,Sheet1!$A$46:$A$47,Sheet1!$A$49:$A$50)</c:f>
              <c:strCache>
                <c:ptCount val="41"/>
                <c:pt idx="0">
                  <c:v>1.1 Design project scope</c:v>
                </c:pt>
                <c:pt idx="1">
                  <c:v>1.2 Architecture design</c:v>
                </c:pt>
                <c:pt idx="2">
                  <c:v>1.3 Data model design</c:v>
                </c:pt>
                <c:pt idx="3">
                  <c:v>1.4 Config IDE and install tools</c:v>
                </c:pt>
                <c:pt idx="4">
                  <c:v>1.5 Backend architecture development</c:v>
                </c:pt>
                <c:pt idx="5">
                  <c:v>1.6 Debug and test for general architecture</c:v>
                </c:pt>
                <c:pt idx="6">
                  <c:v>2.1 User Service design</c:v>
                </c:pt>
                <c:pt idx="7">
                  <c:v>2.2 UI design for User registration and login</c:v>
                </c:pt>
                <c:pt idx="8">
                  <c:v>2.3 User Service and API development</c:v>
                </c:pt>
                <c:pt idx="9">
                  <c:v>2.4 UI development for User Service</c:v>
                </c:pt>
                <c:pt idx="10">
                  <c:v>2.5 Debug and test for User Service</c:v>
                </c:pt>
                <c:pt idx="11">
                  <c:v>3.1 Travel Plan Service design</c:v>
                </c:pt>
                <c:pt idx="12">
                  <c:v>3.2 UI design for Travel Plan Service</c:v>
                </c:pt>
                <c:pt idx="13">
                  <c:v>3.3 Travel Plan List and API development</c:v>
                </c:pt>
                <c:pt idx="14">
                  <c:v>3.4 UI development for Travel Plan List</c:v>
                </c:pt>
                <c:pt idx="15">
                  <c:v>3.5 Travel Plan Creation and API development</c:v>
                </c:pt>
                <c:pt idx="16">
                  <c:v>3.6 UI development for Travel Plan Creation</c:v>
                </c:pt>
                <c:pt idx="17">
                  <c:v>3.7 Travel Plan related operation and API development</c:v>
                </c:pt>
                <c:pt idx="18">
                  <c:v>3.8 UI development for Travel Plan related operation</c:v>
                </c:pt>
                <c:pt idx="19">
                  <c:v>3.9 My Plans related operation and API development</c:v>
                </c:pt>
                <c:pt idx="20">
                  <c:v>3.10 UI development ofr My Plans related operation</c:v>
                </c:pt>
                <c:pt idx="21">
                  <c:v>3.11 Debug and test for Travel Plan Service</c:v>
                </c:pt>
                <c:pt idx="22">
                  <c:v>4.1 Polling system design</c:v>
                </c:pt>
                <c:pt idx="23">
                  <c:v>4.2 UI design for Polling system</c:v>
                </c:pt>
                <c:pt idx="24">
                  <c:v>4.3 Polling system and API development</c:v>
                </c:pt>
                <c:pt idx="25">
                  <c:v>4.4 UI development for Polling system</c:v>
                </c:pt>
                <c:pt idx="26">
                  <c:v>4.5 Debug and test for Polling system</c:v>
                </c:pt>
                <c:pt idx="27">
                  <c:v>5.1 Chat Room function design</c:v>
                </c:pt>
                <c:pt idx="28">
                  <c:v>5.2 UI design for Chat Room function</c:v>
                </c:pt>
                <c:pt idx="29">
                  <c:v>5.3 Chat Room function and API development</c:v>
                </c:pt>
                <c:pt idx="30">
                  <c:v>5.4 UI development for Chat Room function</c:v>
                </c:pt>
                <c:pt idx="31">
                  <c:v>5.5 Debug and test for Chat Room function</c:v>
                </c:pt>
                <c:pt idx="32">
                  <c:v>6.1 Shared Expenses funcion design</c:v>
                </c:pt>
                <c:pt idx="33">
                  <c:v>6.2 UI design for Shared Expenses funcion</c:v>
                </c:pt>
                <c:pt idx="34">
                  <c:v>6.3 Shared Expenses funcion and API development</c:v>
                </c:pt>
                <c:pt idx="35">
                  <c:v>6.4 UI development for Shared Expenses function</c:v>
                </c:pt>
                <c:pt idx="36">
                  <c:v>6.5 Debug and test for Shared Expenses function</c:v>
                </c:pt>
                <c:pt idx="37">
                  <c:v>7.1 System Integration Test</c:v>
                </c:pt>
                <c:pt idx="38">
                  <c:v>7.2 User Acceptance Test</c:v>
                </c:pt>
                <c:pt idx="39">
                  <c:v>8.1 User manual</c:v>
                </c:pt>
                <c:pt idx="40">
                  <c:v>8.2 Final Report</c:v>
                </c:pt>
              </c:strCache>
            </c:strRef>
          </c:cat>
          <c:val>
            <c:numRef>
              <c:f>(Sheet1!$D$3:$D$8,Sheet1!$D$10:$D$14,Sheet1!$D$16:$D$26,Sheet1!$D$28:$D$32,Sheet1!$D$34:$D$38,Sheet1!$D$40:$D$44,Sheet1!$D$46:$D$47,Sheet1!$D$49:$D$50)</c:f>
              <c:numCache>
                <c:formatCode>m/d/yy;@</c:formatCode>
                <c:ptCount val="41"/>
                <c:pt idx="0">
                  <c:v>45831</c:v>
                </c:pt>
                <c:pt idx="1">
                  <c:v>45832</c:v>
                </c:pt>
                <c:pt idx="2">
                  <c:v>45834</c:v>
                </c:pt>
                <c:pt idx="3">
                  <c:v>45836</c:v>
                </c:pt>
                <c:pt idx="4">
                  <c:v>45837</c:v>
                </c:pt>
                <c:pt idx="5">
                  <c:v>45840</c:v>
                </c:pt>
                <c:pt idx="6">
                  <c:v>45842</c:v>
                </c:pt>
                <c:pt idx="7">
                  <c:v>45844</c:v>
                </c:pt>
                <c:pt idx="8">
                  <c:v>45846</c:v>
                </c:pt>
                <c:pt idx="9">
                  <c:v>45849</c:v>
                </c:pt>
                <c:pt idx="10">
                  <c:v>45851</c:v>
                </c:pt>
                <c:pt idx="11">
                  <c:v>45853</c:v>
                </c:pt>
                <c:pt idx="12">
                  <c:v>45855</c:v>
                </c:pt>
                <c:pt idx="13">
                  <c:v>45857</c:v>
                </c:pt>
                <c:pt idx="14">
                  <c:v>45860</c:v>
                </c:pt>
                <c:pt idx="15">
                  <c:v>45862</c:v>
                </c:pt>
                <c:pt idx="16">
                  <c:v>45864</c:v>
                </c:pt>
                <c:pt idx="17">
                  <c:v>45866</c:v>
                </c:pt>
                <c:pt idx="18">
                  <c:v>45868</c:v>
                </c:pt>
                <c:pt idx="19">
                  <c:v>45870</c:v>
                </c:pt>
                <c:pt idx="20">
                  <c:v>45872</c:v>
                </c:pt>
                <c:pt idx="21">
                  <c:v>45874</c:v>
                </c:pt>
                <c:pt idx="22">
                  <c:v>45876</c:v>
                </c:pt>
                <c:pt idx="23">
                  <c:v>45877</c:v>
                </c:pt>
                <c:pt idx="24">
                  <c:v>45878</c:v>
                </c:pt>
                <c:pt idx="25">
                  <c:v>45880</c:v>
                </c:pt>
                <c:pt idx="26">
                  <c:v>45882</c:v>
                </c:pt>
                <c:pt idx="27">
                  <c:v>45884</c:v>
                </c:pt>
                <c:pt idx="28">
                  <c:v>45885</c:v>
                </c:pt>
                <c:pt idx="29">
                  <c:v>45886</c:v>
                </c:pt>
                <c:pt idx="30">
                  <c:v>45888</c:v>
                </c:pt>
                <c:pt idx="31">
                  <c:v>45890</c:v>
                </c:pt>
                <c:pt idx="32">
                  <c:v>45892</c:v>
                </c:pt>
                <c:pt idx="33">
                  <c:v>45893</c:v>
                </c:pt>
                <c:pt idx="34">
                  <c:v>45894</c:v>
                </c:pt>
                <c:pt idx="35">
                  <c:v>45896</c:v>
                </c:pt>
                <c:pt idx="36">
                  <c:v>45898</c:v>
                </c:pt>
                <c:pt idx="37">
                  <c:v>45900</c:v>
                </c:pt>
                <c:pt idx="38">
                  <c:v>45903</c:v>
                </c:pt>
                <c:pt idx="39">
                  <c:v>45907</c:v>
                </c:pt>
                <c:pt idx="40">
                  <c:v>45910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6-44EA-AA5C-99577408F3D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(Sheet1!$A$3:$A$8,Sheet1!$A$10:$A$14,Sheet1!$A$16:$A$26,Sheet1!$A$28:$A$32,Sheet1!$A$34:$A$38,Sheet1!$A$40:$A$44,Sheet1!$A$46:$A$47,Sheet1!$A$49:$A$50)</c:f>
              <c:strCache>
                <c:ptCount val="41"/>
                <c:pt idx="0">
                  <c:v>1.1 Design project scope</c:v>
                </c:pt>
                <c:pt idx="1">
                  <c:v>1.2 Architecture design</c:v>
                </c:pt>
                <c:pt idx="2">
                  <c:v>1.3 Data model design</c:v>
                </c:pt>
                <c:pt idx="3">
                  <c:v>1.4 Config IDE and install tools</c:v>
                </c:pt>
                <c:pt idx="4">
                  <c:v>1.5 Backend architecture development</c:v>
                </c:pt>
                <c:pt idx="5">
                  <c:v>1.6 Debug and test for general architecture</c:v>
                </c:pt>
                <c:pt idx="6">
                  <c:v>2.1 User Service design</c:v>
                </c:pt>
                <c:pt idx="7">
                  <c:v>2.2 UI design for User registration and login</c:v>
                </c:pt>
                <c:pt idx="8">
                  <c:v>2.3 User Service and API development</c:v>
                </c:pt>
                <c:pt idx="9">
                  <c:v>2.4 UI development for User Service</c:v>
                </c:pt>
                <c:pt idx="10">
                  <c:v>2.5 Debug and test for User Service</c:v>
                </c:pt>
                <c:pt idx="11">
                  <c:v>3.1 Travel Plan Service design</c:v>
                </c:pt>
                <c:pt idx="12">
                  <c:v>3.2 UI design for Travel Plan Service</c:v>
                </c:pt>
                <c:pt idx="13">
                  <c:v>3.3 Travel Plan List and API development</c:v>
                </c:pt>
                <c:pt idx="14">
                  <c:v>3.4 UI development for Travel Plan List</c:v>
                </c:pt>
                <c:pt idx="15">
                  <c:v>3.5 Travel Plan Creation and API development</c:v>
                </c:pt>
                <c:pt idx="16">
                  <c:v>3.6 UI development for Travel Plan Creation</c:v>
                </c:pt>
                <c:pt idx="17">
                  <c:v>3.7 Travel Plan related operation and API development</c:v>
                </c:pt>
                <c:pt idx="18">
                  <c:v>3.8 UI development for Travel Plan related operation</c:v>
                </c:pt>
                <c:pt idx="19">
                  <c:v>3.9 My Plans related operation and API development</c:v>
                </c:pt>
                <c:pt idx="20">
                  <c:v>3.10 UI development ofr My Plans related operation</c:v>
                </c:pt>
                <c:pt idx="21">
                  <c:v>3.11 Debug and test for Travel Plan Service</c:v>
                </c:pt>
                <c:pt idx="22">
                  <c:v>4.1 Polling system design</c:v>
                </c:pt>
                <c:pt idx="23">
                  <c:v>4.2 UI design for Polling system</c:v>
                </c:pt>
                <c:pt idx="24">
                  <c:v>4.3 Polling system and API development</c:v>
                </c:pt>
                <c:pt idx="25">
                  <c:v>4.4 UI development for Polling system</c:v>
                </c:pt>
                <c:pt idx="26">
                  <c:v>4.5 Debug and test for Polling system</c:v>
                </c:pt>
                <c:pt idx="27">
                  <c:v>5.1 Chat Room function design</c:v>
                </c:pt>
                <c:pt idx="28">
                  <c:v>5.2 UI design for Chat Room function</c:v>
                </c:pt>
                <c:pt idx="29">
                  <c:v>5.3 Chat Room function and API development</c:v>
                </c:pt>
                <c:pt idx="30">
                  <c:v>5.4 UI development for Chat Room function</c:v>
                </c:pt>
                <c:pt idx="31">
                  <c:v>5.5 Debug and test for Chat Room function</c:v>
                </c:pt>
                <c:pt idx="32">
                  <c:v>6.1 Shared Expenses funcion design</c:v>
                </c:pt>
                <c:pt idx="33">
                  <c:v>6.2 UI design for Shared Expenses funcion</c:v>
                </c:pt>
                <c:pt idx="34">
                  <c:v>6.3 Shared Expenses funcion and API development</c:v>
                </c:pt>
                <c:pt idx="35">
                  <c:v>6.4 UI development for Shared Expenses function</c:v>
                </c:pt>
                <c:pt idx="36">
                  <c:v>6.5 Debug and test for Shared Expenses function</c:v>
                </c:pt>
                <c:pt idx="37">
                  <c:v>7.1 System Integration Test</c:v>
                </c:pt>
                <c:pt idx="38">
                  <c:v>7.2 User Acceptance Test</c:v>
                </c:pt>
                <c:pt idx="39">
                  <c:v>8.1 User manual</c:v>
                </c:pt>
                <c:pt idx="40">
                  <c:v>8.2 Final Report</c:v>
                </c:pt>
              </c:strCache>
            </c:strRef>
          </c:cat>
          <c:val>
            <c:numRef>
              <c:f>(Sheet1!$C$3:$C$8,Sheet1!$C$10:$C$14,Sheet1!$C$16:$C$26,Sheet1!$C$28:$C$32,Sheet1!$C$34:$C$38,Sheet1!$C$40:$C$44,Sheet1!$C$46:$C$47,Sheet1!$C$49:$C$50)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4</c:v>
                </c:pt>
                <c:pt idx="39">
                  <c:v>3</c:v>
                </c:pt>
                <c:pt idx="4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96-44EA-AA5C-99577408F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2445952"/>
        <c:axId val="1242447872"/>
      </c:barChart>
      <c:catAx>
        <c:axId val="1242445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447872"/>
        <c:crosses val="autoZero"/>
        <c:auto val="1"/>
        <c:lblAlgn val="ctr"/>
        <c:lblOffset val="100"/>
        <c:noMultiLvlLbl val="0"/>
      </c:catAx>
      <c:valAx>
        <c:axId val="1242447872"/>
        <c:scaling>
          <c:orientation val="minMax"/>
          <c:max val="45945"/>
          <c:min val="4582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424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255814</xdr:colOff>
      <xdr:row>53</xdr:row>
      <xdr:rowOff>63136</xdr:rowOff>
    </xdr:from>
    <xdr:to>
      <xdr:col>10</xdr:col>
      <xdr:colOff>57977</xdr:colOff>
      <xdr:row>101</xdr:row>
      <xdr:rowOff>165652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D84E21-28E1-935C-5D70-617D8082B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tabSelected="1" zoomScaleNormal="100" workbookViewId="0">
      <selection activeCell="A3" sqref="A3:E8"/>
    </sheetView>
  </sheetViews>
  <sheetFormatPr defaultRowHeight="14.25" x14ac:dyDescent="0.2"/>
  <cols>
    <col min="1" max="1" width="48.5" bestFit="1" customWidth="1"/>
    <col min="2" max="2" width="9.375" style="3" customWidth="1"/>
    <col min="3" max="3" width="6.625" bestFit="1" customWidth="1"/>
    <col min="4" max="4" width="15" style="6" customWidth="1"/>
    <col min="5" max="5" width="12.875" style="6" customWidth="1"/>
  </cols>
  <sheetData>
    <row r="1" spans="1:5" s="4" customFormat="1" ht="15.75" x14ac:dyDescent="0.25">
      <c r="A1" s="4" t="s">
        <v>0</v>
      </c>
      <c r="B1" s="5">
        <f>SUM(B2,B9,B15,B27,B33,B39,B45,B48)</f>
        <v>545</v>
      </c>
      <c r="D1" s="8">
        <f>D2</f>
        <v>45831</v>
      </c>
      <c r="E1" s="8">
        <f>E48</f>
        <v>45940</v>
      </c>
    </row>
    <row r="2" spans="1:5" s="1" customFormat="1" x14ac:dyDescent="0.2">
      <c r="A2" s="1" t="s">
        <v>18</v>
      </c>
      <c r="B2" s="2">
        <f>SUM(B3:B8)</f>
        <v>55</v>
      </c>
      <c r="C2" s="1">
        <f>SUM(C3:C8)</f>
        <v>11</v>
      </c>
      <c r="D2" s="7">
        <f>D3</f>
        <v>45831</v>
      </c>
      <c r="E2" s="7">
        <f>E8</f>
        <v>45842</v>
      </c>
    </row>
    <row r="3" spans="1:5" x14ac:dyDescent="0.2">
      <c r="A3" s="10" t="s">
        <v>12</v>
      </c>
      <c r="B3" s="11">
        <v>5</v>
      </c>
      <c r="C3" s="10">
        <v>1</v>
      </c>
      <c r="D3" s="12">
        <v>45831</v>
      </c>
      <c r="E3" s="12">
        <f>D3+C3</f>
        <v>45832</v>
      </c>
    </row>
    <row r="4" spans="1:5" x14ac:dyDescent="0.2">
      <c r="A4" s="10" t="s">
        <v>1</v>
      </c>
      <c r="B4" s="11">
        <v>10</v>
      </c>
      <c r="C4" s="10">
        <v>2</v>
      </c>
      <c r="D4" s="12">
        <f>E3</f>
        <v>45832</v>
      </c>
      <c r="E4" s="12">
        <f t="shared" ref="E4:E8" si="0">D4+C4</f>
        <v>45834</v>
      </c>
    </row>
    <row r="5" spans="1:5" x14ac:dyDescent="0.2">
      <c r="A5" s="10" t="s">
        <v>2</v>
      </c>
      <c r="B5" s="11">
        <v>10</v>
      </c>
      <c r="C5" s="10">
        <v>2</v>
      </c>
      <c r="D5" s="12">
        <f t="shared" ref="D5:D8" si="1">E4</f>
        <v>45834</v>
      </c>
      <c r="E5" s="12">
        <f t="shared" si="0"/>
        <v>45836</v>
      </c>
    </row>
    <row r="6" spans="1:5" x14ac:dyDescent="0.2">
      <c r="A6" s="10" t="s">
        <v>3</v>
      </c>
      <c r="B6" s="11">
        <v>5</v>
      </c>
      <c r="C6" s="10">
        <v>1</v>
      </c>
      <c r="D6" s="12">
        <f t="shared" si="1"/>
        <v>45836</v>
      </c>
      <c r="E6" s="12">
        <f t="shared" si="0"/>
        <v>45837</v>
      </c>
    </row>
    <row r="7" spans="1:5" x14ac:dyDescent="0.2">
      <c r="A7" s="10" t="s">
        <v>13</v>
      </c>
      <c r="B7" s="11">
        <v>15</v>
      </c>
      <c r="C7" s="10">
        <v>3</v>
      </c>
      <c r="D7" s="12">
        <f t="shared" si="1"/>
        <v>45837</v>
      </c>
      <c r="E7" s="12">
        <f t="shared" si="0"/>
        <v>45840</v>
      </c>
    </row>
    <row r="8" spans="1:5" x14ac:dyDescent="0.2">
      <c r="A8" s="10" t="s">
        <v>4</v>
      </c>
      <c r="B8" s="11">
        <v>10</v>
      </c>
      <c r="C8" s="10">
        <v>2</v>
      </c>
      <c r="D8" s="12">
        <f t="shared" si="1"/>
        <v>45840</v>
      </c>
      <c r="E8" s="12">
        <f t="shared" si="0"/>
        <v>45842</v>
      </c>
    </row>
    <row r="9" spans="1:5" s="1" customFormat="1" x14ac:dyDescent="0.2">
      <c r="A9" s="1" t="s">
        <v>19</v>
      </c>
      <c r="B9" s="2">
        <f>SUM(B10:B14)</f>
        <v>55</v>
      </c>
      <c r="C9" s="1">
        <f>SUM(C10:C14)</f>
        <v>11</v>
      </c>
      <c r="D9" s="7">
        <f>D10</f>
        <v>45842</v>
      </c>
      <c r="E9" s="7">
        <f>E14</f>
        <v>45853</v>
      </c>
    </row>
    <row r="10" spans="1:5" x14ac:dyDescent="0.2">
      <c r="A10" t="s">
        <v>5</v>
      </c>
      <c r="B10" s="3">
        <v>10</v>
      </c>
      <c r="C10">
        <v>2</v>
      </c>
      <c r="D10" s="6">
        <f>E8</f>
        <v>45842</v>
      </c>
      <c r="E10" s="6">
        <f>D10+C10</f>
        <v>45844</v>
      </c>
    </row>
    <row r="11" spans="1:5" x14ac:dyDescent="0.2">
      <c r="A11" t="s">
        <v>6</v>
      </c>
      <c r="B11" s="3">
        <v>10</v>
      </c>
      <c r="C11">
        <v>2</v>
      </c>
      <c r="D11" s="6">
        <f>E10</f>
        <v>45844</v>
      </c>
      <c r="E11" s="6">
        <f t="shared" ref="E11:E14" si="2">D11+C11</f>
        <v>45846</v>
      </c>
    </row>
    <row r="12" spans="1:5" x14ac:dyDescent="0.2">
      <c r="A12" t="s">
        <v>14</v>
      </c>
      <c r="B12" s="3">
        <v>15</v>
      </c>
      <c r="C12">
        <v>3</v>
      </c>
      <c r="D12" s="6">
        <f t="shared" ref="D12:D14" si="3">E11</f>
        <v>45846</v>
      </c>
      <c r="E12" s="6">
        <f t="shared" si="2"/>
        <v>45849</v>
      </c>
    </row>
    <row r="13" spans="1:5" x14ac:dyDescent="0.2">
      <c r="A13" t="s">
        <v>7</v>
      </c>
      <c r="B13" s="3">
        <v>10</v>
      </c>
      <c r="C13">
        <v>2</v>
      </c>
      <c r="D13" s="6">
        <f t="shared" si="3"/>
        <v>45849</v>
      </c>
      <c r="E13" s="6">
        <f t="shared" si="2"/>
        <v>45851</v>
      </c>
    </row>
    <row r="14" spans="1:5" x14ac:dyDescent="0.2">
      <c r="A14" t="s">
        <v>15</v>
      </c>
      <c r="B14" s="3">
        <v>10</v>
      </c>
      <c r="C14">
        <v>2</v>
      </c>
      <c r="D14" s="6">
        <f t="shared" si="3"/>
        <v>45851</v>
      </c>
      <c r="E14" s="6">
        <f t="shared" si="2"/>
        <v>45853</v>
      </c>
    </row>
    <row r="15" spans="1:5" s="1" customFormat="1" x14ac:dyDescent="0.2">
      <c r="A15" s="1" t="s">
        <v>20</v>
      </c>
      <c r="B15" s="2">
        <f>SUM(B16:B26)</f>
        <v>115</v>
      </c>
      <c r="C15" s="1">
        <f>SUM(C16:C26)</f>
        <v>23</v>
      </c>
      <c r="D15" s="7">
        <f>D16</f>
        <v>45853</v>
      </c>
      <c r="E15" s="7">
        <f>E26</f>
        <v>45876</v>
      </c>
    </row>
    <row r="16" spans="1:5" x14ac:dyDescent="0.2">
      <c r="A16" t="s">
        <v>8</v>
      </c>
      <c r="B16" s="3">
        <v>10</v>
      </c>
      <c r="C16">
        <v>2</v>
      </c>
      <c r="D16" s="6">
        <f>E14</f>
        <v>45853</v>
      </c>
      <c r="E16" s="6">
        <f>D16+C16</f>
        <v>45855</v>
      </c>
    </row>
    <row r="17" spans="1:5" x14ac:dyDescent="0.2">
      <c r="A17" t="s">
        <v>9</v>
      </c>
      <c r="B17" s="3">
        <v>10</v>
      </c>
      <c r="C17">
        <v>2</v>
      </c>
      <c r="D17" s="6">
        <f>E16</f>
        <v>45855</v>
      </c>
      <c r="E17" s="6">
        <f t="shared" ref="E17:E26" si="4">D17+C17</f>
        <v>45857</v>
      </c>
    </row>
    <row r="18" spans="1:5" x14ac:dyDescent="0.2">
      <c r="A18" t="s">
        <v>16</v>
      </c>
      <c r="B18" s="3">
        <v>15</v>
      </c>
      <c r="C18">
        <v>3</v>
      </c>
      <c r="D18" s="6">
        <f t="shared" ref="D18:D26" si="5">E17</f>
        <v>45857</v>
      </c>
      <c r="E18" s="6">
        <f t="shared" si="4"/>
        <v>45860</v>
      </c>
    </row>
    <row r="19" spans="1:5" x14ac:dyDescent="0.2">
      <c r="A19" t="s">
        <v>17</v>
      </c>
      <c r="B19" s="3">
        <v>10</v>
      </c>
      <c r="C19">
        <v>2</v>
      </c>
      <c r="D19" s="6">
        <f t="shared" si="5"/>
        <v>45860</v>
      </c>
      <c r="E19" s="6">
        <f t="shared" si="4"/>
        <v>45862</v>
      </c>
    </row>
    <row r="20" spans="1:5" x14ac:dyDescent="0.2">
      <c r="A20" t="s">
        <v>26</v>
      </c>
      <c r="B20" s="3">
        <v>10</v>
      </c>
      <c r="C20">
        <v>2</v>
      </c>
      <c r="D20" s="6">
        <f t="shared" si="5"/>
        <v>45862</v>
      </c>
      <c r="E20" s="6">
        <f t="shared" si="4"/>
        <v>45864</v>
      </c>
    </row>
    <row r="21" spans="1:5" x14ac:dyDescent="0.2">
      <c r="A21" t="s">
        <v>27</v>
      </c>
      <c r="B21" s="3">
        <v>10</v>
      </c>
      <c r="C21">
        <v>2</v>
      </c>
      <c r="D21" s="6">
        <f t="shared" si="5"/>
        <v>45864</v>
      </c>
      <c r="E21" s="6">
        <f t="shared" si="4"/>
        <v>45866</v>
      </c>
    </row>
    <row r="22" spans="1:5" x14ac:dyDescent="0.2">
      <c r="A22" t="s">
        <v>29</v>
      </c>
      <c r="B22" s="3">
        <v>10</v>
      </c>
      <c r="C22">
        <v>2</v>
      </c>
      <c r="D22" s="6">
        <f t="shared" si="5"/>
        <v>45866</v>
      </c>
      <c r="E22" s="6">
        <f t="shared" si="4"/>
        <v>45868</v>
      </c>
    </row>
    <row r="23" spans="1:5" x14ac:dyDescent="0.2">
      <c r="A23" t="s">
        <v>28</v>
      </c>
      <c r="B23" s="3">
        <v>10</v>
      </c>
      <c r="C23">
        <v>2</v>
      </c>
      <c r="D23" s="6">
        <f t="shared" si="5"/>
        <v>45868</v>
      </c>
      <c r="E23" s="6">
        <f t="shared" si="4"/>
        <v>45870</v>
      </c>
    </row>
    <row r="24" spans="1:5" x14ac:dyDescent="0.2">
      <c r="A24" t="s">
        <v>30</v>
      </c>
      <c r="B24" s="3">
        <v>10</v>
      </c>
      <c r="C24">
        <v>2</v>
      </c>
      <c r="D24" s="6">
        <f t="shared" si="5"/>
        <v>45870</v>
      </c>
      <c r="E24" s="6">
        <f t="shared" si="4"/>
        <v>45872</v>
      </c>
    </row>
    <row r="25" spans="1:5" x14ac:dyDescent="0.2">
      <c r="A25" t="s">
        <v>31</v>
      </c>
      <c r="B25" s="3">
        <v>10</v>
      </c>
      <c r="C25">
        <v>2</v>
      </c>
      <c r="D25" s="6">
        <f t="shared" si="5"/>
        <v>45872</v>
      </c>
      <c r="E25" s="6">
        <f t="shared" si="4"/>
        <v>45874</v>
      </c>
    </row>
    <row r="26" spans="1:5" x14ac:dyDescent="0.2">
      <c r="A26" t="s">
        <v>32</v>
      </c>
      <c r="B26" s="3">
        <v>10</v>
      </c>
      <c r="C26">
        <v>2</v>
      </c>
      <c r="D26" s="6">
        <f t="shared" si="5"/>
        <v>45874</v>
      </c>
      <c r="E26" s="6">
        <f t="shared" si="4"/>
        <v>45876</v>
      </c>
    </row>
    <row r="27" spans="1:5" s="1" customFormat="1" x14ac:dyDescent="0.2">
      <c r="A27" s="1" t="s">
        <v>21</v>
      </c>
      <c r="B27" s="2">
        <f>SUM(B28:B32)</f>
        <v>40</v>
      </c>
      <c r="C27" s="1">
        <f>SUM(C28:C32)</f>
        <v>8</v>
      </c>
      <c r="D27" s="7">
        <f>D28</f>
        <v>45876</v>
      </c>
      <c r="E27" s="7">
        <f>E32</f>
        <v>45884</v>
      </c>
    </row>
    <row r="28" spans="1:5" x14ac:dyDescent="0.2">
      <c r="A28" t="s">
        <v>33</v>
      </c>
      <c r="B28" s="3">
        <v>5</v>
      </c>
      <c r="C28">
        <v>1</v>
      </c>
      <c r="D28" s="6">
        <f>E26</f>
        <v>45876</v>
      </c>
      <c r="E28" s="6">
        <f>D28+C28</f>
        <v>45877</v>
      </c>
    </row>
    <row r="29" spans="1:5" x14ac:dyDescent="0.2">
      <c r="A29" t="s">
        <v>34</v>
      </c>
      <c r="B29" s="3">
        <v>5</v>
      </c>
      <c r="C29">
        <v>1</v>
      </c>
      <c r="D29" s="6">
        <f>E28</f>
        <v>45877</v>
      </c>
      <c r="E29" s="6">
        <f t="shared" ref="E29:E32" si="6">D29+C29</f>
        <v>45878</v>
      </c>
    </row>
    <row r="30" spans="1:5" x14ac:dyDescent="0.2">
      <c r="A30" t="s">
        <v>35</v>
      </c>
      <c r="B30" s="3">
        <v>10</v>
      </c>
      <c r="C30">
        <v>2</v>
      </c>
      <c r="D30" s="6">
        <f t="shared" ref="D30:D32" si="7">E29</f>
        <v>45878</v>
      </c>
      <c r="E30" s="6">
        <f t="shared" si="6"/>
        <v>45880</v>
      </c>
    </row>
    <row r="31" spans="1:5" x14ac:dyDescent="0.2">
      <c r="A31" t="s">
        <v>36</v>
      </c>
      <c r="B31" s="3">
        <v>10</v>
      </c>
      <c r="C31">
        <v>2</v>
      </c>
      <c r="D31" s="6">
        <f t="shared" si="7"/>
        <v>45880</v>
      </c>
      <c r="E31" s="6">
        <f t="shared" si="6"/>
        <v>45882</v>
      </c>
    </row>
    <row r="32" spans="1:5" x14ac:dyDescent="0.2">
      <c r="A32" t="s">
        <v>37</v>
      </c>
      <c r="B32" s="3">
        <v>10</v>
      </c>
      <c r="C32">
        <v>2</v>
      </c>
      <c r="D32" s="6">
        <f t="shared" si="7"/>
        <v>45882</v>
      </c>
      <c r="E32" s="6">
        <f t="shared" si="6"/>
        <v>45884</v>
      </c>
    </row>
    <row r="33" spans="1:5" s="1" customFormat="1" x14ac:dyDescent="0.2">
      <c r="A33" s="1" t="s">
        <v>22</v>
      </c>
      <c r="B33" s="2">
        <f>SUM(B34:B38)</f>
        <v>40</v>
      </c>
      <c r="C33" s="1">
        <f>SUM(C34:C38)</f>
        <v>8</v>
      </c>
      <c r="D33" s="7">
        <f>D34</f>
        <v>45884</v>
      </c>
      <c r="E33" s="7">
        <f>E38</f>
        <v>45892</v>
      </c>
    </row>
    <row r="34" spans="1:5" x14ac:dyDescent="0.2">
      <c r="A34" t="s">
        <v>38</v>
      </c>
      <c r="B34" s="3">
        <v>5</v>
      </c>
      <c r="C34">
        <v>1</v>
      </c>
      <c r="D34" s="6">
        <f>E32</f>
        <v>45884</v>
      </c>
      <c r="E34" s="6">
        <f>D34+C34</f>
        <v>45885</v>
      </c>
    </row>
    <row r="35" spans="1:5" x14ac:dyDescent="0.2">
      <c r="A35" t="s">
        <v>39</v>
      </c>
      <c r="B35" s="3">
        <v>5</v>
      </c>
      <c r="C35">
        <v>1</v>
      </c>
      <c r="D35" s="6">
        <f>E34</f>
        <v>45885</v>
      </c>
      <c r="E35" s="6">
        <f t="shared" ref="E35:E38" si="8">D35+C35</f>
        <v>45886</v>
      </c>
    </row>
    <row r="36" spans="1:5" x14ac:dyDescent="0.2">
      <c r="A36" t="s">
        <v>40</v>
      </c>
      <c r="B36" s="3">
        <v>10</v>
      </c>
      <c r="C36">
        <v>2</v>
      </c>
      <c r="D36" s="6">
        <f t="shared" ref="D36:D38" si="9">E35</f>
        <v>45886</v>
      </c>
      <c r="E36" s="6">
        <f t="shared" si="8"/>
        <v>45888</v>
      </c>
    </row>
    <row r="37" spans="1:5" x14ac:dyDescent="0.2">
      <c r="A37" t="s">
        <v>41</v>
      </c>
      <c r="B37" s="3">
        <v>10</v>
      </c>
      <c r="C37">
        <v>2</v>
      </c>
      <c r="D37" s="6">
        <f t="shared" si="9"/>
        <v>45888</v>
      </c>
      <c r="E37" s="6">
        <f t="shared" si="8"/>
        <v>45890</v>
      </c>
    </row>
    <row r="38" spans="1:5" x14ac:dyDescent="0.2">
      <c r="A38" t="s">
        <v>42</v>
      </c>
      <c r="B38" s="3">
        <v>10</v>
      </c>
      <c r="C38">
        <v>2</v>
      </c>
      <c r="D38" s="6">
        <f t="shared" si="9"/>
        <v>45890</v>
      </c>
      <c r="E38" s="6">
        <f t="shared" si="8"/>
        <v>45892</v>
      </c>
    </row>
    <row r="39" spans="1:5" s="1" customFormat="1" x14ac:dyDescent="0.2">
      <c r="A39" s="1" t="s">
        <v>23</v>
      </c>
      <c r="B39" s="2">
        <f>SUM(B40:B44)</f>
        <v>40</v>
      </c>
      <c r="C39" s="1">
        <f>SUM(C40:C44)</f>
        <v>8</v>
      </c>
      <c r="D39" s="7">
        <f>D40</f>
        <v>45892</v>
      </c>
      <c r="E39" s="7">
        <f>E44</f>
        <v>45900</v>
      </c>
    </row>
    <row r="40" spans="1:5" x14ac:dyDescent="0.2">
      <c r="A40" t="s">
        <v>43</v>
      </c>
      <c r="B40" s="3">
        <v>5</v>
      </c>
      <c r="C40">
        <v>1</v>
      </c>
      <c r="D40" s="6">
        <f>E38</f>
        <v>45892</v>
      </c>
      <c r="E40" s="6">
        <f>D40+C40</f>
        <v>45893</v>
      </c>
    </row>
    <row r="41" spans="1:5" x14ac:dyDescent="0.2">
      <c r="A41" t="s">
        <v>44</v>
      </c>
      <c r="B41" s="3">
        <v>5</v>
      </c>
      <c r="C41">
        <v>1</v>
      </c>
      <c r="D41" s="6">
        <f>E40</f>
        <v>45893</v>
      </c>
      <c r="E41" s="6">
        <f t="shared" ref="E41:E44" si="10">D41+C41</f>
        <v>45894</v>
      </c>
    </row>
    <row r="42" spans="1:5" x14ac:dyDescent="0.2">
      <c r="A42" t="s">
        <v>45</v>
      </c>
      <c r="B42" s="3">
        <v>10</v>
      </c>
      <c r="C42">
        <v>2</v>
      </c>
      <c r="D42" s="6">
        <f>E41</f>
        <v>45894</v>
      </c>
      <c r="E42" s="6">
        <f t="shared" si="10"/>
        <v>45896</v>
      </c>
    </row>
    <row r="43" spans="1:5" x14ac:dyDescent="0.2">
      <c r="A43" t="s">
        <v>46</v>
      </c>
      <c r="B43" s="3">
        <v>10</v>
      </c>
      <c r="C43">
        <v>2</v>
      </c>
      <c r="D43" s="6">
        <f t="shared" ref="D43:D44" si="11">E42</f>
        <v>45896</v>
      </c>
      <c r="E43" s="6">
        <f t="shared" si="10"/>
        <v>45898</v>
      </c>
    </row>
    <row r="44" spans="1:5" x14ac:dyDescent="0.2">
      <c r="A44" t="s">
        <v>47</v>
      </c>
      <c r="B44" s="3">
        <v>10</v>
      </c>
      <c r="C44">
        <v>2</v>
      </c>
      <c r="D44" s="6">
        <f t="shared" si="11"/>
        <v>45898</v>
      </c>
      <c r="E44" s="6">
        <f t="shared" si="10"/>
        <v>45900</v>
      </c>
    </row>
    <row r="45" spans="1:5" s="1" customFormat="1" x14ac:dyDescent="0.2">
      <c r="A45" s="1" t="s">
        <v>24</v>
      </c>
      <c r="B45" s="2">
        <f>SUM(B46:B47)</f>
        <v>35</v>
      </c>
      <c r="C45" s="1">
        <f>SUM(C46:C47)</f>
        <v>7</v>
      </c>
      <c r="D45" s="7">
        <f>D46</f>
        <v>45900</v>
      </c>
      <c r="E45" s="7">
        <f>E47</f>
        <v>45907</v>
      </c>
    </row>
    <row r="46" spans="1:5" x14ac:dyDescent="0.2">
      <c r="A46" t="s">
        <v>10</v>
      </c>
      <c r="B46" s="3">
        <v>15</v>
      </c>
      <c r="C46">
        <v>3</v>
      </c>
      <c r="D46" s="6">
        <f>E44</f>
        <v>45900</v>
      </c>
      <c r="E46" s="6">
        <f>D46+C46</f>
        <v>45903</v>
      </c>
    </row>
    <row r="47" spans="1:5" x14ac:dyDescent="0.2">
      <c r="A47" t="s">
        <v>11</v>
      </c>
      <c r="B47" s="3">
        <v>20</v>
      </c>
      <c r="C47">
        <v>4</v>
      </c>
      <c r="D47" s="6">
        <f>E46</f>
        <v>45903</v>
      </c>
      <c r="E47" s="6">
        <f t="shared" ref="E47" si="12">D47+C47</f>
        <v>45907</v>
      </c>
    </row>
    <row r="48" spans="1:5" s="1" customFormat="1" x14ac:dyDescent="0.2">
      <c r="A48" s="1" t="s">
        <v>25</v>
      </c>
      <c r="B48" s="2">
        <f>SUM(B49:B50)</f>
        <v>165</v>
      </c>
      <c r="C48" s="1">
        <f>SUM(C49:C50)</f>
        <v>33</v>
      </c>
      <c r="D48" s="7">
        <f>D49</f>
        <v>45907</v>
      </c>
      <c r="E48" s="7">
        <f>E50</f>
        <v>45940</v>
      </c>
    </row>
    <row r="49" spans="1:5" x14ac:dyDescent="0.2">
      <c r="A49" t="s">
        <v>48</v>
      </c>
      <c r="B49" s="3">
        <v>15</v>
      </c>
      <c r="C49">
        <v>3</v>
      </c>
      <c r="D49" s="6">
        <f>E47</f>
        <v>45907</v>
      </c>
      <c r="E49" s="6">
        <f t="shared" ref="E49:E50" si="13">D49+C49</f>
        <v>45910</v>
      </c>
    </row>
    <row r="50" spans="1:5" x14ac:dyDescent="0.2">
      <c r="A50" t="s">
        <v>49</v>
      </c>
      <c r="B50" s="3">
        <v>150</v>
      </c>
      <c r="C50">
        <v>30</v>
      </c>
      <c r="D50" s="6">
        <f>E49</f>
        <v>45910</v>
      </c>
      <c r="E50" s="6">
        <f t="shared" si="13"/>
        <v>45940</v>
      </c>
    </row>
    <row r="107" spans="1:1" ht="26.25" x14ac:dyDescent="0.35">
      <c r="A107" s="9" t="s">
        <v>50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Li</dc:creator>
  <cp:lastModifiedBy>Leon</cp:lastModifiedBy>
  <dcterms:created xsi:type="dcterms:W3CDTF">2015-06-05T18:17:20Z</dcterms:created>
  <dcterms:modified xsi:type="dcterms:W3CDTF">2025-07-02T20:27:34Z</dcterms:modified>
</cp:coreProperties>
</file>