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8_{3488B001-7463-436A-B8B3-B2BD0ADBC3ED}" xr6:coauthVersionLast="47" xr6:coauthVersionMax="47" xr10:uidLastSave="{00000000-0000-0000-0000-000000000000}"/>
  <bookViews>
    <workbookView xWindow="-98" yWindow="-98" windowWidth="21795" windowHeight="14235" xr2:uid="{F2E0B10B-E946-4CAC-A58A-4A9A3EAEC30E}"/>
  </bookViews>
  <sheets>
    <sheet name="InsuranceClaims" sheetId="1" r:id="rId1"/>
  </sheets>
  <definedNames>
    <definedName name="_xlnm.Print_Titles" localSheetId="0">InsuranceClaims!$6:$6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41" i="1"/>
  <c r="K169" i="1"/>
  <c r="K168" i="1"/>
  <c r="K159" i="1"/>
  <c r="K84" i="1"/>
  <c r="K189" i="1"/>
  <c r="K132" i="1"/>
  <c r="K183" i="1"/>
  <c r="K167" i="1"/>
  <c r="K207" i="1"/>
  <c r="K180" i="1"/>
  <c r="K111" i="1"/>
  <c r="K126" i="1"/>
  <c r="K24" i="1"/>
  <c r="K122" i="1"/>
  <c r="K16" i="1"/>
  <c r="K65" i="1"/>
  <c r="K175" i="1"/>
  <c r="K15" i="1"/>
  <c r="K140" i="1"/>
  <c r="K208" i="1"/>
  <c r="K206" i="1"/>
  <c r="K42" i="1"/>
  <c r="K136" i="1"/>
  <c r="K177" i="1"/>
  <c r="K112" i="1"/>
  <c r="K91" i="1"/>
  <c r="K21" i="1"/>
  <c r="K45" i="1"/>
  <c r="K124" i="1"/>
  <c r="K53" i="1"/>
  <c r="K81" i="1"/>
  <c r="K121" i="1"/>
  <c r="K135" i="1"/>
  <c r="K43" i="1"/>
  <c r="K23" i="1"/>
  <c r="K110" i="1"/>
  <c r="K33" i="1"/>
  <c r="K196" i="1"/>
  <c r="K109" i="1"/>
  <c r="K46" i="1"/>
  <c r="K36" i="1"/>
  <c r="K79" i="1"/>
  <c r="K164" i="1"/>
  <c r="K55" i="1"/>
  <c r="K32" i="1"/>
  <c r="K108" i="1"/>
  <c r="K131" i="1"/>
  <c r="K7" i="1"/>
  <c r="K85" i="1"/>
  <c r="K162" i="1"/>
  <c r="K171" i="1"/>
  <c r="K137" i="1"/>
  <c r="K96" i="1"/>
  <c r="K107" i="1"/>
  <c r="K199" i="1"/>
  <c r="K67" i="1"/>
  <c r="K12" i="1"/>
  <c r="K89" i="1"/>
  <c r="K153" i="1"/>
  <c r="K190" i="1"/>
  <c r="K165" i="1"/>
  <c r="K198" i="1"/>
  <c r="K27" i="1"/>
  <c r="K101" i="1"/>
  <c r="K187" i="1"/>
  <c r="K78" i="1"/>
  <c r="K211" i="1"/>
  <c r="K76" i="1"/>
  <c r="K163" i="1"/>
  <c r="K100" i="1"/>
  <c r="K128" i="1"/>
  <c r="K48" i="1"/>
  <c r="K87" i="1"/>
  <c r="K133" i="1"/>
  <c r="K51" i="1"/>
  <c r="K158" i="1"/>
  <c r="K202" i="1"/>
  <c r="K60" i="1"/>
  <c r="K120" i="1"/>
  <c r="K19" i="1"/>
  <c r="K20" i="1"/>
  <c r="K203" i="1"/>
  <c r="K161" i="1"/>
  <c r="K114" i="1"/>
  <c r="K193" i="1"/>
  <c r="K194" i="1"/>
  <c r="K197" i="1"/>
  <c r="K157" i="1"/>
  <c r="K210" i="1"/>
  <c r="K56" i="1"/>
  <c r="K148" i="1"/>
  <c r="K142" i="1"/>
  <c r="K25" i="1"/>
  <c r="K95" i="1"/>
  <c r="K82" i="1"/>
  <c r="K104" i="1"/>
  <c r="K75" i="1"/>
  <c r="K150" i="1"/>
  <c r="K8" i="1"/>
  <c r="K13" i="1"/>
  <c r="K30" i="1"/>
  <c r="K143" i="1"/>
  <c r="K166" i="1"/>
  <c r="K174" i="1"/>
  <c r="K204" i="1"/>
  <c r="K11" i="1"/>
  <c r="K66" i="1"/>
  <c r="K49" i="1"/>
  <c r="K72" i="1"/>
  <c r="K38" i="1"/>
  <c r="K154" i="1"/>
  <c r="K179" i="1"/>
  <c r="K172" i="1"/>
  <c r="K73" i="1"/>
  <c r="K29" i="1"/>
  <c r="K145" i="1"/>
  <c r="K191" i="1"/>
  <c r="K64" i="1"/>
  <c r="K156" i="1"/>
  <c r="K22" i="1"/>
  <c r="K105" i="1"/>
  <c r="K173" i="1"/>
  <c r="K102" i="1"/>
  <c r="K160" i="1"/>
  <c r="K201" i="1"/>
  <c r="K103" i="1"/>
  <c r="K50" i="1"/>
  <c r="K57" i="1"/>
  <c r="K116" i="1"/>
  <c r="K9" i="1"/>
  <c r="K71" i="1"/>
  <c r="K86" i="1"/>
  <c r="K170" i="1"/>
  <c r="K127" i="1"/>
  <c r="K26" i="1"/>
  <c r="K209" i="1"/>
  <c r="K92" i="1"/>
  <c r="K68" i="1"/>
  <c r="K98" i="1"/>
  <c r="K212" i="1"/>
  <c r="K97" i="1"/>
  <c r="K58" i="1"/>
  <c r="K195" i="1"/>
  <c r="K184" i="1"/>
  <c r="K152" i="1"/>
  <c r="K83" i="1"/>
  <c r="K44" i="1"/>
  <c r="K117" i="1"/>
  <c r="K118" i="1"/>
  <c r="K200" i="1"/>
  <c r="K147" i="1"/>
  <c r="K181" i="1"/>
  <c r="K188" i="1"/>
  <c r="K70" i="1"/>
  <c r="K176" i="1"/>
  <c r="K129" i="1"/>
  <c r="K14" i="1"/>
  <c r="K54" i="1"/>
  <c r="K35" i="1"/>
  <c r="K192" i="1"/>
  <c r="K18" i="1"/>
  <c r="K123" i="1"/>
  <c r="K186" i="1"/>
  <c r="K99" i="1"/>
  <c r="K17" i="1"/>
  <c r="K90" i="1"/>
  <c r="K151" i="1"/>
  <c r="K130" i="1"/>
  <c r="K31" i="1"/>
  <c r="K185" i="1"/>
  <c r="K155" i="1"/>
  <c r="K115" i="1"/>
  <c r="K37" i="1"/>
  <c r="K52" i="1"/>
  <c r="K59" i="1"/>
  <c r="K62" i="1"/>
  <c r="K119" i="1"/>
  <c r="K34" i="1"/>
  <c r="K141" i="1"/>
  <c r="K146" i="1"/>
  <c r="K134" i="1"/>
  <c r="K138" i="1"/>
  <c r="K149" i="1"/>
  <c r="K74" i="1"/>
  <c r="K93" i="1"/>
  <c r="K139" i="1"/>
  <c r="K40" i="1"/>
  <c r="K144" i="1"/>
  <c r="K63" i="1"/>
  <c r="K178" i="1"/>
  <c r="K106" i="1"/>
  <c r="K69" i="1"/>
  <c r="K94" i="1"/>
  <c r="K39" i="1"/>
  <c r="K61" i="1"/>
  <c r="K125" i="1"/>
  <c r="K28" i="1"/>
  <c r="K77" i="1"/>
  <c r="K88" i="1"/>
  <c r="K47" i="1"/>
  <c r="K205" i="1"/>
  <c r="K182" i="1"/>
  <c r="K113" i="1"/>
  <c r="K80" i="1"/>
  <c r="K213" i="1" l="1"/>
</calcChain>
</file>

<file path=xl/sharedStrings.xml><?xml version="1.0" encoding="utf-8"?>
<sst xmlns="http://schemas.openxmlformats.org/spreadsheetml/2006/main" count="1456" uniqueCount="530">
  <si>
    <t>Date Resolved</t>
  </si>
  <si>
    <t>Status</t>
  </si>
  <si>
    <t>Description</t>
  </si>
  <si>
    <t>752-12972</t>
  </si>
  <si>
    <t>747-57548</t>
  </si>
  <si>
    <t>334-77621</t>
  </si>
  <si>
    <t>329-24501</t>
  </si>
  <si>
    <t>515-21914</t>
  </si>
  <si>
    <t>682-62867</t>
  </si>
  <si>
    <t>955-82436</t>
  </si>
  <si>
    <t>813-60498</t>
  </si>
  <si>
    <t>840-97482</t>
  </si>
  <si>
    <t>294-42656</t>
  </si>
  <si>
    <t>179-51542</t>
  </si>
  <si>
    <t>544-31718</t>
  </si>
  <si>
    <t>616-17753</t>
  </si>
  <si>
    <t>254-39938</t>
  </si>
  <si>
    <t>554-76104</t>
  </si>
  <si>
    <t>115-70529</t>
  </si>
  <si>
    <t>840-29369</t>
  </si>
  <si>
    <t>774-85680</t>
  </si>
  <si>
    <t>866-57864</t>
  </si>
  <si>
    <t>215-76289</t>
  </si>
  <si>
    <t>812-63876</t>
  </si>
  <si>
    <t>666-69350</t>
  </si>
  <si>
    <t>556-31818</t>
  </si>
  <si>
    <t>284-56116</t>
  </si>
  <si>
    <t>994-68176</t>
  </si>
  <si>
    <t>263-55342</t>
  </si>
  <si>
    <t>162-38268</t>
  </si>
  <si>
    <t>330-13778</t>
  </si>
  <si>
    <t>905-42019</t>
  </si>
  <si>
    <t>862-52194</t>
  </si>
  <si>
    <t>859-12568</t>
  </si>
  <si>
    <t>910-20241</t>
  </si>
  <si>
    <t>570-55636</t>
  </si>
  <si>
    <t>673-48245</t>
  </si>
  <si>
    <t>706-13595</t>
  </si>
  <si>
    <t>789-98673</t>
  </si>
  <si>
    <t>173-97461</t>
  </si>
  <si>
    <t>628-20629</t>
  </si>
  <si>
    <t>894-14892</t>
  </si>
  <si>
    <t>304-34240</t>
  </si>
  <si>
    <t>395-78364</t>
  </si>
  <si>
    <t>878-55633</t>
  </si>
  <si>
    <t>875-36070</t>
  </si>
  <si>
    <t>354-52747</t>
  </si>
  <si>
    <t>893-30955</t>
  </si>
  <si>
    <t>335-85602</t>
  </si>
  <si>
    <t>134-25622</t>
  </si>
  <si>
    <t>456-62408</t>
  </si>
  <si>
    <t>756-15938</t>
  </si>
  <si>
    <t>186-75230</t>
  </si>
  <si>
    <t>359-25878</t>
  </si>
  <si>
    <t>967-11630</t>
  </si>
  <si>
    <t>971-93713</t>
  </si>
  <si>
    <t>540-72920</t>
  </si>
  <si>
    <t>727-38195</t>
  </si>
  <si>
    <t>692-91711</t>
  </si>
  <si>
    <t>878-43585</t>
  </si>
  <si>
    <t>884-29640</t>
  </si>
  <si>
    <t>422-24141</t>
  </si>
  <si>
    <t>197-82049</t>
  </si>
  <si>
    <t>720-82269</t>
  </si>
  <si>
    <t>895-60198</t>
  </si>
  <si>
    <t>859-45748</t>
  </si>
  <si>
    <t>573-57033</t>
  </si>
  <si>
    <t>365-41575</t>
  </si>
  <si>
    <t>683-70001</t>
  </si>
  <si>
    <t>883-59701</t>
  </si>
  <si>
    <t>422-59421</t>
  </si>
  <si>
    <t>227-22003</t>
  </si>
  <si>
    <t>188-39035</t>
  </si>
  <si>
    <t>834-23149</t>
  </si>
  <si>
    <t>600-91856</t>
  </si>
  <si>
    <t>176-51222</t>
  </si>
  <si>
    <t>882-75483</t>
  </si>
  <si>
    <t>812-94308</t>
  </si>
  <si>
    <t>347-52802</t>
  </si>
  <si>
    <t>751-81316</t>
  </si>
  <si>
    <t>939-76160</t>
  </si>
  <si>
    <t>886-14818</t>
  </si>
  <si>
    <t>294-14500</t>
  </si>
  <si>
    <t>677-54555</t>
  </si>
  <si>
    <t>844-46147</t>
  </si>
  <si>
    <t>772-49417</t>
  </si>
  <si>
    <t>553-87138</t>
  </si>
  <si>
    <t>207-49346</t>
  </si>
  <si>
    <t>824-74907</t>
  </si>
  <si>
    <t>772-83726</t>
  </si>
  <si>
    <t>460-95967</t>
  </si>
  <si>
    <t>764-91631</t>
  </si>
  <si>
    <t>371-41371</t>
  </si>
  <si>
    <t>731-30086</t>
  </si>
  <si>
    <t>712-90501</t>
  </si>
  <si>
    <t>665-47386</t>
  </si>
  <si>
    <t>659-97975</t>
  </si>
  <si>
    <t>662-29450</t>
  </si>
  <si>
    <t>752-21845</t>
  </si>
  <si>
    <t>605-47583</t>
  </si>
  <si>
    <t>939-18011</t>
  </si>
  <si>
    <t>459-48531</t>
  </si>
  <si>
    <t>611-72650</t>
  </si>
  <si>
    <t>290-81093</t>
  </si>
  <si>
    <t>286-68356</t>
  </si>
  <si>
    <t>975-62266</t>
  </si>
  <si>
    <t>416-93622</t>
  </si>
  <si>
    <t>868-40830</t>
  </si>
  <si>
    <t>745-98944</t>
  </si>
  <si>
    <t>862-62517</t>
  </si>
  <si>
    <t>533-90278</t>
  </si>
  <si>
    <t>873-75092</t>
  </si>
  <si>
    <t>442-53782</t>
  </si>
  <si>
    <t>554-19266</t>
  </si>
  <si>
    <t>131-31453</t>
  </si>
  <si>
    <t>835-18580</t>
  </si>
  <si>
    <t>733-99609</t>
  </si>
  <si>
    <t>307-33023</t>
  </si>
  <si>
    <t>124-45027</t>
  </si>
  <si>
    <t>625-22794</t>
  </si>
  <si>
    <t>207-19047</t>
  </si>
  <si>
    <t>335-37841</t>
  </si>
  <si>
    <t>830-38860</t>
  </si>
  <si>
    <t>436-46664</t>
  </si>
  <si>
    <t>828-27225</t>
  </si>
  <si>
    <t>374-70234</t>
  </si>
  <si>
    <t>212-26359</t>
  </si>
  <si>
    <t>216-48411</t>
  </si>
  <si>
    <t>719-34522</t>
  </si>
  <si>
    <t>424-30728</t>
  </si>
  <si>
    <t>830-29460</t>
  </si>
  <si>
    <t>519-68338</t>
  </si>
  <si>
    <t>154-82432</t>
  </si>
  <si>
    <t>140-57449</t>
  </si>
  <si>
    <t>626-44320</t>
  </si>
  <si>
    <t>649-90703</t>
  </si>
  <si>
    <t>453-46364</t>
  </si>
  <si>
    <t>515-21007</t>
  </si>
  <si>
    <t>621-35599</t>
  </si>
  <si>
    <t>492-82928</t>
  </si>
  <si>
    <t>701-48310</t>
  </si>
  <si>
    <t>236-55709</t>
  </si>
  <si>
    <t>972-55567</t>
  </si>
  <si>
    <t>240-64918</t>
  </si>
  <si>
    <t>528-13588</t>
  </si>
  <si>
    <t>366-62600</t>
  </si>
  <si>
    <t>145-61198</t>
  </si>
  <si>
    <t>692-66855</t>
  </si>
  <si>
    <t>175-56074</t>
  </si>
  <si>
    <t>816-11026</t>
  </si>
  <si>
    <t>569-96141</t>
  </si>
  <si>
    <t>309-20285</t>
  </si>
  <si>
    <t>489-15802</t>
  </si>
  <si>
    <t>830-21577</t>
  </si>
  <si>
    <t>476-23734</t>
  </si>
  <si>
    <t>792-62798</t>
  </si>
  <si>
    <t>727-78890</t>
  </si>
  <si>
    <t>418-53177</t>
  </si>
  <si>
    <t>409-46781</t>
  </si>
  <si>
    <t>938-99699</t>
  </si>
  <si>
    <t>213-18966</t>
  </si>
  <si>
    <t>825-65695</t>
  </si>
  <si>
    <t>657-68422</t>
  </si>
  <si>
    <t>398-79106</t>
  </si>
  <si>
    <t>608-25364</t>
  </si>
  <si>
    <t>247-70541</t>
  </si>
  <si>
    <t>681-51467</t>
  </si>
  <si>
    <t>459-84377</t>
  </si>
  <si>
    <t>276-84275</t>
  </si>
  <si>
    <t>285-88931</t>
  </si>
  <si>
    <t>562-18929</t>
  </si>
  <si>
    <t>531-71447</t>
  </si>
  <si>
    <t>218-35195</t>
  </si>
  <si>
    <t>330-67419</t>
  </si>
  <si>
    <t>677-39516</t>
  </si>
  <si>
    <t>908-86276</t>
  </si>
  <si>
    <t>544-85964</t>
  </si>
  <si>
    <t>845-55826</t>
  </si>
  <si>
    <t>619-44822</t>
  </si>
  <si>
    <t>608-17014</t>
  </si>
  <si>
    <t>399-98477</t>
  </si>
  <si>
    <t>528-62776</t>
  </si>
  <si>
    <t>818-64125</t>
  </si>
  <si>
    <t>834-13215</t>
  </si>
  <si>
    <t>285-58135</t>
  </si>
  <si>
    <t>614-70314</t>
  </si>
  <si>
    <t>904-44724</t>
  </si>
  <si>
    <t>507-73834</t>
  </si>
  <si>
    <t>164-64518</t>
  </si>
  <si>
    <t>915-71058</t>
  </si>
  <si>
    <t>760-87938</t>
  </si>
  <si>
    <t>414-16898</t>
  </si>
  <si>
    <t>610-12016</t>
  </si>
  <si>
    <t>112-69606</t>
  </si>
  <si>
    <t>573-81045</t>
  </si>
  <si>
    <t>738-50735</t>
  </si>
  <si>
    <t>731-75553</t>
  </si>
  <si>
    <t>224-56883</t>
  </si>
  <si>
    <t>295-57913</t>
  </si>
  <si>
    <t>321-49443</t>
  </si>
  <si>
    <t>831-91089</t>
  </si>
  <si>
    <t>844-13469</t>
  </si>
  <si>
    <t>480-75299</t>
  </si>
  <si>
    <t>Threshold</t>
  </si>
  <si>
    <t>days</t>
  </si>
  <si>
    <t>Watts</t>
  </si>
  <si>
    <t>Murray</t>
  </si>
  <si>
    <t>Bowen</t>
  </si>
  <si>
    <t>Torres</t>
  </si>
  <si>
    <t>Larson</t>
  </si>
  <si>
    <t>Hines</t>
  </si>
  <si>
    <t>King</t>
  </si>
  <si>
    <t>Andrews</t>
  </si>
  <si>
    <t>Ruiz</t>
  </si>
  <si>
    <t>Meyer</t>
  </si>
  <si>
    <t>Mcgee</t>
  </si>
  <si>
    <t>Gray</t>
  </si>
  <si>
    <t>Mitchell</t>
  </si>
  <si>
    <t>Hoffman</t>
  </si>
  <si>
    <t>Stone</t>
  </si>
  <si>
    <t>Carroll</t>
  </si>
  <si>
    <t>Soto</t>
  </si>
  <si>
    <t>Matthews</t>
  </si>
  <si>
    <t>Hopkins</t>
  </si>
  <si>
    <t>Palmer</t>
  </si>
  <si>
    <t>Curtis</t>
  </si>
  <si>
    <t>Herrera</t>
  </si>
  <si>
    <t>Ryan</t>
  </si>
  <si>
    <t>Barrett</t>
  </si>
  <si>
    <t>Rhodes</t>
  </si>
  <si>
    <t>Lynch</t>
  </si>
  <si>
    <t>Graham</t>
  </si>
  <si>
    <t>Ramos</t>
  </si>
  <si>
    <t>Moreno</t>
  </si>
  <si>
    <t>Spencer</t>
  </si>
  <si>
    <t>Hunter</t>
  </si>
  <si>
    <t>Montgomery</t>
  </si>
  <si>
    <t>Ward</t>
  </si>
  <si>
    <t>Clark</t>
  </si>
  <si>
    <t>Nguyen</t>
  </si>
  <si>
    <t>Graves</t>
  </si>
  <si>
    <t>Cook</t>
  </si>
  <si>
    <t>Wilson</t>
  </si>
  <si>
    <t>Castillo</t>
  </si>
  <si>
    <t>Oliver</t>
  </si>
  <si>
    <t>Rogers</t>
  </si>
  <si>
    <t>Patton</t>
  </si>
  <si>
    <t>Chapman</t>
  </si>
  <si>
    <t>Edwards</t>
  </si>
  <si>
    <t>Green</t>
  </si>
  <si>
    <t>Rodriquez</t>
  </si>
  <si>
    <t>Wallace</t>
  </si>
  <si>
    <t>Gomez</t>
  </si>
  <si>
    <t>Hansen</t>
  </si>
  <si>
    <t>Delgado</t>
  </si>
  <si>
    <t>Neal</t>
  </si>
  <si>
    <t>Lewis</t>
  </si>
  <si>
    <t>Stephens</t>
  </si>
  <si>
    <t>Baker</t>
  </si>
  <si>
    <t>Leonard</t>
  </si>
  <si>
    <t>Weaver</t>
  </si>
  <si>
    <t>Medina</t>
  </si>
  <si>
    <t>Stanley</t>
  </si>
  <si>
    <t>Mendez</t>
  </si>
  <si>
    <t>Perry</t>
  </si>
  <si>
    <t>Terry</t>
  </si>
  <si>
    <t>Robbins</t>
  </si>
  <si>
    <t>Glover</t>
  </si>
  <si>
    <t>Richards</t>
  </si>
  <si>
    <t>Hale</t>
  </si>
  <si>
    <t>Carpenter</t>
  </si>
  <si>
    <t>Benson</t>
  </si>
  <si>
    <t>Hampton</t>
  </si>
  <si>
    <t>Lee</t>
  </si>
  <si>
    <t>Parker</t>
  </si>
  <si>
    <t>Morales</t>
  </si>
  <si>
    <t>Newman</t>
  </si>
  <si>
    <t>Sanchez</t>
  </si>
  <si>
    <t>Morgan</t>
  </si>
  <si>
    <t>Jensen</t>
  </si>
  <si>
    <t>Kim</t>
  </si>
  <si>
    <t>Cox</t>
  </si>
  <si>
    <t>Scott</t>
  </si>
  <si>
    <t>Sims</t>
  </si>
  <si>
    <t>Harris</t>
  </si>
  <si>
    <t>Powers</t>
  </si>
  <si>
    <t>Ramirez</t>
  </si>
  <si>
    <t>Norris</t>
  </si>
  <si>
    <t>Rowe</t>
  </si>
  <si>
    <t>Gilbert</t>
  </si>
  <si>
    <t>Lowe</t>
  </si>
  <si>
    <t>Stevenson</t>
  </si>
  <si>
    <t>Burke</t>
  </si>
  <si>
    <t>Brown</t>
  </si>
  <si>
    <t>Mckinney</t>
  </si>
  <si>
    <t>Flores</t>
  </si>
  <si>
    <t>Jacobs</t>
  </si>
  <si>
    <t>Freeman</t>
  </si>
  <si>
    <t>Ray</t>
  </si>
  <si>
    <t>Harvey</t>
  </si>
  <si>
    <t>Young</t>
  </si>
  <si>
    <t>Mann</t>
  </si>
  <si>
    <t>Hanson</t>
  </si>
  <si>
    <t>Garner</t>
  </si>
  <si>
    <t>Wolfe</t>
  </si>
  <si>
    <t>Greene</t>
  </si>
  <si>
    <t>Gregory</t>
  </si>
  <si>
    <t>Johnson</t>
  </si>
  <si>
    <t>Jordan</t>
  </si>
  <si>
    <t>Griffin</t>
  </si>
  <si>
    <t>Chambers</t>
  </si>
  <si>
    <t>Pena</t>
  </si>
  <si>
    <t>Daniel</t>
  </si>
  <si>
    <t>Elliott</t>
  </si>
  <si>
    <t>Alexander</t>
  </si>
  <si>
    <t>Santos</t>
  </si>
  <si>
    <t>Warren</t>
  </si>
  <si>
    <t>Pierce</t>
  </si>
  <si>
    <t>Reyes</t>
  </si>
  <si>
    <t>Roberts</t>
  </si>
  <si>
    <t>Austin</t>
  </si>
  <si>
    <t>Bishop</t>
  </si>
  <si>
    <t>Burns</t>
  </si>
  <si>
    <t>Shelton</t>
  </si>
  <si>
    <t>Walker</t>
  </si>
  <si>
    <t>Munoz</t>
  </si>
  <si>
    <t>Barnett</t>
  </si>
  <si>
    <t>Pearson</t>
  </si>
  <si>
    <t>Payne</t>
  </si>
  <si>
    <t>Butler</t>
  </si>
  <si>
    <t>Welch</t>
  </si>
  <si>
    <t>Frazier</t>
  </si>
  <si>
    <t>Hall</t>
  </si>
  <si>
    <t>Simmons</t>
  </si>
  <si>
    <t>Fletcher</t>
  </si>
  <si>
    <t>Parks</t>
  </si>
  <si>
    <t>Russell</t>
  </si>
  <si>
    <t>Coleman</t>
  </si>
  <si>
    <t>Vargas</t>
  </si>
  <si>
    <t>Silva</t>
  </si>
  <si>
    <t>Black</t>
  </si>
  <si>
    <t>Dennis</t>
  </si>
  <si>
    <t>Arnold</t>
  </si>
  <si>
    <t>Ortega</t>
  </si>
  <si>
    <t>Peters</t>
  </si>
  <si>
    <t>Morris</t>
  </si>
  <si>
    <t>Mcdonald</t>
  </si>
  <si>
    <t>Washington</t>
  </si>
  <si>
    <t>Hardy</t>
  </si>
  <si>
    <t>Baldwin</t>
  </si>
  <si>
    <t>Rodgers</t>
  </si>
  <si>
    <t>Gutierrez</t>
  </si>
  <si>
    <t>Bell</t>
  </si>
  <si>
    <t>Ortiz</t>
  </si>
  <si>
    <t>Ross</t>
  </si>
  <si>
    <t>Miller</t>
  </si>
  <si>
    <t>Marshall</t>
  </si>
  <si>
    <t>Jennings</t>
  </si>
  <si>
    <t>Fisher</t>
  </si>
  <si>
    <t>Fields</t>
  </si>
  <si>
    <t>Thomas</t>
  </si>
  <si>
    <t>Lawrence</t>
  </si>
  <si>
    <t>George</t>
  </si>
  <si>
    <t>Eva</t>
  </si>
  <si>
    <t>Ellen</t>
  </si>
  <si>
    <t>Allen</t>
  </si>
  <si>
    <t>Oscar</t>
  </si>
  <si>
    <t>Veronica</t>
  </si>
  <si>
    <t>Darlene</t>
  </si>
  <si>
    <t>Edwin</t>
  </si>
  <si>
    <t>Christopher</t>
  </si>
  <si>
    <t>Evelyn</t>
  </si>
  <si>
    <t>Holly</t>
  </si>
  <si>
    <t>Billy</t>
  </si>
  <si>
    <t>Yolanda</t>
  </si>
  <si>
    <t>Esther</t>
  </si>
  <si>
    <t>Rachel</t>
  </si>
  <si>
    <t>Howard</t>
  </si>
  <si>
    <t>Norman</t>
  </si>
  <si>
    <t>Phyllis</t>
  </si>
  <si>
    <t>Rosa</t>
  </si>
  <si>
    <t>Sharon</t>
  </si>
  <si>
    <t>Micheal</t>
  </si>
  <si>
    <t>Melissa</t>
  </si>
  <si>
    <t>Herbert</t>
  </si>
  <si>
    <t>William</t>
  </si>
  <si>
    <t>Brittany</t>
  </si>
  <si>
    <t>Roger</t>
  </si>
  <si>
    <t>Paul</t>
  </si>
  <si>
    <t>Amanda</t>
  </si>
  <si>
    <t>Theodore</t>
  </si>
  <si>
    <t>Debbie</t>
  </si>
  <si>
    <t>Pamela</t>
  </si>
  <si>
    <t>Janice</t>
  </si>
  <si>
    <t>John</t>
  </si>
  <si>
    <t>Raymond</t>
  </si>
  <si>
    <t>Clarence</t>
  </si>
  <si>
    <t>Peter</t>
  </si>
  <si>
    <t>Ashley</t>
  </si>
  <si>
    <t>Gerald</t>
  </si>
  <si>
    <t>Ruby</t>
  </si>
  <si>
    <t>Wayne</t>
  </si>
  <si>
    <t>Sherry</t>
  </si>
  <si>
    <t>Lori</t>
  </si>
  <si>
    <t>Glenn</t>
  </si>
  <si>
    <t>Fred</t>
  </si>
  <si>
    <t>Joann</t>
  </si>
  <si>
    <t>Julia</t>
  </si>
  <si>
    <t>Laurie</t>
  </si>
  <si>
    <t>Cindy</t>
  </si>
  <si>
    <t>Luis</t>
  </si>
  <si>
    <t>Elaine</t>
  </si>
  <si>
    <t>Cynthia</t>
  </si>
  <si>
    <t>Eugene</t>
  </si>
  <si>
    <t>Barry</t>
  </si>
  <si>
    <t>Kristen</t>
  </si>
  <si>
    <t>Ernest</t>
  </si>
  <si>
    <t>Kyle</t>
  </si>
  <si>
    <t>Jeff</t>
  </si>
  <si>
    <t>Anna</t>
  </si>
  <si>
    <t>Anne</t>
  </si>
  <si>
    <t>Stacey</t>
  </si>
  <si>
    <t>Rhonda</t>
  </si>
  <si>
    <t>Johnny</t>
  </si>
  <si>
    <t>Ethel</t>
  </si>
  <si>
    <t>Emma</t>
  </si>
  <si>
    <t>Nancy</t>
  </si>
  <si>
    <t>Jill</t>
  </si>
  <si>
    <t>Beth</t>
  </si>
  <si>
    <t>Brenda</t>
  </si>
  <si>
    <t>Jonathan</t>
  </si>
  <si>
    <t>Kathy</t>
  </si>
  <si>
    <t>Annie</t>
  </si>
  <si>
    <t>Audrey</t>
  </si>
  <si>
    <t>Carol</t>
  </si>
  <si>
    <t>Francisco</t>
  </si>
  <si>
    <t>Jack</t>
  </si>
  <si>
    <t>Lisa</t>
  </si>
  <si>
    <t>Virginia</t>
  </si>
  <si>
    <t>Roy</t>
  </si>
  <si>
    <t>Kevin</t>
  </si>
  <si>
    <t>Sue</t>
  </si>
  <si>
    <t>Francis</t>
  </si>
  <si>
    <t>Gail</t>
  </si>
  <si>
    <t>Gina</t>
  </si>
  <si>
    <t>Ruth</t>
  </si>
  <si>
    <t>Manuel</t>
  </si>
  <si>
    <t>Louise</t>
  </si>
  <si>
    <t>Donald</t>
  </si>
  <si>
    <t>Natalie</t>
  </si>
  <si>
    <t>Melanie</t>
  </si>
  <si>
    <t>Marion</t>
  </si>
  <si>
    <t>Bruce</t>
  </si>
  <si>
    <t>Amy</t>
  </si>
  <si>
    <t>Monica</t>
  </si>
  <si>
    <t>Ida</t>
  </si>
  <si>
    <t>Cheryl</t>
  </si>
  <si>
    <t>Erin</t>
  </si>
  <si>
    <t>Jim</t>
  </si>
  <si>
    <t>Helen</t>
  </si>
  <si>
    <t>Maria</t>
  </si>
  <si>
    <t>Philip</t>
  </si>
  <si>
    <t>Joseph</t>
  </si>
  <si>
    <t>Elizabeth</t>
  </si>
  <si>
    <t>Charles</t>
  </si>
  <si>
    <t>Steven</t>
  </si>
  <si>
    <t>Debra</t>
  </si>
  <si>
    <t>Arlene</t>
  </si>
  <si>
    <t>Joel</t>
  </si>
  <si>
    <t>Robin</t>
  </si>
  <si>
    <t>Walter</t>
  </si>
  <si>
    <t>Jay</t>
  </si>
  <si>
    <t>Leroy</t>
  </si>
  <si>
    <t>Emily</t>
  </si>
  <si>
    <t>Edith</t>
  </si>
  <si>
    <t>Nicole</t>
  </si>
  <si>
    <t>Lois</t>
  </si>
  <si>
    <t>Bobby</t>
  </si>
  <si>
    <t>Deborah</t>
  </si>
  <si>
    <t>Jamie</t>
  </si>
  <si>
    <t>Tom</t>
  </si>
  <si>
    <t>Connie</t>
  </si>
  <si>
    <t>Ana</t>
  </si>
  <si>
    <t>Barbara</t>
  </si>
  <si>
    <t>Maureen</t>
  </si>
  <si>
    <t>Martha</t>
  </si>
  <si>
    <t>Jesus</t>
  </si>
  <si>
    <t>Angela</t>
  </si>
  <si>
    <t>Mike</t>
  </si>
  <si>
    <t>Patricia</t>
  </si>
  <si>
    <t>Tammy</t>
  </si>
  <si>
    <t>Don</t>
  </si>
  <si>
    <t>Frederick</t>
  </si>
  <si>
    <t>Mildred</t>
  </si>
  <si>
    <t>Megan</t>
  </si>
  <si>
    <t>Jacob</t>
  </si>
  <si>
    <t>Marie</t>
  </si>
  <si>
    <t>Charlene</t>
  </si>
  <si>
    <t>Larry</t>
  </si>
  <si>
    <t>Stephanie</t>
  </si>
  <si>
    <t>Lucille</t>
  </si>
  <si>
    <t>Eddie</t>
  </si>
  <si>
    <t>Jennifer</t>
  </si>
  <si>
    <t>Dodson</t>
  </si>
  <si>
    <t>Vong</t>
  </si>
  <si>
    <t>Broadnax</t>
  </si>
  <si>
    <t>Hays</t>
  </si>
  <si>
    <t>Rousaux</t>
  </si>
  <si>
    <t>Leggett</t>
  </si>
  <si>
    <t>Open</t>
  </si>
  <si>
    <t>Hold</t>
  </si>
  <si>
    <t>Closed</t>
  </si>
  <si>
    <t>Insurance_Agent</t>
  </si>
  <si>
    <t>Date_Created</t>
  </si>
  <si>
    <t>Last_Name</t>
  </si>
  <si>
    <t>First_Name</t>
  </si>
  <si>
    <t>Claim_Number</t>
  </si>
  <si>
    <t>Claim_Type</t>
  </si>
  <si>
    <t>Auto</t>
  </si>
  <si>
    <t>Theft</t>
  </si>
  <si>
    <t>Natural Disaster</t>
  </si>
  <si>
    <t>Flood</t>
  </si>
  <si>
    <t>Home</t>
  </si>
  <si>
    <t>Fire</t>
  </si>
  <si>
    <t>Boat</t>
  </si>
  <si>
    <t>Motor Cycle</t>
  </si>
  <si>
    <t>Accident</t>
  </si>
  <si>
    <t>Duration</t>
  </si>
  <si>
    <t>Total</t>
  </si>
  <si>
    <t>InsuranceClaims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</si>
</sst>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2" fillId="0" borderId="0" xfId="10"/>
    <xf numFmtId="0" fontId="2" fillId="0" borderId="0" xfId="11" applyAlignment="1">
      <alignment horizontal="center"/>
    </xf>
    <xf numFmtId="0" fontId="2" fillId="0" borderId="2" xfId="12" applyBorder="1"/>
    <xf numFmtId="0" fontId="2" fillId="0" borderId="3" xfId="13" applyBorder="1"/>
    <xf numFmtId="0" fontId="2" fillId="0" borderId="4" xfId="14" applyBorder="1"/>
    <xf numFmtId="0" fontId="1" fillId="0" borderId="3" xfId="15" applyFont="1" applyBorder="1"/>
    <xf numFmtId="0" fontId="2" fillId="0" borderId="1" xfId="16" applyBorder="1"/>
    <xf numFmtId="0" fontId="2" fillId="0" borderId="1" xfId="17" applyBorder="1" applyAlignment="1">
      <alignment horizontal="center"/>
    </xf>
    <xf numFmtId="14" fontId="2" fillId="0" borderId="0" xfId="18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9">
    <cellStyle name="+0PoCbcXQim1eQ4bVmZC5kPFs7I3ZbsNjEh47TToA63mtffC9aPzo1zySe6A+zWpE7NO53PiY8XhkKuahWrKNpxbPhBH0Udk-~9hCVVumKYCzZepike7mvVQ==" xfId="6" xr:uid="{00000000-0005-0000-0000-000006000000}"/>
    <cellStyle name="3JRAlOlcWs629IFAN1m98hFVHH2LLKqeuF2SH8CPPGn3aG7Ka4xmzg5KK0Ute4VllPkFwIK0mTvMLoYuTF/rkTkp0WAsQYwS-~JqiB5FWfXuFLbeM2HsFOcA==" xfId="12" xr:uid="{00000000-0005-0000-0000-00000C000000}"/>
    <cellStyle name="6AudnL5/u/sS+nGnugCAcjShQ4JNXs6CqTr55V7zwM+NFS1jFmJTeKENeCpIN5vzXI9nfsh1VLRBiTTaCVnMyjdMyOO6knP8-~Kt7Cqj/QgVj2dRGFWg0tdg==" xfId="3" xr:uid="{00000000-0005-0000-0000-000003000000}"/>
    <cellStyle name="7BhsFnmKeG8eMJDERn3mjCiknjcSFGJLnF/K+BMGxSNxbBlPsrtLhClOBxz7udpspoEjc4BKTAE9KoDAJDR/pgyNFcLtN1Gm-~Y0/K+UMor8MNh0aPR6g8dg==" xfId="16" xr:uid="{00000000-0005-0000-0000-000010000000}"/>
    <cellStyle name="9FJTKzI3wbDdXh+V8Nwe4u18iMZXZwbVGpQwVmti+qMtDdRW+4U+EIBNTkTG8oe9kcN11pDUdDexgVgKuvH7o0GEf0ORmt9g-~eMrIbm+K8MYenhBqNNQ8ag==" xfId="14" xr:uid="{00000000-0005-0000-0000-00000E000000}"/>
    <cellStyle name="A689eMd2dj6uOBSUAgHBf9W77ieagUEgX0ij9FRKmJ3ENO/dpNykWFgsfzN2LTwGN6H6Qik1zBbXxgJxzyKszVejrXLC7WkV-~l/PPTMQsHr70t6m0G5X6Lw==" xfId="15" xr:uid="{00000000-0005-0000-0000-00000F000000}"/>
    <cellStyle name="AT+AcyoIZGFd9pceyRz4Utu7tHGqNo1iJ9MAnXtJmclhaXQtBlLDSylfbGeikwO82L4au9+Fyk4Jcuk2tdhJv8R3LP4n12J2-~HgWIPLw1n+pfctAqfv19Og==" xfId="17" xr:uid="{00000000-0005-0000-0000-000011000000}"/>
    <cellStyle name="bZd61JxQMwgZJ3g3YeJlyvFZpvxtMqH6fdIA5DsSfw82CQc9KpJSRGWYaQHbWjYsdzT1trwRctLr8PxyzhnFfHNnpg4H2mk/-~yMTo4ljLxbH90eCGavI7pw==" xfId="18" xr:uid="{00000000-0005-0000-0000-000012000000}"/>
    <cellStyle name="dixNrKGLDNkWtF6UDl7Kn/NFOCZ6XNFwOJn3b8vmok1LA+0w1DxLLSTNwnKkLguDsjf/ZALXt1uYTs6nJwXrhofc0hl3N6TD-~ncVlRCX3ozKJIMaR6xLFGg==" xfId="1" xr:uid="{00000000-0005-0000-0000-000001000000}"/>
    <cellStyle name="dllcNeFY/cDL31SKJl3dktRtH6YOAiMCh7Ei8zkkMotvpsZ/lt69PTKbpgUsaPoV1GpmIHguQt2g/Z3yL75EaeC//pG3XSxV-~CZW0BahaocFG3J+55jivxg==" xfId="8" xr:uid="{00000000-0005-0000-0000-000008000000}"/>
    <cellStyle name="dRLP8VHgilotULiPLjt8oH+OOqCNhrJiLXd4eGT8Yh7NAUfiPYBu8RZTVkAEPMdY4xgmH2G1Cgg/AJvBw/cxT7D2fgOOAGvB-~obUqSYw+JX2wQMhR/8yWSw==" xfId="2" xr:uid="{00000000-0005-0000-0000-000002000000}"/>
    <cellStyle name="EfL1ZRIh2LbeCXrTYXBR2woPG/psTZK4UveYgTA8mdHCbaPM+ZsSVoWXgoxz3taacG6WsXaSyKOobxlsirZuQu1MHED9xpJd-~RhLoPXJ1dFeH+FmolkmAEg==" xfId="7" xr:uid="{00000000-0005-0000-0000-000007000000}"/>
    <cellStyle name="ETxijpiKeKPNxm5CkO44TihvX0e+/Kl6hqRCugCGxE3bJIPinCe0HZZ/haSP+9TIyta5C65w7Ll9lmsGRbIPSe/G794KnAf9-~bypgJBjpaqpPtFxux1nYuw==" xfId="13" xr:uid="{00000000-0005-0000-0000-00000D000000}"/>
    <cellStyle name="hNu2Qawwu3EOZtB0CxCH7zeDY22nRZmBVCjeCWhxN1lQHeaesvALnHgzCoOL+Xt4ypNqWMu3ioMueqd1C++/OKogFWIS6bjx-~Qtlpc971qDT2qPONJwbdmg==" xfId="4" xr:uid="{00000000-0005-0000-0000-000004000000}"/>
    <cellStyle name="MksY35vHBp7/vEzYzwC7c1T0cRi9vL1T3ZxkVfDUzRFJDFoJPXfKx3FnY9tsln2wyu23/Wak8o8K74i8qBI6BYQBdmPXjWU4-~ETA4WlolbkU/Ux0F0RgU3Q==" xfId="11" xr:uid="{00000000-0005-0000-0000-00000B000000}"/>
    <cellStyle name="Normal" xfId="0" builtinId="0"/>
    <cellStyle name="VpfeJEDUw1pDppZVCgAmV5SxcpddhdJJxoPP4nubVaywWjoCruJuXfIuL1M854Dfsj0u8y906AJg/z8RlSU8QnNBitjgqRki-~tcsN+/oJeBXV/55MU9W2ag==" xfId="9" xr:uid="{00000000-0005-0000-0000-000009000000}"/>
    <cellStyle name="WbAjqSdtI3BozRJW8Yi5B5uTWt4BB4kDUNZ8EPlFsfw+KXdDs8cmH5GXop6Rvsul2TUKUjfCb1u57zJmdu/lrDChkSiTSzJn-~0w4Ie/zriA1m2y2jl6nweg==" xfId="10" xr:uid="{00000000-0005-0000-0000-00000A000000}"/>
    <cellStyle name="wCrcSEajS8qHWDFy7S5w3Tr+fbLAN4czk3JWU3s3rxOC4rRznwzvCLNjr8vG/yQprL4bFURumVjUXYq+nq+OdP7zxyblbf6v-~5U1vzOTmT+ebJsdsqeppgA==" xfId="5" xr:uid="{00000000-0005-0000-0000-000005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bgColor rgb="FFFF0000"/>
        </patternFill>
      </fill>
    </dxf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4A259-BEEB-403E-AAD3-4B8A27D8D235}" name="Table1" displayName="Table1" ref="B6:K213" totalsRowCount="1" headerRowCellStyle="WbAjqSdtI3BozRJW8Yi5B5uTWt4BB4kDUNZ8EPlFsfw+KXdDs8cmH5GXop6Rvsul2TUKUjfCb1u57zJmdu/lrDChkSiTSzJn-~0w4Ie/zriA1m2y2jl6nweg==" dataCellStyle="WbAjqSdtI3BozRJW8Yi5B5uTWt4BB4kDUNZ8EPlFsfw+KXdDs8cmH5GXop6Rvsul2TUKUjfCb1u57zJmdu/lrDChkSiTSzJn-~0w4Ie/zriA1m2y2jl6nweg==">
  <autoFilter ref="B6:K212" xr:uid="{2334A259-BEEB-403E-AAD3-4B8A27D8D235}">
    <filterColumn colId="7">
      <filters>
        <filter val="Closed"/>
      </filters>
    </filterColumn>
  </autoFilter>
  <sortState xmlns:xlrd2="http://schemas.microsoft.com/office/spreadsheetml/2017/richdata2" ref="B7:K212">
    <sortCondition ref="F7:F212"/>
    <sortCondition ref="H7:H212" customList="Natural Disaster,Flood,Fire,Theft,Accident"/>
    <sortCondition ref="K7:K212"/>
  </sortState>
  <tableColumns count="10">
    <tableColumn id="1" xr3:uid="{46A84D33-FDBD-4100-8262-B19D67B24256}" name="Claim_Number" totalsRowLabel="Total" dataDxfId="14" totalsRowDxfId="8" dataCellStyle="MksY35vHBp7/vEzYzwC7c1T0cRi9vL1T3ZxkVfDUzRFJDFoJPXfKx3FnY9tsln2wyu23/Wak8o8K74i8qBI6BYQBdmPXjWU4-~ETA4WlolbkU/Ux0F0RgU3Q=="/>
    <tableColumn id="2" xr3:uid="{0876D671-9C48-49D9-B9EA-03D1DF7DFCD3}" name="Date_Created" dataDxfId="13" totalsRowDxfId="7" dataCellStyle="bZd61JxQMwgZJ3g3YeJlyvFZpvxtMqH6fdIA5DsSfw82CQc9KpJSRGWYaQHbWjYsdzT1trwRctLr8PxyzhnFfHNnpg4H2mk/-~yMTo4ljLxbH90eCGavI7pw=="/>
    <tableColumn id="3" xr3:uid="{5CE33039-F90D-4856-977A-1D4E10C3857E}" name="Last_Name" totalsRowDxfId="6" dataCellStyle="WbAjqSdtI3BozRJW8Yi5B5uTWt4BB4kDUNZ8EPlFsfw+KXdDs8cmH5GXop6Rvsul2TUKUjfCb1u57zJmdu/lrDChkSiTSzJn-~0w4Ie/zriA1m2y2jl6nweg=="/>
    <tableColumn id="4" xr3:uid="{7E6C5527-D445-4C35-B8D4-FD702DDD009D}" name="First_Name" totalsRowDxfId="5" dataCellStyle="WbAjqSdtI3BozRJW8Yi5B5uTWt4BB4kDUNZ8EPlFsfw+KXdDs8cmH5GXop6Rvsul2TUKUjfCb1u57zJmdu/lrDChkSiTSzJn-~0w4Ie/zriA1m2y2jl6nweg=="/>
    <tableColumn id="5" xr3:uid="{2294C9A2-9D3E-46F8-8B0A-4488DCDFC4B2}" name="Insurance_Agent" totalsRowDxfId="4" dataCellStyle="WbAjqSdtI3BozRJW8Yi5B5uTWt4BB4kDUNZ8EPlFsfw+KXdDs8cmH5GXop6Rvsul2TUKUjfCb1u57zJmdu/lrDChkSiTSzJn-~0w4Ie/zriA1m2y2jl6nweg=="/>
    <tableColumn id="6" xr3:uid="{912257D1-97EF-4CC6-B535-C24A57651259}" name="Claim_Type" totalsRowDxfId="3" dataCellStyle="WbAjqSdtI3BozRJW8Yi5B5uTWt4BB4kDUNZ8EPlFsfw+KXdDs8cmH5GXop6Rvsul2TUKUjfCb1u57zJmdu/lrDChkSiTSzJn-~0w4Ie/zriA1m2y2jl6nweg=="/>
    <tableColumn id="7" xr3:uid="{BE72883E-022A-41F3-817F-25EAED8E12A1}" name="Description" dataDxfId="12" totalsRowDxfId="2" dataCellStyle="MksY35vHBp7/vEzYzwC7c1T0cRi9vL1T3ZxkVfDUzRFJDFoJPXfKx3FnY9tsln2wyu23/Wak8o8K74i8qBI6BYQBdmPXjWU4-~ETA4WlolbkU/Ux0F0RgU3Q=="/>
    <tableColumn id="8" xr3:uid="{AE3E8A25-BF7C-4528-9C3B-241D8B556ACB}" name="Status" totalsRowDxfId="1" dataCellStyle="WbAjqSdtI3BozRJW8Yi5B5uTWt4BB4kDUNZ8EPlFsfw+KXdDs8cmH5GXop6Rvsul2TUKUjfCb1u57zJmdu/lrDChkSiTSzJn-~0w4Ie/zriA1m2y2jl6nweg=="/>
    <tableColumn id="9" xr3:uid="{76C9491E-2E61-4175-9A0C-0753D53EE581}" name="Date Resolved" dataDxfId="11" totalsRowDxfId="0" dataCellStyle="bZd61JxQMwgZJ3g3YeJlyvFZpvxtMqH6fdIA5DsSfw82CQc9KpJSRGWYaQHbWjYsdzT1trwRctLr8PxyzhnFfHNnpg4H2mk/-~yMTo4ljLxbH90eCGavI7pw=="/>
    <tableColumn id="11" xr3:uid="{05CBB358-B6ED-4D59-9FEB-B190D02E713C}" name="Duration" totalsRowFunction="sum" dataDxfId="10" dataCellStyle="WbAjqSdtI3BozRJW8Yi5B5uTWt4BB4kDUNZ8EPlFsfw+KXdDs8cmH5GXop6Rvsul2TUKUjfCb1u57zJmdu/lrDChkSiTSzJn-~0w4Ie/zriA1m2y2jl6nweg==">
      <calculatedColumnFormula>Table1[[#This Row],[Date Resolved]]-Table1[[#This Row],[Date_Created]]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DA53-6449-4DC4-8531-69D61F1EEFC2}">
  <dimension ref="B2:K213"/>
  <sheetViews>
    <sheetView showGridLines="0"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1" sqref="K11"/>
    </sheetView>
  </sheetViews>
  <sheetFormatPr defaultRowHeight="14.25" x14ac:dyDescent="0.45"/>
  <cols>
    <col min="2" max="2" width="16.3984375" customWidth="1"/>
    <col min="3" max="3" width="13.6640625" customWidth="1"/>
    <col min="4" max="4" width="12" customWidth="1"/>
    <col min="5" max="5" width="14.86328125" customWidth="1"/>
    <col min="6" max="6" width="16.33203125" customWidth="1"/>
    <col min="7" max="7" width="12.1328125" customWidth="1"/>
    <col min="8" max="8" width="22.86328125" customWidth="1"/>
    <col min="9" max="9" width="10.3984375" customWidth="1"/>
    <col min="10" max="10" width="15.3984375" customWidth="1"/>
    <col min="11" max="11" width="10.265625" customWidth="1"/>
  </cols>
  <sheetData>
    <row r="2" spans="2:11" ht="36" x14ac:dyDescent="1.05">
      <c r="B2" s="3"/>
      <c r="C2" s="4"/>
      <c r="D2" s="4"/>
      <c r="E2" s="4"/>
      <c r="F2" s="6" t="s">
        <v>529</v>
      </c>
      <c r="G2" s="4"/>
      <c r="H2" s="4"/>
      <c r="I2" s="4"/>
      <c r="J2" s="5"/>
    </row>
    <row r="4" spans="2:11" x14ac:dyDescent="0.45">
      <c r="B4" s="7" t="s">
        <v>203</v>
      </c>
      <c r="C4" s="8">
        <v>30</v>
      </c>
      <c r="D4" s="7" t="s">
        <v>204</v>
      </c>
    </row>
    <row r="6" spans="2:11" x14ac:dyDescent="0.45">
      <c r="B6" s="1" t="s">
        <v>516</v>
      </c>
      <c r="C6" s="1" t="s">
        <v>513</v>
      </c>
      <c r="D6" s="1" t="s">
        <v>514</v>
      </c>
      <c r="E6" s="1" t="s">
        <v>515</v>
      </c>
      <c r="F6" s="1" t="s">
        <v>512</v>
      </c>
      <c r="G6" s="1" t="s">
        <v>517</v>
      </c>
      <c r="H6" s="2" t="s">
        <v>2</v>
      </c>
      <c r="I6" s="1" t="s">
        <v>1</v>
      </c>
      <c r="J6" s="1" t="s">
        <v>0</v>
      </c>
      <c r="K6" s="1" t="s">
        <v>527</v>
      </c>
    </row>
    <row r="7" spans="2:11" x14ac:dyDescent="0.45">
      <c r="B7" s="2" t="s">
        <v>4</v>
      </c>
      <c r="C7" s="9">
        <v>45375</v>
      </c>
      <c r="D7" s="1" t="s">
        <v>206</v>
      </c>
      <c r="E7" s="1" t="s">
        <v>364</v>
      </c>
      <c r="F7" s="1" t="s">
        <v>505</v>
      </c>
      <c r="G7" s="1" t="s">
        <v>522</v>
      </c>
      <c r="H7" s="2" t="s">
        <v>520</v>
      </c>
      <c r="I7" s="1" t="s">
        <v>511</v>
      </c>
      <c r="J7" s="9">
        <v>45376</v>
      </c>
      <c r="K7" s="1">
        <f>Table1[[#This Row],[Date Resolved]]-Table1[[#This Row],[Date_Created]]</f>
        <v>1</v>
      </c>
    </row>
    <row r="8" spans="2:11" hidden="1" x14ac:dyDescent="0.45">
      <c r="B8" s="2" t="s">
        <v>115</v>
      </c>
      <c r="C8" s="9">
        <v>45469</v>
      </c>
      <c r="D8" s="1" t="s">
        <v>313</v>
      </c>
      <c r="E8" s="1" t="s">
        <v>460</v>
      </c>
      <c r="F8" s="1" t="s">
        <v>505</v>
      </c>
      <c r="G8" s="1" t="s">
        <v>522</v>
      </c>
      <c r="H8" s="2" t="s">
        <v>520</v>
      </c>
      <c r="I8" s="1" t="s">
        <v>510</v>
      </c>
      <c r="J8" s="9">
        <v>45470</v>
      </c>
      <c r="K8" s="1">
        <f>Table1[[#This Row],[Date Resolved]]-Table1[[#This Row],[Date_Created]]</f>
        <v>1</v>
      </c>
    </row>
    <row r="9" spans="2:11" hidden="1" x14ac:dyDescent="0.45">
      <c r="B9" s="2" t="s">
        <v>168</v>
      </c>
      <c r="C9" s="9">
        <v>45512</v>
      </c>
      <c r="D9" s="1" t="s">
        <v>278</v>
      </c>
      <c r="E9" s="1" t="s">
        <v>436</v>
      </c>
      <c r="F9" s="1" t="s">
        <v>505</v>
      </c>
      <c r="G9" s="1" t="s">
        <v>522</v>
      </c>
      <c r="H9" s="2" t="s">
        <v>520</v>
      </c>
      <c r="I9" s="1" t="s">
        <v>509</v>
      </c>
      <c r="J9" s="9">
        <v>45514</v>
      </c>
      <c r="K9" s="1">
        <f>Table1[[#This Row],[Date Resolved]]-Table1[[#This Row],[Date_Created]]</f>
        <v>2</v>
      </c>
    </row>
    <row r="10" spans="2:11" x14ac:dyDescent="0.45">
      <c r="B10" s="2" t="s">
        <v>127</v>
      </c>
      <c r="C10" s="9">
        <v>45644</v>
      </c>
      <c r="D10" s="1" t="s">
        <v>322</v>
      </c>
      <c r="E10" s="1" t="s">
        <v>422</v>
      </c>
      <c r="F10" s="1" t="s">
        <v>505</v>
      </c>
      <c r="G10" s="1" t="s">
        <v>522</v>
      </c>
      <c r="H10" s="2" t="s">
        <v>520</v>
      </c>
      <c r="I10" s="1" t="s">
        <v>511</v>
      </c>
      <c r="J10" s="9">
        <v>45664</v>
      </c>
      <c r="K10" s="1">
        <f>Table1[[#This Row],[Date Resolved]]-Table1[[#This Row],[Date_Created]]</f>
        <v>20</v>
      </c>
    </row>
    <row r="11" spans="2:11" x14ac:dyDescent="0.45">
      <c r="B11" s="2" t="s">
        <v>36</v>
      </c>
      <c r="C11" s="9">
        <v>45476</v>
      </c>
      <c r="D11" s="1" t="s">
        <v>242</v>
      </c>
      <c r="E11" s="1" t="s">
        <v>400</v>
      </c>
      <c r="F11" s="1" t="s">
        <v>505</v>
      </c>
      <c r="G11" s="1" t="s">
        <v>522</v>
      </c>
      <c r="H11" s="2" t="s">
        <v>521</v>
      </c>
      <c r="I11" s="1" t="s">
        <v>511</v>
      </c>
      <c r="J11" s="9">
        <v>45480</v>
      </c>
      <c r="K11" s="1">
        <f>Table1[[#This Row],[Date Resolved]]-Table1[[#This Row],[Date_Created]]</f>
        <v>4</v>
      </c>
    </row>
    <row r="12" spans="2:11" x14ac:dyDescent="0.45">
      <c r="B12" s="2" t="s">
        <v>200</v>
      </c>
      <c r="C12" s="9">
        <v>45386</v>
      </c>
      <c r="D12" s="1" t="s">
        <v>226</v>
      </c>
      <c r="E12" s="1" t="s">
        <v>385</v>
      </c>
      <c r="F12" s="1" t="s">
        <v>505</v>
      </c>
      <c r="G12" s="1" t="s">
        <v>522</v>
      </c>
      <c r="H12" s="2" t="s">
        <v>521</v>
      </c>
      <c r="I12" s="1" t="s">
        <v>511</v>
      </c>
      <c r="J12" s="9">
        <v>45412</v>
      </c>
      <c r="K12" s="1">
        <f>Table1[[#This Row],[Date Resolved]]-Table1[[#This Row],[Date_Created]]</f>
        <v>26</v>
      </c>
    </row>
    <row r="13" spans="2:11" hidden="1" x14ac:dyDescent="0.45">
      <c r="B13" s="2" t="s">
        <v>175</v>
      </c>
      <c r="C13" s="9">
        <v>45469</v>
      </c>
      <c r="D13" s="1" t="s">
        <v>357</v>
      </c>
      <c r="E13" s="1" t="s">
        <v>225</v>
      </c>
      <c r="F13" s="1" t="s">
        <v>505</v>
      </c>
      <c r="G13" s="1" t="s">
        <v>522</v>
      </c>
      <c r="H13" s="2" t="s">
        <v>523</v>
      </c>
      <c r="I13" s="1" t="s">
        <v>509</v>
      </c>
      <c r="J13" s="9">
        <v>45470</v>
      </c>
      <c r="K13" s="1">
        <f>Table1[[#This Row],[Date Resolved]]-Table1[[#This Row],[Date_Created]]</f>
        <v>1</v>
      </c>
    </row>
    <row r="14" spans="2:11" hidden="1" x14ac:dyDescent="0.45">
      <c r="B14" s="2" t="s">
        <v>24</v>
      </c>
      <c r="C14" s="9">
        <v>45555</v>
      </c>
      <c r="D14" s="1" t="s">
        <v>230</v>
      </c>
      <c r="E14" s="1" t="s">
        <v>390</v>
      </c>
      <c r="F14" s="1" t="s">
        <v>505</v>
      </c>
      <c r="G14" s="1" t="s">
        <v>522</v>
      </c>
      <c r="H14" s="2" t="s">
        <v>523</v>
      </c>
      <c r="I14" s="1" t="s">
        <v>510</v>
      </c>
      <c r="J14" s="9">
        <v>45560</v>
      </c>
      <c r="K14" s="1">
        <f>Table1[[#This Row],[Date Resolved]]-Table1[[#This Row],[Date_Created]]</f>
        <v>5</v>
      </c>
    </row>
    <row r="15" spans="2:11" x14ac:dyDescent="0.45">
      <c r="B15" s="2" t="s">
        <v>120</v>
      </c>
      <c r="C15" s="9">
        <v>45326</v>
      </c>
      <c r="D15" s="1" t="s">
        <v>241</v>
      </c>
      <c r="E15" s="1" t="s">
        <v>463</v>
      </c>
      <c r="F15" s="1" t="s">
        <v>505</v>
      </c>
      <c r="G15" s="1" t="s">
        <v>522</v>
      </c>
      <c r="H15" s="2" t="s">
        <v>523</v>
      </c>
      <c r="I15" s="1" t="s">
        <v>511</v>
      </c>
      <c r="J15" s="9">
        <v>45334</v>
      </c>
      <c r="K15" s="1">
        <f>Table1[[#This Row],[Date Resolved]]-Table1[[#This Row],[Date_Created]]</f>
        <v>8</v>
      </c>
    </row>
    <row r="16" spans="2:11" x14ac:dyDescent="0.45">
      <c r="B16" s="2" t="s">
        <v>16</v>
      </c>
      <c r="C16" s="9">
        <v>45326</v>
      </c>
      <c r="D16" s="1" t="s">
        <v>219</v>
      </c>
      <c r="E16" s="1" t="s">
        <v>378</v>
      </c>
      <c r="F16" s="1" t="s">
        <v>505</v>
      </c>
      <c r="G16" s="1" t="s">
        <v>522</v>
      </c>
      <c r="H16" s="2" t="s">
        <v>523</v>
      </c>
      <c r="I16" s="1" t="s">
        <v>511</v>
      </c>
      <c r="J16" s="9">
        <v>45342</v>
      </c>
      <c r="K16" s="1">
        <f>Table1[[#This Row],[Date Resolved]]-Table1[[#This Row],[Date_Created]]</f>
        <v>16</v>
      </c>
    </row>
    <row r="17" spans="2:11" hidden="1" x14ac:dyDescent="0.45">
      <c r="B17" s="2" t="s">
        <v>101</v>
      </c>
      <c r="C17" s="9">
        <v>45571</v>
      </c>
      <c r="D17" s="1" t="s">
        <v>212</v>
      </c>
      <c r="E17" s="1" t="s">
        <v>413</v>
      </c>
      <c r="F17" s="1" t="s">
        <v>505</v>
      </c>
      <c r="G17" s="1" t="s">
        <v>522</v>
      </c>
      <c r="H17" s="2" t="s">
        <v>523</v>
      </c>
      <c r="I17" s="1" t="s">
        <v>510</v>
      </c>
      <c r="J17" s="9">
        <v>45594</v>
      </c>
      <c r="K17" s="1">
        <f>Table1[[#This Row],[Date Resolved]]-Table1[[#This Row],[Date_Created]]</f>
        <v>23</v>
      </c>
    </row>
    <row r="18" spans="2:11" hidden="1" x14ac:dyDescent="0.45">
      <c r="B18" s="2" t="s">
        <v>12</v>
      </c>
      <c r="C18" s="9">
        <v>45565</v>
      </c>
      <c r="D18" s="1" t="s">
        <v>215</v>
      </c>
      <c r="E18" s="1" t="s">
        <v>373</v>
      </c>
      <c r="F18" s="1" t="s">
        <v>505</v>
      </c>
      <c r="G18" s="1" t="s">
        <v>522</v>
      </c>
      <c r="H18" s="2" t="s">
        <v>523</v>
      </c>
      <c r="I18" s="1" t="s">
        <v>510</v>
      </c>
      <c r="J18" s="9">
        <v>45592</v>
      </c>
      <c r="K18" s="1">
        <f>Table1[[#This Row],[Date Resolved]]-Table1[[#This Row],[Date_Created]]</f>
        <v>27</v>
      </c>
    </row>
    <row r="19" spans="2:11" hidden="1" x14ac:dyDescent="0.45">
      <c r="B19" s="2" t="s">
        <v>105</v>
      </c>
      <c r="C19" s="9">
        <v>45427</v>
      </c>
      <c r="D19" s="1" t="s">
        <v>280</v>
      </c>
      <c r="E19" s="1" t="s">
        <v>382</v>
      </c>
      <c r="F19" s="1" t="s">
        <v>505</v>
      </c>
      <c r="G19" s="1" t="s">
        <v>522</v>
      </c>
      <c r="H19" s="2" t="s">
        <v>519</v>
      </c>
      <c r="I19" s="1" t="s">
        <v>510</v>
      </c>
      <c r="J19" s="9">
        <v>45433</v>
      </c>
      <c r="K19" s="1">
        <f>Table1[[#This Row],[Date Resolved]]-Table1[[#This Row],[Date_Created]]</f>
        <v>6</v>
      </c>
    </row>
    <row r="20" spans="2:11" hidden="1" x14ac:dyDescent="0.45">
      <c r="B20" s="2" t="s">
        <v>32</v>
      </c>
      <c r="C20" s="9">
        <v>45428</v>
      </c>
      <c r="D20" s="1" t="s">
        <v>238</v>
      </c>
      <c r="E20" s="1" t="s">
        <v>392</v>
      </c>
      <c r="F20" s="1" t="s">
        <v>505</v>
      </c>
      <c r="G20" s="1" t="s">
        <v>518</v>
      </c>
      <c r="H20" s="2" t="s">
        <v>519</v>
      </c>
      <c r="I20" s="1" t="s">
        <v>510</v>
      </c>
      <c r="J20" s="9">
        <v>45438</v>
      </c>
      <c r="K20" s="1">
        <f>Table1[[#This Row],[Date Resolved]]-Table1[[#This Row],[Date_Created]]</f>
        <v>10</v>
      </c>
    </row>
    <row r="21" spans="2:11" x14ac:dyDescent="0.45">
      <c r="B21" s="2" t="s">
        <v>26</v>
      </c>
      <c r="C21" s="9">
        <v>45339</v>
      </c>
      <c r="D21" s="1" t="s">
        <v>232</v>
      </c>
      <c r="E21" s="1" t="s">
        <v>392</v>
      </c>
      <c r="F21" s="1" t="s">
        <v>505</v>
      </c>
      <c r="G21" s="1" t="s">
        <v>518</v>
      </c>
      <c r="H21" s="2" t="s">
        <v>519</v>
      </c>
      <c r="I21" s="1" t="s">
        <v>511</v>
      </c>
      <c r="J21" s="9">
        <v>45350</v>
      </c>
      <c r="K21" s="1">
        <f>Table1[[#This Row],[Date Resolved]]-Table1[[#This Row],[Date_Created]]</f>
        <v>11</v>
      </c>
    </row>
    <row r="22" spans="2:11" hidden="1" x14ac:dyDescent="0.45">
      <c r="B22" s="2" t="s">
        <v>11</v>
      </c>
      <c r="C22" s="9">
        <v>45498</v>
      </c>
      <c r="D22" s="1" t="s">
        <v>214</v>
      </c>
      <c r="E22" s="1" t="s">
        <v>372</v>
      </c>
      <c r="F22" s="1" t="s">
        <v>505</v>
      </c>
      <c r="G22" s="1" t="s">
        <v>525</v>
      </c>
      <c r="H22" s="2" t="s">
        <v>519</v>
      </c>
      <c r="I22" s="1" t="s">
        <v>509</v>
      </c>
      <c r="J22" s="9">
        <v>45509</v>
      </c>
      <c r="K22" s="1">
        <f>Table1[[#This Row],[Date Resolved]]-Table1[[#This Row],[Date_Created]]</f>
        <v>11</v>
      </c>
    </row>
    <row r="23" spans="2:11" hidden="1" x14ac:dyDescent="0.45">
      <c r="B23" s="2" t="s">
        <v>109</v>
      </c>
      <c r="C23" s="9">
        <v>45353</v>
      </c>
      <c r="D23" s="1" t="s">
        <v>311</v>
      </c>
      <c r="E23" s="1" t="s">
        <v>455</v>
      </c>
      <c r="F23" s="1" t="s">
        <v>505</v>
      </c>
      <c r="G23" s="1" t="s">
        <v>518</v>
      </c>
      <c r="H23" s="2" t="s">
        <v>519</v>
      </c>
      <c r="I23" s="1" t="s">
        <v>510</v>
      </c>
      <c r="J23" s="9">
        <v>45366</v>
      </c>
      <c r="K23" s="1">
        <f>Table1[[#This Row],[Date Resolved]]-Table1[[#This Row],[Date_Created]]</f>
        <v>13</v>
      </c>
    </row>
    <row r="24" spans="2:11" x14ac:dyDescent="0.45">
      <c r="B24" s="2" t="s">
        <v>171</v>
      </c>
      <c r="C24" s="9">
        <v>45309</v>
      </c>
      <c r="D24" s="1" t="s">
        <v>329</v>
      </c>
      <c r="E24" s="1" t="s">
        <v>394</v>
      </c>
      <c r="F24" s="1" t="s">
        <v>505</v>
      </c>
      <c r="G24" s="1" t="s">
        <v>524</v>
      </c>
      <c r="H24" s="2" t="s">
        <v>519</v>
      </c>
      <c r="I24" s="1" t="s">
        <v>511</v>
      </c>
      <c r="J24" s="9">
        <v>45334</v>
      </c>
      <c r="K24" s="1">
        <f>Table1[[#This Row],[Date Resolved]]-Table1[[#This Row],[Date_Created]]</f>
        <v>25</v>
      </c>
    </row>
    <row r="25" spans="2:11" hidden="1" x14ac:dyDescent="0.45">
      <c r="B25" s="2" t="s">
        <v>6</v>
      </c>
      <c r="C25" s="9">
        <v>45451</v>
      </c>
      <c r="D25" s="1" t="s">
        <v>208</v>
      </c>
      <c r="E25" s="1" t="s">
        <v>366</v>
      </c>
      <c r="F25" s="1" t="s">
        <v>505</v>
      </c>
      <c r="G25" s="1" t="s">
        <v>518</v>
      </c>
      <c r="H25" s="2" t="s">
        <v>519</v>
      </c>
      <c r="I25" s="1" t="s">
        <v>509</v>
      </c>
      <c r="J25" s="9">
        <v>45476</v>
      </c>
      <c r="K25" s="1">
        <f>Table1[[#This Row],[Date Resolved]]-Table1[[#This Row],[Date_Created]]</f>
        <v>25</v>
      </c>
    </row>
    <row r="26" spans="2:11" hidden="1" x14ac:dyDescent="0.45">
      <c r="B26" s="2" t="s">
        <v>148</v>
      </c>
      <c r="C26" s="9">
        <v>45517</v>
      </c>
      <c r="D26" s="1" t="s">
        <v>278</v>
      </c>
      <c r="E26" s="1" t="s">
        <v>479</v>
      </c>
      <c r="F26" s="1" t="s">
        <v>505</v>
      </c>
      <c r="G26" s="1" t="s">
        <v>524</v>
      </c>
      <c r="H26" s="2" t="s">
        <v>526</v>
      </c>
      <c r="I26" s="1" t="s">
        <v>509</v>
      </c>
      <c r="J26" s="9">
        <v>45518</v>
      </c>
      <c r="K26" s="1">
        <f>Table1[[#This Row],[Date Resolved]]-Table1[[#This Row],[Date_Created]]</f>
        <v>1</v>
      </c>
    </row>
    <row r="27" spans="2:11" hidden="1" x14ac:dyDescent="0.45">
      <c r="B27" s="2" t="s">
        <v>110</v>
      </c>
      <c r="C27" s="9">
        <v>45399</v>
      </c>
      <c r="D27" s="1" t="s">
        <v>218</v>
      </c>
      <c r="E27" s="1" t="s">
        <v>456</v>
      </c>
      <c r="F27" s="1" t="s">
        <v>505</v>
      </c>
      <c r="G27" s="1" t="s">
        <v>525</v>
      </c>
      <c r="H27" s="2" t="s">
        <v>526</v>
      </c>
      <c r="I27" s="1" t="s">
        <v>509</v>
      </c>
      <c r="J27" s="9">
        <v>45401</v>
      </c>
      <c r="K27" s="1">
        <f>Table1[[#This Row],[Date Resolved]]-Table1[[#This Row],[Date_Created]]</f>
        <v>2</v>
      </c>
    </row>
    <row r="28" spans="2:11" x14ac:dyDescent="0.45">
      <c r="B28" s="2" t="s">
        <v>100</v>
      </c>
      <c r="C28" s="9">
        <v>45642</v>
      </c>
      <c r="D28" s="1" t="s">
        <v>304</v>
      </c>
      <c r="E28" s="1" t="s">
        <v>449</v>
      </c>
      <c r="F28" s="1" t="s">
        <v>505</v>
      </c>
      <c r="G28" s="1" t="s">
        <v>518</v>
      </c>
      <c r="H28" s="2" t="s">
        <v>526</v>
      </c>
      <c r="I28" s="1" t="s">
        <v>511</v>
      </c>
      <c r="J28" s="9">
        <v>45646</v>
      </c>
      <c r="K28" s="1">
        <f>Table1[[#This Row],[Date Resolved]]-Table1[[#This Row],[Date_Created]]</f>
        <v>4</v>
      </c>
    </row>
    <row r="29" spans="2:11" hidden="1" x14ac:dyDescent="0.45">
      <c r="B29" s="2" t="s">
        <v>97</v>
      </c>
      <c r="C29" s="9">
        <v>45488</v>
      </c>
      <c r="D29" s="1" t="s">
        <v>216</v>
      </c>
      <c r="E29" s="1" t="s">
        <v>367</v>
      </c>
      <c r="F29" s="1" t="s">
        <v>505</v>
      </c>
      <c r="G29" s="1" t="s">
        <v>524</v>
      </c>
      <c r="H29" s="2" t="s">
        <v>526</v>
      </c>
      <c r="I29" s="1" t="s">
        <v>509</v>
      </c>
      <c r="J29" s="9">
        <v>45494</v>
      </c>
      <c r="K29" s="1">
        <f>Table1[[#This Row],[Date Resolved]]-Table1[[#This Row],[Date_Created]]</f>
        <v>6</v>
      </c>
    </row>
    <row r="30" spans="2:11" hidden="1" x14ac:dyDescent="0.45">
      <c r="B30" s="2" t="s">
        <v>144</v>
      </c>
      <c r="C30" s="9">
        <v>45471</v>
      </c>
      <c r="D30" s="1" t="s">
        <v>332</v>
      </c>
      <c r="E30" s="1" t="s">
        <v>476</v>
      </c>
      <c r="F30" s="1" t="s">
        <v>505</v>
      </c>
      <c r="G30" s="1" t="s">
        <v>525</v>
      </c>
      <c r="H30" s="2" t="s">
        <v>526</v>
      </c>
      <c r="I30" s="1" t="s">
        <v>509</v>
      </c>
      <c r="J30" s="9">
        <v>45480</v>
      </c>
      <c r="K30" s="1">
        <f>Table1[[#This Row],[Date Resolved]]-Table1[[#This Row],[Date_Created]]</f>
        <v>9</v>
      </c>
    </row>
    <row r="31" spans="2:11" x14ac:dyDescent="0.45">
      <c r="B31" s="2" t="s">
        <v>113</v>
      </c>
      <c r="C31" s="9">
        <v>45589</v>
      </c>
      <c r="D31" s="1" t="s">
        <v>291</v>
      </c>
      <c r="E31" s="1" t="s">
        <v>458</v>
      </c>
      <c r="F31" s="1" t="s">
        <v>505</v>
      </c>
      <c r="G31" s="1" t="s">
        <v>524</v>
      </c>
      <c r="H31" s="2" t="s">
        <v>526</v>
      </c>
      <c r="I31" s="1" t="s">
        <v>511</v>
      </c>
      <c r="J31" s="9">
        <v>45600</v>
      </c>
      <c r="K31" s="1">
        <f>Table1[[#This Row],[Date Resolved]]-Table1[[#This Row],[Date_Created]]</f>
        <v>11</v>
      </c>
    </row>
    <row r="32" spans="2:11" hidden="1" x14ac:dyDescent="0.45">
      <c r="B32" s="2" t="s">
        <v>20</v>
      </c>
      <c r="C32" s="9">
        <v>45367</v>
      </c>
      <c r="D32" s="1" t="s">
        <v>206</v>
      </c>
      <c r="E32" s="1" t="s">
        <v>383</v>
      </c>
      <c r="F32" s="1" t="s">
        <v>505</v>
      </c>
      <c r="G32" s="1" t="s">
        <v>518</v>
      </c>
      <c r="H32" s="2" t="s">
        <v>526</v>
      </c>
      <c r="I32" s="1" t="s">
        <v>509</v>
      </c>
      <c r="J32" s="9">
        <v>45382</v>
      </c>
      <c r="K32" s="1">
        <f>Table1[[#This Row],[Date Resolved]]-Table1[[#This Row],[Date_Created]]</f>
        <v>15</v>
      </c>
    </row>
    <row r="33" spans="2:11" hidden="1" x14ac:dyDescent="0.45">
      <c r="B33" s="2" t="s">
        <v>60</v>
      </c>
      <c r="C33" s="9">
        <v>45355</v>
      </c>
      <c r="D33" s="1" t="s">
        <v>205</v>
      </c>
      <c r="E33" s="1" t="s">
        <v>363</v>
      </c>
      <c r="F33" s="1" t="s">
        <v>505</v>
      </c>
      <c r="G33" s="1" t="s">
        <v>518</v>
      </c>
      <c r="H33" s="2" t="s">
        <v>526</v>
      </c>
      <c r="I33" s="1" t="s">
        <v>510</v>
      </c>
      <c r="J33" s="9">
        <v>45373</v>
      </c>
      <c r="K33" s="1">
        <f>Table1[[#This Row],[Date Resolved]]-Table1[[#This Row],[Date_Created]]</f>
        <v>18</v>
      </c>
    </row>
    <row r="34" spans="2:11" hidden="1" x14ac:dyDescent="0.45">
      <c r="B34" s="2" t="s">
        <v>137</v>
      </c>
      <c r="C34" s="9">
        <v>45607</v>
      </c>
      <c r="D34" s="1" t="s">
        <v>324</v>
      </c>
      <c r="E34" s="1" t="s">
        <v>381</v>
      </c>
      <c r="F34" s="1" t="s">
        <v>505</v>
      </c>
      <c r="G34" s="1" t="s">
        <v>524</v>
      </c>
      <c r="H34" s="2" t="s">
        <v>526</v>
      </c>
      <c r="I34" s="1" t="s">
        <v>509</v>
      </c>
      <c r="J34" s="9">
        <v>45628</v>
      </c>
      <c r="K34" s="1">
        <f>Table1[[#This Row],[Date Resolved]]-Table1[[#This Row],[Date_Created]]</f>
        <v>21</v>
      </c>
    </row>
    <row r="35" spans="2:11" x14ac:dyDescent="0.45">
      <c r="B35" s="2" t="s">
        <v>124</v>
      </c>
      <c r="C35" s="9">
        <v>45558</v>
      </c>
      <c r="D35" s="1" t="s">
        <v>320</v>
      </c>
      <c r="E35" s="1" t="s">
        <v>458</v>
      </c>
      <c r="F35" s="1" t="s">
        <v>505</v>
      </c>
      <c r="G35" s="1" t="s">
        <v>518</v>
      </c>
      <c r="H35" s="2" t="s">
        <v>526</v>
      </c>
      <c r="I35" s="1" t="s">
        <v>511</v>
      </c>
      <c r="J35" s="9">
        <v>45584</v>
      </c>
      <c r="K35" s="1">
        <f>Table1[[#This Row],[Date Resolved]]-Table1[[#This Row],[Date_Created]]</f>
        <v>26</v>
      </c>
    </row>
    <row r="36" spans="2:11" hidden="1" x14ac:dyDescent="0.45">
      <c r="B36" s="2" t="s">
        <v>58</v>
      </c>
      <c r="C36" s="9">
        <v>45361</v>
      </c>
      <c r="D36" s="1" t="s">
        <v>268</v>
      </c>
      <c r="E36" s="1" t="s">
        <v>420</v>
      </c>
      <c r="F36" s="1" t="s">
        <v>505</v>
      </c>
      <c r="G36" s="1" t="s">
        <v>525</v>
      </c>
      <c r="H36" s="2" t="s">
        <v>526</v>
      </c>
      <c r="I36" s="1" t="s">
        <v>509</v>
      </c>
      <c r="J36" s="9">
        <v>45390</v>
      </c>
      <c r="K36" s="1">
        <f>Table1[[#This Row],[Date Resolved]]-Table1[[#This Row],[Date_Created]]</f>
        <v>29</v>
      </c>
    </row>
    <row r="37" spans="2:11" x14ac:dyDescent="0.45">
      <c r="B37" s="2" t="s">
        <v>140</v>
      </c>
      <c r="C37" s="9">
        <v>45597</v>
      </c>
      <c r="D37" s="1" t="s">
        <v>270</v>
      </c>
      <c r="E37" s="1" t="s">
        <v>472</v>
      </c>
      <c r="F37" s="1" t="s">
        <v>505</v>
      </c>
      <c r="G37" s="1" t="s">
        <v>524</v>
      </c>
      <c r="H37" s="2" t="s">
        <v>526</v>
      </c>
      <c r="I37" s="1" t="s">
        <v>511</v>
      </c>
      <c r="J37" s="9">
        <v>45627</v>
      </c>
      <c r="K37" s="1">
        <f>Table1[[#This Row],[Date Resolved]]-Table1[[#This Row],[Date_Created]]</f>
        <v>30</v>
      </c>
    </row>
    <row r="38" spans="2:11" hidden="1" x14ac:dyDescent="0.45">
      <c r="B38" s="2" t="s">
        <v>141</v>
      </c>
      <c r="C38" s="9">
        <v>45481</v>
      </c>
      <c r="D38" s="1" t="s">
        <v>252</v>
      </c>
      <c r="E38" s="1" t="s">
        <v>473</v>
      </c>
      <c r="F38" s="1" t="s">
        <v>281</v>
      </c>
      <c r="G38" s="1" t="s">
        <v>522</v>
      </c>
      <c r="H38" s="2" t="s">
        <v>520</v>
      </c>
      <c r="I38" s="1" t="s">
        <v>509</v>
      </c>
      <c r="J38" s="9">
        <v>45483</v>
      </c>
      <c r="K38" s="1">
        <f>Table1[[#This Row],[Date Resolved]]-Table1[[#This Row],[Date_Created]]</f>
        <v>2</v>
      </c>
    </row>
    <row r="39" spans="2:11" hidden="1" x14ac:dyDescent="0.45">
      <c r="B39" s="2" t="s">
        <v>111</v>
      </c>
      <c r="C39" s="9">
        <v>45639</v>
      </c>
      <c r="D39" s="1" t="s">
        <v>265</v>
      </c>
      <c r="E39" s="1" t="s">
        <v>360</v>
      </c>
      <c r="F39" s="1" t="s">
        <v>281</v>
      </c>
      <c r="G39" s="1" t="s">
        <v>522</v>
      </c>
      <c r="H39" s="2" t="s">
        <v>520</v>
      </c>
      <c r="I39" s="1" t="s">
        <v>509</v>
      </c>
      <c r="J39" s="9">
        <v>45660</v>
      </c>
      <c r="K39" s="1">
        <f>Table1[[#This Row],[Date Resolved]]-Table1[[#This Row],[Date_Created]]</f>
        <v>21</v>
      </c>
    </row>
    <row r="40" spans="2:11" hidden="1" x14ac:dyDescent="0.45">
      <c r="B40" s="2" t="s">
        <v>90</v>
      </c>
      <c r="C40" s="9">
        <v>45623</v>
      </c>
      <c r="D40" s="1" t="s">
        <v>240</v>
      </c>
      <c r="E40" s="1" t="s">
        <v>443</v>
      </c>
      <c r="F40" s="1" t="s">
        <v>281</v>
      </c>
      <c r="G40" s="1" t="s">
        <v>522</v>
      </c>
      <c r="H40" s="2" t="s">
        <v>521</v>
      </c>
      <c r="I40" s="1" t="s">
        <v>509</v>
      </c>
      <c r="J40" s="9">
        <v>45633</v>
      </c>
      <c r="K40" s="1">
        <f>Table1[[#This Row],[Date Resolved]]-Table1[[#This Row],[Date_Created]]</f>
        <v>10</v>
      </c>
    </row>
    <row r="41" spans="2:11" hidden="1" x14ac:dyDescent="0.45">
      <c r="B41" s="2" t="s">
        <v>80</v>
      </c>
      <c r="C41" s="9">
        <v>45292</v>
      </c>
      <c r="D41" s="1" t="s">
        <v>287</v>
      </c>
      <c r="E41" s="1" t="s">
        <v>436</v>
      </c>
      <c r="F41" s="1" t="s">
        <v>281</v>
      </c>
      <c r="G41" s="1" t="s">
        <v>522</v>
      </c>
      <c r="H41" s="2" t="s">
        <v>523</v>
      </c>
      <c r="I41" s="1" t="s">
        <v>509</v>
      </c>
      <c r="J41" s="9">
        <v>45328</v>
      </c>
      <c r="K41" s="1">
        <f>Table1[[#This Row],[Date Resolved]]-Table1[[#This Row],[Date_Created]]</f>
        <v>36</v>
      </c>
    </row>
    <row r="42" spans="2:11" x14ac:dyDescent="0.45">
      <c r="B42" s="2" t="s">
        <v>178</v>
      </c>
      <c r="C42" s="9">
        <v>45332</v>
      </c>
      <c r="D42" s="1" t="s">
        <v>339</v>
      </c>
      <c r="E42" s="1" t="s">
        <v>501</v>
      </c>
      <c r="F42" s="1" t="s">
        <v>281</v>
      </c>
      <c r="G42" s="1" t="s">
        <v>518</v>
      </c>
      <c r="H42" s="2" t="s">
        <v>519</v>
      </c>
      <c r="I42" s="1" t="s">
        <v>511</v>
      </c>
      <c r="J42" s="9">
        <v>45334</v>
      </c>
      <c r="K42" s="1">
        <f>Table1[[#This Row],[Date Resolved]]-Table1[[#This Row],[Date_Created]]</f>
        <v>2</v>
      </c>
    </row>
    <row r="43" spans="2:11" hidden="1" x14ac:dyDescent="0.45">
      <c r="B43" s="2" t="s">
        <v>142</v>
      </c>
      <c r="C43" s="9">
        <v>45347</v>
      </c>
      <c r="D43" s="1" t="s">
        <v>220</v>
      </c>
      <c r="E43" s="1" t="s">
        <v>474</v>
      </c>
      <c r="F43" s="1" t="s">
        <v>281</v>
      </c>
      <c r="G43" s="1" t="s">
        <v>524</v>
      </c>
      <c r="H43" s="2" t="s">
        <v>519</v>
      </c>
      <c r="I43" s="1" t="s">
        <v>510</v>
      </c>
      <c r="J43" s="9">
        <v>45350</v>
      </c>
      <c r="K43" s="1">
        <f>Table1[[#This Row],[Date Resolved]]-Table1[[#This Row],[Date_Created]]</f>
        <v>3</v>
      </c>
    </row>
    <row r="44" spans="2:11" hidden="1" x14ac:dyDescent="0.45">
      <c r="B44" s="2" t="s">
        <v>145</v>
      </c>
      <c r="C44" s="9">
        <v>45539</v>
      </c>
      <c r="D44" s="1" t="s">
        <v>333</v>
      </c>
      <c r="E44" s="1" t="s">
        <v>376</v>
      </c>
      <c r="F44" s="1" t="s">
        <v>281</v>
      </c>
      <c r="G44" s="1" t="s">
        <v>518</v>
      </c>
      <c r="H44" s="2" t="s">
        <v>519</v>
      </c>
      <c r="I44" s="1" t="s">
        <v>509</v>
      </c>
      <c r="J44" s="9">
        <v>45542</v>
      </c>
      <c r="K44" s="1">
        <f>Table1[[#This Row],[Date Resolved]]-Table1[[#This Row],[Date_Created]]</f>
        <v>3</v>
      </c>
    </row>
    <row r="45" spans="2:11" hidden="1" x14ac:dyDescent="0.45">
      <c r="B45" s="2" t="s">
        <v>77</v>
      </c>
      <c r="C45" s="9">
        <v>45339</v>
      </c>
      <c r="D45" s="1" t="s">
        <v>285</v>
      </c>
      <c r="E45" s="1" t="s">
        <v>435</v>
      </c>
      <c r="F45" s="1" t="s">
        <v>281</v>
      </c>
      <c r="G45" s="1" t="s">
        <v>522</v>
      </c>
      <c r="H45" s="2" t="s">
        <v>519</v>
      </c>
      <c r="I45" s="1" t="s">
        <v>509</v>
      </c>
      <c r="J45" s="9">
        <v>45343</v>
      </c>
      <c r="K45" s="1">
        <f>Table1[[#This Row],[Date Resolved]]-Table1[[#This Row],[Date_Created]]</f>
        <v>4</v>
      </c>
    </row>
    <row r="46" spans="2:11" x14ac:dyDescent="0.45">
      <c r="B46" s="2" t="s">
        <v>99</v>
      </c>
      <c r="C46" s="9">
        <v>45360</v>
      </c>
      <c r="D46" s="1" t="s">
        <v>303</v>
      </c>
      <c r="E46" s="1" t="s">
        <v>361</v>
      </c>
      <c r="F46" s="1" t="s">
        <v>281</v>
      </c>
      <c r="G46" s="1" t="s">
        <v>518</v>
      </c>
      <c r="H46" s="2" t="s">
        <v>519</v>
      </c>
      <c r="I46" s="1" t="s">
        <v>511</v>
      </c>
      <c r="J46" s="9">
        <v>45365</v>
      </c>
      <c r="K46" s="1">
        <f>Table1[[#This Row],[Date Resolved]]-Table1[[#This Row],[Date_Created]]</f>
        <v>5</v>
      </c>
    </row>
    <row r="47" spans="2:11" hidden="1" x14ac:dyDescent="0.45">
      <c r="B47" s="2" t="s">
        <v>117</v>
      </c>
      <c r="C47" s="9">
        <v>45650</v>
      </c>
      <c r="D47" s="1" t="s">
        <v>315</v>
      </c>
      <c r="E47" s="1" t="s">
        <v>461</v>
      </c>
      <c r="F47" s="1" t="s">
        <v>281</v>
      </c>
      <c r="G47" s="1" t="s">
        <v>518</v>
      </c>
      <c r="H47" s="2" t="s">
        <v>519</v>
      </c>
      <c r="I47" s="1" t="s">
        <v>509</v>
      </c>
      <c r="J47" s="9">
        <v>45656</v>
      </c>
      <c r="K47" s="1">
        <f>Table1[[#This Row],[Date Resolved]]-Table1[[#This Row],[Date_Created]]</f>
        <v>6</v>
      </c>
    </row>
    <row r="48" spans="2:11" x14ac:dyDescent="0.45">
      <c r="B48" s="2" t="s">
        <v>198</v>
      </c>
      <c r="C48" s="9">
        <v>45417</v>
      </c>
      <c r="D48" s="1" t="s">
        <v>239</v>
      </c>
      <c r="E48" s="1" t="s">
        <v>312</v>
      </c>
      <c r="F48" s="1" t="s">
        <v>281</v>
      </c>
      <c r="G48" s="1" t="s">
        <v>525</v>
      </c>
      <c r="H48" s="2" t="s">
        <v>519</v>
      </c>
      <c r="I48" s="1" t="s">
        <v>511</v>
      </c>
      <c r="J48" s="9">
        <v>45425</v>
      </c>
      <c r="K48" s="1">
        <f>Table1[[#This Row],[Date Resolved]]-Table1[[#This Row],[Date_Created]]</f>
        <v>8</v>
      </c>
    </row>
    <row r="49" spans="2:11" hidden="1" x14ac:dyDescent="0.45">
      <c r="B49" s="2" t="s">
        <v>150</v>
      </c>
      <c r="C49" s="9">
        <v>45479</v>
      </c>
      <c r="D49" s="1" t="s">
        <v>336</v>
      </c>
      <c r="E49" s="1" t="s">
        <v>481</v>
      </c>
      <c r="F49" s="1" t="s">
        <v>281</v>
      </c>
      <c r="G49" s="1" t="s">
        <v>524</v>
      </c>
      <c r="H49" s="2" t="s">
        <v>519</v>
      </c>
      <c r="I49" s="1" t="s">
        <v>510</v>
      </c>
      <c r="J49" s="9">
        <v>45487</v>
      </c>
      <c r="K49" s="1">
        <f>Table1[[#This Row],[Date Resolved]]-Table1[[#This Row],[Date_Created]]</f>
        <v>8</v>
      </c>
    </row>
    <row r="50" spans="2:11" hidden="1" x14ac:dyDescent="0.45">
      <c r="B50" s="2" t="s">
        <v>119</v>
      </c>
      <c r="C50" s="9">
        <v>45503</v>
      </c>
      <c r="D50" s="1" t="s">
        <v>317</v>
      </c>
      <c r="E50" s="1" t="s">
        <v>400</v>
      </c>
      <c r="F50" s="1" t="s">
        <v>281</v>
      </c>
      <c r="G50" s="1" t="s">
        <v>525</v>
      </c>
      <c r="H50" s="2" t="s">
        <v>519</v>
      </c>
      <c r="I50" s="1" t="s">
        <v>509</v>
      </c>
      <c r="J50" s="9">
        <v>45516</v>
      </c>
      <c r="K50" s="1">
        <f>Table1[[#This Row],[Date Resolved]]-Table1[[#This Row],[Date_Created]]</f>
        <v>13</v>
      </c>
    </row>
    <row r="51" spans="2:11" hidden="1" x14ac:dyDescent="0.45">
      <c r="B51" s="2" t="s">
        <v>125</v>
      </c>
      <c r="C51" s="9">
        <v>45419</v>
      </c>
      <c r="D51" s="1" t="s">
        <v>307</v>
      </c>
      <c r="E51" s="1" t="s">
        <v>372</v>
      </c>
      <c r="F51" s="1" t="s">
        <v>281</v>
      </c>
      <c r="G51" s="1" t="s">
        <v>525</v>
      </c>
      <c r="H51" s="2" t="s">
        <v>519</v>
      </c>
      <c r="I51" s="1" t="s">
        <v>509</v>
      </c>
      <c r="J51" s="9">
        <v>45434</v>
      </c>
      <c r="K51" s="1">
        <f>Table1[[#This Row],[Date Resolved]]-Table1[[#This Row],[Date_Created]]</f>
        <v>15</v>
      </c>
    </row>
    <row r="52" spans="2:11" hidden="1" x14ac:dyDescent="0.45">
      <c r="B52" s="2" t="s">
        <v>69</v>
      </c>
      <c r="C52" s="9">
        <v>45598</v>
      </c>
      <c r="D52" s="1" t="s">
        <v>277</v>
      </c>
      <c r="E52" s="1" t="s">
        <v>427</v>
      </c>
      <c r="F52" s="1" t="s">
        <v>281</v>
      </c>
      <c r="G52" s="1" t="s">
        <v>525</v>
      </c>
      <c r="H52" s="2" t="s">
        <v>519</v>
      </c>
      <c r="I52" s="1" t="s">
        <v>509</v>
      </c>
      <c r="J52" s="9">
        <v>45616</v>
      </c>
      <c r="K52" s="1">
        <f>Table1[[#This Row],[Date Resolved]]-Table1[[#This Row],[Date_Created]]</f>
        <v>18</v>
      </c>
    </row>
    <row r="53" spans="2:11" hidden="1" x14ac:dyDescent="0.45">
      <c r="B53" s="2" t="s">
        <v>103</v>
      </c>
      <c r="C53" s="9">
        <v>45341</v>
      </c>
      <c r="D53" s="1" t="s">
        <v>306</v>
      </c>
      <c r="E53" s="1" t="s">
        <v>451</v>
      </c>
      <c r="F53" s="1" t="s">
        <v>281</v>
      </c>
      <c r="G53" s="1" t="s">
        <v>525</v>
      </c>
      <c r="H53" s="2" t="s">
        <v>519</v>
      </c>
      <c r="I53" s="1" t="s">
        <v>510</v>
      </c>
      <c r="J53" s="9">
        <v>45361</v>
      </c>
      <c r="K53" s="1">
        <f>Table1[[#This Row],[Date Resolved]]-Table1[[#This Row],[Date_Created]]</f>
        <v>20</v>
      </c>
    </row>
    <row r="54" spans="2:11" hidden="1" x14ac:dyDescent="0.45">
      <c r="B54" s="2" t="s">
        <v>9</v>
      </c>
      <c r="C54" s="9">
        <v>45558</v>
      </c>
      <c r="D54" s="1" t="s">
        <v>212</v>
      </c>
      <c r="E54" s="1" t="s">
        <v>370</v>
      </c>
      <c r="F54" s="1" t="s">
        <v>281</v>
      </c>
      <c r="G54" s="1" t="s">
        <v>524</v>
      </c>
      <c r="H54" s="2" t="s">
        <v>519</v>
      </c>
      <c r="I54" s="1" t="s">
        <v>509</v>
      </c>
      <c r="J54" s="9">
        <v>45578</v>
      </c>
      <c r="K54" s="1">
        <f>Table1[[#This Row],[Date Resolved]]-Table1[[#This Row],[Date_Created]]</f>
        <v>20</v>
      </c>
    </row>
    <row r="55" spans="2:11" hidden="1" x14ac:dyDescent="0.45">
      <c r="B55" s="2" t="s">
        <v>173</v>
      </c>
      <c r="C55" s="9">
        <v>45366</v>
      </c>
      <c r="D55" s="1" t="s">
        <v>355</v>
      </c>
      <c r="E55" s="1" t="s">
        <v>498</v>
      </c>
      <c r="F55" s="1" t="s">
        <v>281</v>
      </c>
      <c r="G55" s="1" t="s">
        <v>524</v>
      </c>
      <c r="H55" s="2" t="s">
        <v>519</v>
      </c>
      <c r="I55" s="1" t="s">
        <v>510</v>
      </c>
      <c r="J55" s="9">
        <v>45387</v>
      </c>
      <c r="K55" s="1">
        <f>Table1[[#This Row],[Date Resolved]]-Table1[[#This Row],[Date_Created]]</f>
        <v>21</v>
      </c>
    </row>
    <row r="56" spans="2:11" hidden="1" x14ac:dyDescent="0.45">
      <c r="B56" s="2" t="s">
        <v>89</v>
      </c>
      <c r="C56" s="9">
        <v>45449</v>
      </c>
      <c r="D56" s="1" t="s">
        <v>295</v>
      </c>
      <c r="E56" s="1" t="s">
        <v>442</v>
      </c>
      <c r="F56" s="1" t="s">
        <v>281</v>
      </c>
      <c r="G56" s="1" t="s">
        <v>524</v>
      </c>
      <c r="H56" s="2" t="s">
        <v>519</v>
      </c>
      <c r="I56" s="1" t="s">
        <v>509</v>
      </c>
      <c r="J56" s="9">
        <v>45470</v>
      </c>
      <c r="K56" s="1">
        <f>Table1[[#This Row],[Date Resolved]]-Table1[[#This Row],[Date_Created]]</f>
        <v>21</v>
      </c>
    </row>
    <row r="57" spans="2:11" x14ac:dyDescent="0.45">
      <c r="B57" s="2" t="s">
        <v>72</v>
      </c>
      <c r="C57" s="9">
        <v>45505</v>
      </c>
      <c r="D57" s="1" t="s">
        <v>280</v>
      </c>
      <c r="E57" s="1" t="s">
        <v>429</v>
      </c>
      <c r="F57" s="1" t="s">
        <v>281</v>
      </c>
      <c r="G57" s="1" t="s">
        <v>522</v>
      </c>
      <c r="H57" s="2" t="s">
        <v>519</v>
      </c>
      <c r="I57" s="1" t="s">
        <v>511</v>
      </c>
      <c r="J57" s="9">
        <v>45528</v>
      </c>
      <c r="K57" s="1">
        <f>Table1[[#This Row],[Date Resolved]]-Table1[[#This Row],[Date_Created]]</f>
        <v>23</v>
      </c>
    </row>
    <row r="58" spans="2:11" hidden="1" x14ac:dyDescent="0.45">
      <c r="B58" s="2" t="s">
        <v>76</v>
      </c>
      <c r="C58" s="9">
        <v>45532</v>
      </c>
      <c r="D58" s="1" t="s">
        <v>248</v>
      </c>
      <c r="E58" s="1" t="s">
        <v>433</v>
      </c>
      <c r="F58" s="1" t="s">
        <v>281</v>
      </c>
      <c r="G58" s="1" t="s">
        <v>525</v>
      </c>
      <c r="H58" s="2" t="s">
        <v>519</v>
      </c>
      <c r="I58" s="1" t="s">
        <v>510</v>
      </c>
      <c r="J58" s="9">
        <v>45556</v>
      </c>
      <c r="K58" s="1">
        <f>Table1[[#This Row],[Date Resolved]]-Table1[[#This Row],[Date_Created]]</f>
        <v>24</v>
      </c>
    </row>
    <row r="59" spans="2:11" x14ac:dyDescent="0.45">
      <c r="B59" s="2" t="s">
        <v>184</v>
      </c>
      <c r="C59" s="9">
        <v>45602</v>
      </c>
      <c r="D59" s="1" t="s">
        <v>240</v>
      </c>
      <c r="E59" s="1" t="s">
        <v>447</v>
      </c>
      <c r="F59" s="1" t="s">
        <v>281</v>
      </c>
      <c r="G59" s="1" t="s">
        <v>522</v>
      </c>
      <c r="H59" s="2" t="s">
        <v>519</v>
      </c>
      <c r="I59" s="1" t="s">
        <v>511</v>
      </c>
      <c r="J59" s="9">
        <v>45627</v>
      </c>
      <c r="K59" s="1">
        <f>Table1[[#This Row],[Date Resolved]]-Table1[[#This Row],[Date_Created]]</f>
        <v>25</v>
      </c>
    </row>
    <row r="60" spans="2:11" hidden="1" x14ac:dyDescent="0.45">
      <c r="B60" s="2" t="s">
        <v>143</v>
      </c>
      <c r="C60" s="9">
        <v>45421</v>
      </c>
      <c r="D60" s="1" t="s">
        <v>331</v>
      </c>
      <c r="E60" s="1" t="s">
        <v>475</v>
      </c>
      <c r="F60" s="1" t="s">
        <v>281</v>
      </c>
      <c r="G60" s="1" t="s">
        <v>518</v>
      </c>
      <c r="H60" s="2" t="s">
        <v>519</v>
      </c>
      <c r="I60" s="1" t="s">
        <v>510</v>
      </c>
      <c r="J60" s="9">
        <v>45451</v>
      </c>
      <c r="K60" s="1">
        <f>Table1[[#This Row],[Date Resolved]]-Table1[[#This Row],[Date_Created]]</f>
        <v>30</v>
      </c>
    </row>
    <row r="61" spans="2:11" hidden="1" x14ac:dyDescent="0.45">
      <c r="B61" s="2" t="s">
        <v>197</v>
      </c>
      <c r="C61" s="9">
        <v>45640</v>
      </c>
      <c r="D61" s="1" t="s">
        <v>243</v>
      </c>
      <c r="E61" s="1" t="s">
        <v>400</v>
      </c>
      <c r="F61" s="1" t="s">
        <v>281</v>
      </c>
      <c r="G61" s="1" t="s">
        <v>524</v>
      </c>
      <c r="H61" s="2" t="s">
        <v>519</v>
      </c>
      <c r="I61" s="1" t="s">
        <v>509</v>
      </c>
      <c r="J61" s="9">
        <v>45670</v>
      </c>
      <c r="K61" s="1">
        <f>Table1[[#This Row],[Date Resolved]]-Table1[[#This Row],[Date_Created]]</f>
        <v>30</v>
      </c>
    </row>
    <row r="62" spans="2:11" hidden="1" x14ac:dyDescent="0.45">
      <c r="B62" s="2" t="s">
        <v>91</v>
      </c>
      <c r="C62" s="9">
        <v>45604</v>
      </c>
      <c r="D62" s="1" t="s">
        <v>207</v>
      </c>
      <c r="E62" s="1" t="s">
        <v>422</v>
      </c>
      <c r="F62" s="1" t="s">
        <v>281</v>
      </c>
      <c r="G62" s="1" t="s">
        <v>524</v>
      </c>
      <c r="H62" s="2" t="s">
        <v>526</v>
      </c>
      <c r="I62" s="1" t="s">
        <v>509</v>
      </c>
      <c r="J62" s="9">
        <v>45605</v>
      </c>
      <c r="K62" s="1">
        <f>Table1[[#This Row],[Date Resolved]]-Table1[[#This Row],[Date_Created]]</f>
        <v>1</v>
      </c>
    </row>
    <row r="63" spans="2:11" hidden="1" x14ac:dyDescent="0.45">
      <c r="B63" s="2" t="s">
        <v>96</v>
      </c>
      <c r="C63" s="9">
        <v>45626</v>
      </c>
      <c r="D63" s="1" t="s">
        <v>301</v>
      </c>
      <c r="E63" s="1" t="s">
        <v>378</v>
      </c>
      <c r="F63" s="1" t="s">
        <v>281</v>
      </c>
      <c r="G63" s="1" t="s">
        <v>524</v>
      </c>
      <c r="H63" s="2" t="s">
        <v>526</v>
      </c>
      <c r="I63" s="1" t="s">
        <v>510</v>
      </c>
      <c r="J63" s="9">
        <v>45627</v>
      </c>
      <c r="K63" s="1">
        <f>Table1[[#This Row],[Date Resolved]]-Table1[[#This Row],[Date_Created]]</f>
        <v>1</v>
      </c>
    </row>
    <row r="64" spans="2:11" x14ac:dyDescent="0.45">
      <c r="B64" s="2" t="s">
        <v>106</v>
      </c>
      <c r="C64" s="9">
        <v>45494</v>
      </c>
      <c r="D64" s="1" t="s">
        <v>308</v>
      </c>
      <c r="E64" s="1" t="s">
        <v>453</v>
      </c>
      <c r="F64" s="1" t="s">
        <v>281</v>
      </c>
      <c r="G64" s="1" t="s">
        <v>518</v>
      </c>
      <c r="H64" s="2" t="s">
        <v>526</v>
      </c>
      <c r="I64" s="1" t="s">
        <v>511</v>
      </c>
      <c r="J64" s="9">
        <v>45496</v>
      </c>
      <c r="K64" s="1">
        <f>Table1[[#This Row],[Date Resolved]]-Table1[[#This Row],[Date_Created]]</f>
        <v>2</v>
      </c>
    </row>
    <row r="65" spans="2:11" x14ac:dyDescent="0.45">
      <c r="B65" s="2" t="s">
        <v>82</v>
      </c>
      <c r="C65" s="9">
        <v>45326</v>
      </c>
      <c r="D65" s="1" t="s">
        <v>289</v>
      </c>
      <c r="E65" s="1" t="s">
        <v>388</v>
      </c>
      <c r="F65" s="1" t="s">
        <v>281</v>
      </c>
      <c r="G65" s="1" t="s">
        <v>524</v>
      </c>
      <c r="H65" s="2" t="s">
        <v>526</v>
      </c>
      <c r="I65" s="1" t="s">
        <v>511</v>
      </c>
      <c r="J65" s="9">
        <v>45336</v>
      </c>
      <c r="K65" s="1">
        <f>Table1[[#This Row],[Date Resolved]]-Table1[[#This Row],[Date_Created]]</f>
        <v>10</v>
      </c>
    </row>
    <row r="66" spans="2:11" x14ac:dyDescent="0.45">
      <c r="B66" s="2" t="s">
        <v>122</v>
      </c>
      <c r="C66" s="9">
        <v>45478</v>
      </c>
      <c r="D66" s="1" t="s">
        <v>318</v>
      </c>
      <c r="E66" s="1" t="s">
        <v>465</v>
      </c>
      <c r="F66" s="1" t="s">
        <v>281</v>
      </c>
      <c r="G66" s="1" t="s">
        <v>524</v>
      </c>
      <c r="H66" s="2" t="s">
        <v>526</v>
      </c>
      <c r="I66" s="1" t="s">
        <v>511</v>
      </c>
      <c r="J66" s="9">
        <v>45495</v>
      </c>
      <c r="K66" s="1">
        <f>Table1[[#This Row],[Date Resolved]]-Table1[[#This Row],[Date_Created]]</f>
        <v>17</v>
      </c>
    </row>
    <row r="67" spans="2:11" hidden="1" x14ac:dyDescent="0.45">
      <c r="B67" s="2" t="s">
        <v>53</v>
      </c>
      <c r="C67" s="9">
        <v>45382</v>
      </c>
      <c r="D67" s="1" t="s">
        <v>261</v>
      </c>
      <c r="E67" s="1" t="s">
        <v>414</v>
      </c>
      <c r="F67" s="1" t="s">
        <v>281</v>
      </c>
      <c r="G67" s="1" t="s">
        <v>524</v>
      </c>
      <c r="H67" s="2" t="s">
        <v>526</v>
      </c>
      <c r="I67" s="1" t="s">
        <v>510</v>
      </c>
      <c r="J67" s="9">
        <v>45400</v>
      </c>
      <c r="K67" s="1">
        <f>Table1[[#This Row],[Date Resolved]]-Table1[[#This Row],[Date_Created]]</f>
        <v>18</v>
      </c>
    </row>
    <row r="68" spans="2:11" hidden="1" x14ac:dyDescent="0.45">
      <c r="B68" s="2" t="s">
        <v>158</v>
      </c>
      <c r="C68" s="9">
        <v>45528</v>
      </c>
      <c r="D68" s="1" t="s">
        <v>342</v>
      </c>
      <c r="E68" s="1" t="s">
        <v>487</v>
      </c>
      <c r="F68" s="1" t="s">
        <v>281</v>
      </c>
      <c r="G68" s="1" t="s">
        <v>518</v>
      </c>
      <c r="H68" s="2" t="s">
        <v>526</v>
      </c>
      <c r="I68" s="1" t="s">
        <v>510</v>
      </c>
      <c r="J68" s="9">
        <v>45551</v>
      </c>
      <c r="K68" s="1">
        <f>Table1[[#This Row],[Date Resolved]]-Table1[[#This Row],[Date_Created]]</f>
        <v>23</v>
      </c>
    </row>
    <row r="69" spans="2:11" hidden="1" x14ac:dyDescent="0.45">
      <c r="B69" s="2" t="s">
        <v>62</v>
      </c>
      <c r="C69" s="9">
        <v>45632</v>
      </c>
      <c r="D69" s="1" t="s">
        <v>271</v>
      </c>
      <c r="E69" s="1" t="s">
        <v>422</v>
      </c>
      <c r="F69" s="1" t="s">
        <v>281</v>
      </c>
      <c r="G69" s="1" t="s">
        <v>525</v>
      </c>
      <c r="H69" s="2" t="s">
        <v>526</v>
      </c>
      <c r="I69" s="1" t="s">
        <v>510</v>
      </c>
      <c r="J69" s="9">
        <v>45655</v>
      </c>
      <c r="K69" s="1">
        <f>Table1[[#This Row],[Date Resolved]]-Table1[[#This Row],[Date_Created]]</f>
        <v>23</v>
      </c>
    </row>
    <row r="70" spans="2:11" x14ac:dyDescent="0.45">
      <c r="B70" s="2" t="s">
        <v>123</v>
      </c>
      <c r="C70" s="9">
        <v>45552</v>
      </c>
      <c r="D70" s="1" t="s">
        <v>319</v>
      </c>
      <c r="E70" s="1" t="s">
        <v>362</v>
      </c>
      <c r="F70" s="1" t="s">
        <v>281</v>
      </c>
      <c r="G70" s="1" t="s">
        <v>518</v>
      </c>
      <c r="H70" s="2" t="s">
        <v>526</v>
      </c>
      <c r="I70" s="1" t="s">
        <v>511</v>
      </c>
      <c r="J70" s="9">
        <v>45579</v>
      </c>
      <c r="K70" s="1">
        <f>Table1[[#This Row],[Date Resolved]]-Table1[[#This Row],[Date_Created]]</f>
        <v>27</v>
      </c>
    </row>
    <row r="71" spans="2:11" x14ac:dyDescent="0.45">
      <c r="B71" s="2" t="s">
        <v>64</v>
      </c>
      <c r="C71" s="9">
        <v>45514</v>
      </c>
      <c r="D71" s="1" t="s">
        <v>272</v>
      </c>
      <c r="E71" s="1" t="s">
        <v>418</v>
      </c>
      <c r="F71" s="1" t="s">
        <v>503</v>
      </c>
      <c r="G71" s="1" t="s">
        <v>522</v>
      </c>
      <c r="H71" s="2" t="s">
        <v>520</v>
      </c>
      <c r="I71" s="1" t="s">
        <v>511</v>
      </c>
      <c r="J71" s="9">
        <v>45517</v>
      </c>
      <c r="K71" s="1">
        <f>Table1[[#This Row],[Date Resolved]]-Table1[[#This Row],[Date_Created]]</f>
        <v>3</v>
      </c>
    </row>
    <row r="72" spans="2:11" hidden="1" x14ac:dyDescent="0.45">
      <c r="B72" s="2" t="s">
        <v>29</v>
      </c>
      <c r="C72" s="9">
        <v>45481</v>
      </c>
      <c r="D72" s="1" t="s">
        <v>235</v>
      </c>
      <c r="E72" s="1" t="s">
        <v>394</v>
      </c>
      <c r="F72" s="1" t="s">
        <v>503</v>
      </c>
      <c r="G72" s="1" t="s">
        <v>522</v>
      </c>
      <c r="H72" s="2" t="s">
        <v>521</v>
      </c>
      <c r="I72" s="1" t="s">
        <v>509</v>
      </c>
      <c r="J72" s="9">
        <v>45486</v>
      </c>
      <c r="K72" s="1">
        <f>Table1[[#This Row],[Date Resolved]]-Table1[[#This Row],[Date_Created]]</f>
        <v>5</v>
      </c>
    </row>
    <row r="73" spans="2:11" hidden="1" x14ac:dyDescent="0.45">
      <c r="B73" s="2" t="s">
        <v>10</v>
      </c>
      <c r="C73" s="9">
        <v>45487</v>
      </c>
      <c r="D73" s="1" t="s">
        <v>213</v>
      </c>
      <c r="E73" s="1" t="s">
        <v>371</v>
      </c>
      <c r="F73" s="1" t="s">
        <v>503</v>
      </c>
      <c r="G73" s="1" t="s">
        <v>522</v>
      </c>
      <c r="H73" s="2" t="s">
        <v>521</v>
      </c>
      <c r="I73" s="1" t="s">
        <v>510</v>
      </c>
      <c r="J73" s="9">
        <v>45503</v>
      </c>
      <c r="K73" s="1">
        <f>Table1[[#This Row],[Date Resolved]]-Table1[[#This Row],[Date_Created]]</f>
        <v>16</v>
      </c>
    </row>
    <row r="74" spans="2:11" hidden="1" x14ac:dyDescent="0.45">
      <c r="B74" s="2" t="s">
        <v>3</v>
      </c>
      <c r="C74" s="9">
        <v>45620</v>
      </c>
      <c r="D74" s="1" t="s">
        <v>205</v>
      </c>
      <c r="E74" s="1" t="s">
        <v>363</v>
      </c>
      <c r="F74" s="1" t="s">
        <v>503</v>
      </c>
      <c r="G74" s="1" t="s">
        <v>522</v>
      </c>
      <c r="H74" s="2" t="s">
        <v>523</v>
      </c>
      <c r="I74" s="1" t="s">
        <v>510</v>
      </c>
      <c r="J74" s="9">
        <v>45625</v>
      </c>
      <c r="K74" s="1">
        <f>Table1[[#This Row],[Date Resolved]]-Table1[[#This Row],[Date_Created]]</f>
        <v>5</v>
      </c>
    </row>
    <row r="75" spans="2:11" hidden="1" x14ac:dyDescent="0.45">
      <c r="B75" s="2" t="s">
        <v>34</v>
      </c>
      <c r="C75" s="9">
        <v>45466</v>
      </c>
      <c r="D75" s="1" t="s">
        <v>240</v>
      </c>
      <c r="E75" s="1" t="s">
        <v>398</v>
      </c>
      <c r="F75" s="1" t="s">
        <v>503</v>
      </c>
      <c r="G75" s="1" t="s">
        <v>522</v>
      </c>
      <c r="H75" s="2" t="s">
        <v>523</v>
      </c>
      <c r="I75" s="1" t="s">
        <v>509</v>
      </c>
      <c r="J75" s="9">
        <v>45478</v>
      </c>
      <c r="K75" s="1">
        <f>Table1[[#This Row],[Date Resolved]]-Table1[[#This Row],[Date_Created]]</f>
        <v>12</v>
      </c>
    </row>
    <row r="76" spans="2:11" x14ac:dyDescent="0.45">
      <c r="B76" s="2" t="s">
        <v>45</v>
      </c>
      <c r="C76" s="9">
        <v>45414</v>
      </c>
      <c r="D76" s="1" t="s">
        <v>254</v>
      </c>
      <c r="E76" s="1" t="s">
        <v>336</v>
      </c>
      <c r="F76" s="1" t="s">
        <v>503</v>
      </c>
      <c r="G76" s="1" t="s">
        <v>522</v>
      </c>
      <c r="H76" s="2" t="s">
        <v>523</v>
      </c>
      <c r="I76" s="1" t="s">
        <v>511</v>
      </c>
      <c r="J76" s="9">
        <v>45440</v>
      </c>
      <c r="K76" s="1">
        <f>Table1[[#This Row],[Date Resolved]]-Table1[[#This Row],[Date_Created]]</f>
        <v>26</v>
      </c>
    </row>
    <row r="77" spans="2:11" x14ac:dyDescent="0.45">
      <c r="B77" s="2" t="s">
        <v>136</v>
      </c>
      <c r="C77" s="9">
        <v>45647</v>
      </c>
      <c r="D77" s="1" t="s">
        <v>330</v>
      </c>
      <c r="E77" s="1" t="s">
        <v>471</v>
      </c>
      <c r="F77" s="1" t="s">
        <v>503</v>
      </c>
      <c r="G77" s="1" t="s">
        <v>524</v>
      </c>
      <c r="H77" s="2" t="s">
        <v>519</v>
      </c>
      <c r="I77" s="1" t="s">
        <v>511</v>
      </c>
      <c r="J77" s="9">
        <v>45649</v>
      </c>
      <c r="K77" s="1">
        <f>Table1[[#This Row],[Date Resolved]]-Table1[[#This Row],[Date_Created]]</f>
        <v>2</v>
      </c>
    </row>
    <row r="78" spans="2:11" x14ac:dyDescent="0.45">
      <c r="B78" s="2" t="s">
        <v>129</v>
      </c>
      <c r="C78" s="9">
        <v>45408</v>
      </c>
      <c r="D78" s="1" t="s">
        <v>324</v>
      </c>
      <c r="E78" s="1" t="s">
        <v>467</v>
      </c>
      <c r="F78" s="1" t="s">
        <v>503</v>
      </c>
      <c r="G78" s="1" t="s">
        <v>524</v>
      </c>
      <c r="H78" s="2" t="s">
        <v>519</v>
      </c>
      <c r="I78" s="1" t="s">
        <v>511</v>
      </c>
      <c r="J78" s="9">
        <v>45414</v>
      </c>
      <c r="K78" s="1">
        <f>Table1[[#This Row],[Date Resolved]]-Table1[[#This Row],[Date_Created]]</f>
        <v>6</v>
      </c>
    </row>
    <row r="79" spans="2:11" x14ac:dyDescent="0.45">
      <c r="B79" s="2" t="s">
        <v>59</v>
      </c>
      <c r="C79" s="9">
        <v>45364</v>
      </c>
      <c r="D79" s="1" t="s">
        <v>269</v>
      </c>
      <c r="E79" s="1" t="s">
        <v>406</v>
      </c>
      <c r="F79" s="1" t="s">
        <v>503</v>
      </c>
      <c r="G79" s="1" t="s">
        <v>524</v>
      </c>
      <c r="H79" s="2" t="s">
        <v>519</v>
      </c>
      <c r="I79" s="1" t="s">
        <v>511</v>
      </c>
      <c r="J79" s="9">
        <v>45372</v>
      </c>
      <c r="K79" s="1">
        <f>Table1[[#This Row],[Date Resolved]]-Table1[[#This Row],[Date_Created]]</f>
        <v>8</v>
      </c>
    </row>
    <row r="80" spans="2:11" x14ac:dyDescent="0.45">
      <c r="B80" s="2" t="s">
        <v>102</v>
      </c>
      <c r="C80" s="9">
        <v>45655</v>
      </c>
      <c r="D80" s="1" t="s">
        <v>305</v>
      </c>
      <c r="E80" s="1" t="s">
        <v>450</v>
      </c>
      <c r="F80" s="1" t="s">
        <v>503</v>
      </c>
      <c r="G80" s="1" t="s">
        <v>522</v>
      </c>
      <c r="H80" s="2" t="s">
        <v>519</v>
      </c>
      <c r="I80" s="1" t="s">
        <v>511</v>
      </c>
      <c r="J80" s="9">
        <v>45663</v>
      </c>
      <c r="K80" s="1">
        <f>Table1[[#This Row],[Date Resolved]]-Table1[[#This Row],[Date_Created]]</f>
        <v>8</v>
      </c>
    </row>
    <row r="81" spans="2:11" x14ac:dyDescent="0.45">
      <c r="B81" s="2" t="s">
        <v>132</v>
      </c>
      <c r="C81" s="9">
        <v>45342</v>
      </c>
      <c r="D81" s="1" t="s">
        <v>326</v>
      </c>
      <c r="E81" s="1" t="s">
        <v>469</v>
      </c>
      <c r="F81" s="1" t="s">
        <v>503</v>
      </c>
      <c r="G81" s="1" t="s">
        <v>524</v>
      </c>
      <c r="H81" s="2" t="s">
        <v>519</v>
      </c>
      <c r="I81" s="1" t="s">
        <v>511</v>
      </c>
      <c r="J81" s="9">
        <v>45356</v>
      </c>
      <c r="K81" s="1">
        <f>Table1[[#This Row],[Date Resolved]]-Table1[[#This Row],[Date_Created]]</f>
        <v>14</v>
      </c>
    </row>
    <row r="82" spans="2:11" x14ac:dyDescent="0.45">
      <c r="B82" s="2" t="s">
        <v>181</v>
      </c>
      <c r="C82" s="9">
        <v>45460</v>
      </c>
      <c r="D82" s="1" t="s">
        <v>211</v>
      </c>
      <c r="E82" s="1" t="s">
        <v>377</v>
      </c>
      <c r="F82" s="1" t="s">
        <v>503</v>
      </c>
      <c r="G82" s="1" t="s">
        <v>524</v>
      </c>
      <c r="H82" s="2" t="s">
        <v>519</v>
      </c>
      <c r="I82" s="1" t="s">
        <v>511</v>
      </c>
      <c r="J82" s="9">
        <v>45474</v>
      </c>
      <c r="K82" s="1">
        <f>Table1[[#This Row],[Date Resolved]]-Table1[[#This Row],[Date_Created]]</f>
        <v>14</v>
      </c>
    </row>
    <row r="83" spans="2:11" hidden="1" x14ac:dyDescent="0.45">
      <c r="B83" s="2" t="s">
        <v>47</v>
      </c>
      <c r="C83" s="9">
        <v>45536</v>
      </c>
      <c r="D83" s="1" t="s">
        <v>256</v>
      </c>
      <c r="E83" s="1" t="s">
        <v>410</v>
      </c>
      <c r="F83" s="1" t="s">
        <v>503</v>
      </c>
      <c r="G83" s="1" t="s">
        <v>524</v>
      </c>
      <c r="H83" s="2" t="s">
        <v>519</v>
      </c>
      <c r="I83" s="1" t="s">
        <v>510</v>
      </c>
      <c r="J83" s="9">
        <v>45550</v>
      </c>
      <c r="K83" s="1">
        <f>Table1[[#This Row],[Date Resolved]]-Table1[[#This Row],[Date_Created]]</f>
        <v>14</v>
      </c>
    </row>
    <row r="84" spans="2:11" x14ac:dyDescent="0.45">
      <c r="B84" s="2" t="s">
        <v>50</v>
      </c>
      <c r="C84" s="9">
        <v>45301</v>
      </c>
      <c r="D84" s="1" t="s">
        <v>224</v>
      </c>
      <c r="E84" s="1" t="s">
        <v>413</v>
      </c>
      <c r="F84" s="1" t="s">
        <v>503</v>
      </c>
      <c r="G84" s="1" t="s">
        <v>524</v>
      </c>
      <c r="H84" s="2" t="s">
        <v>519</v>
      </c>
      <c r="I84" s="1" t="s">
        <v>511</v>
      </c>
      <c r="J84" s="9">
        <v>45318</v>
      </c>
      <c r="K84" s="1">
        <f>Table1[[#This Row],[Date Resolved]]-Table1[[#This Row],[Date_Created]]</f>
        <v>17</v>
      </c>
    </row>
    <row r="85" spans="2:11" x14ac:dyDescent="0.45">
      <c r="B85" s="2" t="s">
        <v>165</v>
      </c>
      <c r="C85" s="9">
        <v>45375</v>
      </c>
      <c r="D85" s="1" t="s">
        <v>350</v>
      </c>
      <c r="E85" s="1" t="s">
        <v>430</v>
      </c>
      <c r="F85" s="1" t="s">
        <v>503</v>
      </c>
      <c r="G85" s="1" t="s">
        <v>525</v>
      </c>
      <c r="H85" s="2" t="s">
        <v>519</v>
      </c>
      <c r="I85" s="1" t="s">
        <v>511</v>
      </c>
      <c r="J85" s="9">
        <v>45393</v>
      </c>
      <c r="K85" s="1">
        <f>Table1[[#This Row],[Date Resolved]]-Table1[[#This Row],[Date_Created]]</f>
        <v>18</v>
      </c>
    </row>
    <row r="86" spans="2:11" x14ac:dyDescent="0.45">
      <c r="B86" s="2" t="s">
        <v>56</v>
      </c>
      <c r="C86" s="9">
        <v>45515</v>
      </c>
      <c r="D86" s="1" t="s">
        <v>265</v>
      </c>
      <c r="E86" s="1" t="s">
        <v>402</v>
      </c>
      <c r="F86" s="1" t="s">
        <v>503</v>
      </c>
      <c r="G86" s="1" t="s">
        <v>525</v>
      </c>
      <c r="H86" s="2" t="s">
        <v>519</v>
      </c>
      <c r="I86" s="1" t="s">
        <v>511</v>
      </c>
      <c r="J86" s="9">
        <v>45541</v>
      </c>
      <c r="K86" s="1">
        <f>Table1[[#This Row],[Date Resolved]]-Table1[[#This Row],[Date_Created]]</f>
        <v>26</v>
      </c>
    </row>
    <row r="87" spans="2:11" x14ac:dyDescent="0.45">
      <c r="B87" s="2" t="s">
        <v>107</v>
      </c>
      <c r="C87" s="9">
        <v>45417</v>
      </c>
      <c r="D87" s="1" t="s">
        <v>309</v>
      </c>
      <c r="E87" s="1" t="s">
        <v>454</v>
      </c>
      <c r="F87" s="1" t="s">
        <v>503</v>
      </c>
      <c r="G87" s="1" t="s">
        <v>524</v>
      </c>
      <c r="H87" s="2" t="s">
        <v>526</v>
      </c>
      <c r="I87" s="1" t="s">
        <v>511</v>
      </c>
      <c r="J87" s="9">
        <v>45419</v>
      </c>
      <c r="K87" s="1">
        <f>Table1[[#This Row],[Date Resolved]]-Table1[[#This Row],[Date_Created]]</f>
        <v>2</v>
      </c>
    </row>
    <row r="88" spans="2:11" x14ac:dyDescent="0.45">
      <c r="B88" s="2" t="s">
        <v>136</v>
      </c>
      <c r="C88" s="9">
        <v>45647</v>
      </c>
      <c r="D88" s="1" t="s">
        <v>330</v>
      </c>
      <c r="E88" s="1" t="s">
        <v>471</v>
      </c>
      <c r="F88" s="1" t="s">
        <v>503</v>
      </c>
      <c r="G88" s="1" t="s">
        <v>525</v>
      </c>
      <c r="H88" s="2" t="s">
        <v>526</v>
      </c>
      <c r="I88" s="1" t="s">
        <v>511</v>
      </c>
      <c r="J88" s="9">
        <v>45649</v>
      </c>
      <c r="K88" s="1">
        <f>Table1[[#This Row],[Date Resolved]]-Table1[[#This Row],[Date_Created]]</f>
        <v>2</v>
      </c>
    </row>
    <row r="89" spans="2:11" hidden="1" x14ac:dyDescent="0.45">
      <c r="B89" s="2" t="s">
        <v>74</v>
      </c>
      <c r="C89" s="9">
        <v>45387</v>
      </c>
      <c r="D89" s="1" t="s">
        <v>282</v>
      </c>
      <c r="E89" s="1" t="s">
        <v>431</v>
      </c>
      <c r="F89" s="1" t="s">
        <v>503</v>
      </c>
      <c r="G89" s="1" t="s">
        <v>524</v>
      </c>
      <c r="H89" s="2" t="s">
        <v>526</v>
      </c>
      <c r="I89" s="1" t="s">
        <v>509</v>
      </c>
      <c r="J89" s="9">
        <v>45397</v>
      </c>
      <c r="K89" s="1">
        <f>Table1[[#This Row],[Date Resolved]]-Table1[[#This Row],[Date_Created]]</f>
        <v>10</v>
      </c>
    </row>
    <row r="90" spans="2:11" hidden="1" x14ac:dyDescent="0.45">
      <c r="B90" s="2" t="s">
        <v>187</v>
      </c>
      <c r="C90" s="9">
        <v>45574</v>
      </c>
      <c r="D90" s="1" t="s">
        <v>339</v>
      </c>
      <c r="E90" s="1" t="s">
        <v>484</v>
      </c>
      <c r="F90" s="1" t="s">
        <v>503</v>
      </c>
      <c r="G90" s="1" t="s">
        <v>525</v>
      </c>
      <c r="H90" s="2" t="s">
        <v>526</v>
      </c>
      <c r="I90" s="1" t="s">
        <v>509</v>
      </c>
      <c r="J90" s="9">
        <v>45586</v>
      </c>
      <c r="K90" s="1">
        <f>Table1[[#This Row],[Date Resolved]]-Table1[[#This Row],[Date_Created]]</f>
        <v>12</v>
      </c>
    </row>
    <row r="91" spans="2:11" x14ac:dyDescent="0.45">
      <c r="B91" s="2" t="s">
        <v>156</v>
      </c>
      <c r="C91" s="9">
        <v>45337</v>
      </c>
      <c r="D91" s="1" t="s">
        <v>205</v>
      </c>
      <c r="E91" s="1" t="s">
        <v>486</v>
      </c>
      <c r="F91" s="1" t="s">
        <v>503</v>
      </c>
      <c r="G91" s="1" t="s">
        <v>518</v>
      </c>
      <c r="H91" s="2" t="s">
        <v>526</v>
      </c>
      <c r="I91" s="1" t="s">
        <v>511</v>
      </c>
      <c r="J91" s="9">
        <v>45350</v>
      </c>
      <c r="K91" s="1">
        <f>Table1[[#This Row],[Date Resolved]]-Table1[[#This Row],[Date_Created]]</f>
        <v>13</v>
      </c>
    </row>
    <row r="92" spans="2:11" hidden="1" x14ac:dyDescent="0.45">
      <c r="B92" s="2" t="s">
        <v>146</v>
      </c>
      <c r="C92" s="9">
        <v>45525</v>
      </c>
      <c r="D92" s="1" t="s">
        <v>231</v>
      </c>
      <c r="E92" s="1" t="s">
        <v>477</v>
      </c>
      <c r="F92" s="1" t="s">
        <v>503</v>
      </c>
      <c r="G92" s="1" t="s">
        <v>524</v>
      </c>
      <c r="H92" s="2" t="s">
        <v>526</v>
      </c>
      <c r="I92" s="1" t="s">
        <v>510</v>
      </c>
      <c r="J92" s="9">
        <v>45540</v>
      </c>
      <c r="K92" s="1">
        <f>Table1[[#This Row],[Date Resolved]]-Table1[[#This Row],[Date_Created]]</f>
        <v>15</v>
      </c>
    </row>
    <row r="93" spans="2:11" hidden="1" x14ac:dyDescent="0.45">
      <c r="B93" s="2" t="s">
        <v>38</v>
      </c>
      <c r="C93" s="9">
        <v>45623</v>
      </c>
      <c r="D93" s="1" t="s">
        <v>246</v>
      </c>
      <c r="E93" s="1" t="s">
        <v>403</v>
      </c>
      <c r="F93" s="1" t="s">
        <v>503</v>
      </c>
      <c r="G93" s="1" t="s">
        <v>518</v>
      </c>
      <c r="H93" s="2" t="s">
        <v>526</v>
      </c>
      <c r="I93" s="1" t="s">
        <v>509</v>
      </c>
      <c r="J93" s="9">
        <v>45640</v>
      </c>
      <c r="K93" s="1">
        <f>Table1[[#This Row],[Date Resolved]]-Table1[[#This Row],[Date_Created]]</f>
        <v>17</v>
      </c>
    </row>
    <row r="94" spans="2:11" hidden="1" x14ac:dyDescent="0.45">
      <c r="B94" s="2" t="s">
        <v>63</v>
      </c>
      <c r="C94" s="9">
        <v>45638</v>
      </c>
      <c r="D94" s="1" t="s">
        <v>270</v>
      </c>
      <c r="E94" s="1" t="s">
        <v>373</v>
      </c>
      <c r="F94" s="1" t="s">
        <v>503</v>
      </c>
      <c r="G94" s="1" t="s">
        <v>518</v>
      </c>
      <c r="H94" s="2" t="s">
        <v>526</v>
      </c>
      <c r="I94" s="1" t="s">
        <v>510</v>
      </c>
      <c r="J94" s="9">
        <v>45656</v>
      </c>
      <c r="K94" s="1">
        <f>Table1[[#This Row],[Date Resolved]]-Table1[[#This Row],[Date_Created]]</f>
        <v>18</v>
      </c>
    </row>
    <row r="95" spans="2:11" x14ac:dyDescent="0.45">
      <c r="B95" s="2" t="s">
        <v>18</v>
      </c>
      <c r="C95" s="9">
        <v>45459</v>
      </c>
      <c r="D95" s="1" t="s">
        <v>222</v>
      </c>
      <c r="E95" s="1" t="s">
        <v>380</v>
      </c>
      <c r="F95" s="1" t="s">
        <v>503</v>
      </c>
      <c r="G95" s="1" t="s">
        <v>518</v>
      </c>
      <c r="H95" s="2" t="s">
        <v>526</v>
      </c>
      <c r="I95" s="1" t="s">
        <v>511</v>
      </c>
      <c r="J95" s="9">
        <v>45478</v>
      </c>
      <c r="K95" s="1">
        <f>Table1[[#This Row],[Date Resolved]]-Table1[[#This Row],[Date_Created]]</f>
        <v>19</v>
      </c>
    </row>
    <row r="96" spans="2:11" hidden="1" x14ac:dyDescent="0.45">
      <c r="B96" s="2" t="s">
        <v>66</v>
      </c>
      <c r="C96" s="9">
        <v>45379</v>
      </c>
      <c r="D96" s="1" t="s">
        <v>274</v>
      </c>
      <c r="E96" s="1" t="s">
        <v>424</v>
      </c>
      <c r="F96" s="1" t="s">
        <v>503</v>
      </c>
      <c r="G96" s="1" t="s">
        <v>524</v>
      </c>
      <c r="H96" s="2" t="s">
        <v>526</v>
      </c>
      <c r="I96" s="1" t="s">
        <v>510</v>
      </c>
      <c r="J96" s="9">
        <v>45403</v>
      </c>
      <c r="K96" s="1">
        <f>Table1[[#This Row],[Date Resolved]]-Table1[[#This Row],[Date_Created]]</f>
        <v>24</v>
      </c>
    </row>
    <row r="97" spans="2:11" hidden="1" x14ac:dyDescent="0.45">
      <c r="B97" s="2" t="s">
        <v>196</v>
      </c>
      <c r="C97" s="9">
        <v>45531</v>
      </c>
      <c r="D97" s="1" t="s">
        <v>244</v>
      </c>
      <c r="E97" s="1" t="s">
        <v>401</v>
      </c>
      <c r="F97" s="1" t="s">
        <v>503</v>
      </c>
      <c r="G97" s="1" t="s">
        <v>524</v>
      </c>
      <c r="H97" s="2" t="s">
        <v>526</v>
      </c>
      <c r="I97" s="1" t="s">
        <v>510</v>
      </c>
      <c r="J97" s="9">
        <v>45555</v>
      </c>
      <c r="K97" s="1">
        <f>Table1[[#This Row],[Date Resolved]]-Table1[[#This Row],[Date_Created]]</f>
        <v>24</v>
      </c>
    </row>
    <row r="98" spans="2:11" hidden="1" x14ac:dyDescent="0.45">
      <c r="B98" s="2" t="s">
        <v>191</v>
      </c>
      <c r="C98" s="9">
        <v>45529</v>
      </c>
      <c r="D98" s="1" t="s">
        <v>284</v>
      </c>
      <c r="E98" s="1" t="s">
        <v>434</v>
      </c>
      <c r="F98" s="1" t="s">
        <v>503</v>
      </c>
      <c r="G98" s="1" t="s">
        <v>518</v>
      </c>
      <c r="H98" s="2" t="s">
        <v>526</v>
      </c>
      <c r="I98" s="1" t="s">
        <v>510</v>
      </c>
      <c r="J98" s="9">
        <v>45554</v>
      </c>
      <c r="K98" s="1">
        <f>Table1[[#This Row],[Date Resolved]]-Table1[[#This Row],[Date_Created]]</f>
        <v>25</v>
      </c>
    </row>
    <row r="99" spans="2:11" x14ac:dyDescent="0.45">
      <c r="B99" s="2" t="s">
        <v>189</v>
      </c>
      <c r="C99" s="9">
        <v>45569</v>
      </c>
      <c r="D99" s="1" t="s">
        <v>296</v>
      </c>
      <c r="E99" s="1" t="s">
        <v>444</v>
      </c>
      <c r="F99" s="1" t="s">
        <v>506</v>
      </c>
      <c r="G99" s="1" t="s">
        <v>522</v>
      </c>
      <c r="H99" s="2" t="s">
        <v>521</v>
      </c>
      <c r="I99" s="1" t="s">
        <v>511</v>
      </c>
      <c r="J99" s="9">
        <v>45577</v>
      </c>
      <c r="K99" s="1">
        <f>Table1[[#This Row],[Date Resolved]]-Table1[[#This Row],[Date_Created]]</f>
        <v>8</v>
      </c>
    </row>
    <row r="100" spans="2:11" hidden="1" x14ac:dyDescent="0.45">
      <c r="B100" s="2" t="s">
        <v>40</v>
      </c>
      <c r="C100" s="9">
        <v>45415</v>
      </c>
      <c r="D100" s="1" t="s">
        <v>250</v>
      </c>
      <c r="E100" s="1" t="s">
        <v>406</v>
      </c>
      <c r="F100" s="1" t="s">
        <v>506</v>
      </c>
      <c r="G100" s="1" t="s">
        <v>522</v>
      </c>
      <c r="H100" s="2" t="s">
        <v>521</v>
      </c>
      <c r="I100" s="1" t="s">
        <v>510</v>
      </c>
      <c r="J100" s="9">
        <v>45428</v>
      </c>
      <c r="K100" s="1">
        <f>Table1[[#This Row],[Date Resolved]]-Table1[[#This Row],[Date_Created]]</f>
        <v>13</v>
      </c>
    </row>
    <row r="101" spans="2:11" hidden="1" x14ac:dyDescent="0.45">
      <c r="B101" s="2" t="s">
        <v>157</v>
      </c>
      <c r="C101" s="9">
        <v>45399</v>
      </c>
      <c r="D101" s="1" t="s">
        <v>318</v>
      </c>
      <c r="E101" s="1" t="s">
        <v>454</v>
      </c>
      <c r="F101" s="1" t="s">
        <v>506</v>
      </c>
      <c r="G101" s="1" t="s">
        <v>522</v>
      </c>
      <c r="H101" s="2" t="s">
        <v>521</v>
      </c>
      <c r="I101" s="1" t="s">
        <v>510</v>
      </c>
      <c r="J101" s="9">
        <v>45429</v>
      </c>
      <c r="K101" s="1">
        <f>Table1[[#This Row],[Date Resolved]]-Table1[[#This Row],[Date_Created]]</f>
        <v>30</v>
      </c>
    </row>
    <row r="102" spans="2:11" x14ac:dyDescent="0.45">
      <c r="B102" s="2" t="s">
        <v>170</v>
      </c>
      <c r="C102" s="9">
        <v>45501</v>
      </c>
      <c r="D102" s="1" t="s">
        <v>353</v>
      </c>
      <c r="E102" s="1" t="s">
        <v>496</v>
      </c>
      <c r="F102" s="1" t="s">
        <v>506</v>
      </c>
      <c r="G102" s="1" t="s">
        <v>522</v>
      </c>
      <c r="H102" s="2" t="s">
        <v>523</v>
      </c>
      <c r="I102" s="1" t="s">
        <v>511</v>
      </c>
      <c r="J102" s="9">
        <v>45505</v>
      </c>
      <c r="K102" s="1">
        <f>Table1[[#This Row],[Date Resolved]]-Table1[[#This Row],[Date_Created]]</f>
        <v>4</v>
      </c>
    </row>
    <row r="103" spans="2:11" hidden="1" x14ac:dyDescent="0.45">
      <c r="B103" s="2" t="s">
        <v>43</v>
      </c>
      <c r="C103" s="9">
        <v>45502</v>
      </c>
      <c r="D103" s="1" t="s">
        <v>253</v>
      </c>
      <c r="E103" s="1" t="s">
        <v>406</v>
      </c>
      <c r="F103" s="1" t="s">
        <v>506</v>
      </c>
      <c r="G103" s="1" t="s">
        <v>522</v>
      </c>
      <c r="H103" s="2" t="s">
        <v>523</v>
      </c>
      <c r="I103" s="1" t="s">
        <v>509</v>
      </c>
      <c r="J103" s="9">
        <v>45511</v>
      </c>
      <c r="K103" s="1">
        <f>Table1[[#This Row],[Date Resolved]]-Table1[[#This Row],[Date_Created]]</f>
        <v>9</v>
      </c>
    </row>
    <row r="104" spans="2:11" hidden="1" x14ac:dyDescent="0.45">
      <c r="B104" s="2" t="s">
        <v>52</v>
      </c>
      <c r="C104" s="9">
        <v>45465</v>
      </c>
      <c r="D104" s="1" t="s">
        <v>260</v>
      </c>
      <c r="E104" s="1" t="s">
        <v>413</v>
      </c>
      <c r="F104" s="1" t="s">
        <v>506</v>
      </c>
      <c r="G104" s="1" t="s">
        <v>522</v>
      </c>
      <c r="H104" s="2" t="s">
        <v>519</v>
      </c>
      <c r="I104" s="1" t="s">
        <v>509</v>
      </c>
      <c r="J104" s="9">
        <v>45467</v>
      </c>
      <c r="K104" s="1">
        <f>Table1[[#This Row],[Date Resolved]]-Table1[[#This Row],[Date_Created]]</f>
        <v>2</v>
      </c>
    </row>
    <row r="105" spans="2:11" hidden="1" x14ac:dyDescent="0.45">
      <c r="B105" s="2" t="s">
        <v>118</v>
      </c>
      <c r="C105" s="9">
        <v>45498</v>
      </c>
      <c r="D105" s="1" t="s">
        <v>316</v>
      </c>
      <c r="E105" s="1" t="s">
        <v>462</v>
      </c>
      <c r="F105" s="1" t="s">
        <v>506</v>
      </c>
      <c r="G105" s="1" t="s">
        <v>524</v>
      </c>
      <c r="H105" s="2" t="s">
        <v>519</v>
      </c>
      <c r="I105" s="1" t="s">
        <v>509</v>
      </c>
      <c r="J105" s="9">
        <v>45504</v>
      </c>
      <c r="K105" s="1">
        <f>Table1[[#This Row],[Date Resolved]]-Table1[[#This Row],[Date_Created]]</f>
        <v>6</v>
      </c>
    </row>
    <row r="106" spans="2:11" hidden="1" x14ac:dyDescent="0.45">
      <c r="B106" s="2" t="s">
        <v>155</v>
      </c>
      <c r="C106" s="9">
        <v>45628</v>
      </c>
      <c r="D106" s="1" t="s">
        <v>341</v>
      </c>
      <c r="E106" s="1" t="s">
        <v>370</v>
      </c>
      <c r="F106" s="1" t="s">
        <v>506</v>
      </c>
      <c r="G106" s="1" t="s">
        <v>518</v>
      </c>
      <c r="H106" s="2" t="s">
        <v>519</v>
      </c>
      <c r="I106" s="1" t="s">
        <v>510</v>
      </c>
      <c r="J106" s="9">
        <v>45634</v>
      </c>
      <c r="K106" s="1">
        <f>Table1[[#This Row],[Date Resolved]]-Table1[[#This Row],[Date_Created]]</f>
        <v>6</v>
      </c>
    </row>
    <row r="107" spans="2:11" x14ac:dyDescent="0.45">
      <c r="B107" s="2" t="s">
        <v>13</v>
      </c>
      <c r="C107" s="9">
        <v>45380</v>
      </c>
      <c r="D107" s="1" t="s">
        <v>216</v>
      </c>
      <c r="E107" s="1" t="s">
        <v>374</v>
      </c>
      <c r="F107" s="1" t="s">
        <v>506</v>
      </c>
      <c r="G107" s="1" t="s">
        <v>524</v>
      </c>
      <c r="H107" s="2" t="s">
        <v>519</v>
      </c>
      <c r="I107" s="1" t="s">
        <v>511</v>
      </c>
      <c r="J107" s="9">
        <v>45391</v>
      </c>
      <c r="K107" s="1">
        <f>Table1[[#This Row],[Date Resolved]]-Table1[[#This Row],[Date_Created]]</f>
        <v>11</v>
      </c>
    </row>
    <row r="108" spans="2:11" x14ac:dyDescent="0.45">
      <c r="B108" s="2" t="s">
        <v>33</v>
      </c>
      <c r="C108" s="9">
        <v>45369</v>
      </c>
      <c r="D108" s="1" t="s">
        <v>221</v>
      </c>
      <c r="E108" s="1" t="s">
        <v>397</v>
      </c>
      <c r="F108" s="1" t="s">
        <v>506</v>
      </c>
      <c r="G108" s="1" t="s">
        <v>524</v>
      </c>
      <c r="H108" s="2" t="s">
        <v>519</v>
      </c>
      <c r="I108" s="1" t="s">
        <v>511</v>
      </c>
      <c r="J108" s="9">
        <v>45387</v>
      </c>
      <c r="K108" s="1">
        <f>Table1[[#This Row],[Date Resolved]]-Table1[[#This Row],[Date_Created]]</f>
        <v>18</v>
      </c>
    </row>
    <row r="109" spans="2:11" hidden="1" x14ac:dyDescent="0.45">
      <c r="B109" s="2" t="s">
        <v>190</v>
      </c>
      <c r="C109" s="9">
        <v>45359</v>
      </c>
      <c r="D109" s="1" t="s">
        <v>292</v>
      </c>
      <c r="E109" s="1" t="s">
        <v>439</v>
      </c>
      <c r="F109" s="1" t="s">
        <v>506</v>
      </c>
      <c r="G109" s="1" t="s">
        <v>525</v>
      </c>
      <c r="H109" s="2" t="s">
        <v>519</v>
      </c>
      <c r="I109" s="1" t="s">
        <v>510</v>
      </c>
      <c r="J109" s="9">
        <v>45379</v>
      </c>
      <c r="K109" s="1">
        <f>Table1[[#This Row],[Date Resolved]]-Table1[[#This Row],[Date_Created]]</f>
        <v>20</v>
      </c>
    </row>
    <row r="110" spans="2:11" x14ac:dyDescent="0.45">
      <c r="B110" s="2" t="s">
        <v>79</v>
      </c>
      <c r="C110" s="9">
        <v>45354</v>
      </c>
      <c r="D110" s="1" t="s">
        <v>286</v>
      </c>
      <c r="E110" s="1" t="s">
        <v>397</v>
      </c>
      <c r="F110" s="1" t="s">
        <v>506</v>
      </c>
      <c r="G110" s="1" t="s">
        <v>525</v>
      </c>
      <c r="H110" s="2" t="s">
        <v>519</v>
      </c>
      <c r="I110" s="1" t="s">
        <v>511</v>
      </c>
      <c r="J110" s="9">
        <v>45375</v>
      </c>
      <c r="K110" s="1">
        <f>Table1[[#This Row],[Date Resolved]]-Table1[[#This Row],[Date_Created]]</f>
        <v>21</v>
      </c>
    </row>
    <row r="111" spans="2:11" x14ac:dyDescent="0.45">
      <c r="B111" s="2" t="s">
        <v>162</v>
      </c>
      <c r="C111" s="9">
        <v>45307</v>
      </c>
      <c r="D111" s="1" t="s">
        <v>347</v>
      </c>
      <c r="E111" s="1" t="s">
        <v>490</v>
      </c>
      <c r="F111" s="1" t="s">
        <v>506</v>
      </c>
      <c r="G111" s="1" t="s">
        <v>525</v>
      </c>
      <c r="H111" s="2" t="s">
        <v>519</v>
      </c>
      <c r="I111" s="1" t="s">
        <v>511</v>
      </c>
      <c r="J111" s="9">
        <v>45331</v>
      </c>
      <c r="K111" s="1">
        <f>Table1[[#This Row],[Date Resolved]]-Table1[[#This Row],[Date_Created]]</f>
        <v>24</v>
      </c>
    </row>
    <row r="112" spans="2:11" hidden="1" x14ac:dyDescent="0.45">
      <c r="B112" s="2" t="s">
        <v>86</v>
      </c>
      <c r="C112" s="9">
        <v>45336</v>
      </c>
      <c r="D112" s="1" t="s">
        <v>293</v>
      </c>
      <c r="E112" s="1" t="s">
        <v>440</v>
      </c>
      <c r="F112" s="1" t="s">
        <v>506</v>
      </c>
      <c r="G112" s="1" t="s">
        <v>524</v>
      </c>
      <c r="H112" s="2" t="s">
        <v>519</v>
      </c>
      <c r="I112" s="1" t="s">
        <v>509</v>
      </c>
      <c r="J112" s="9">
        <v>45360</v>
      </c>
      <c r="K112" s="1">
        <f>Table1[[#This Row],[Date Resolved]]-Table1[[#This Row],[Date_Created]]</f>
        <v>24</v>
      </c>
    </row>
    <row r="113" spans="2:11" x14ac:dyDescent="0.45">
      <c r="B113" s="2" t="s">
        <v>93</v>
      </c>
      <c r="C113" s="9">
        <v>45655</v>
      </c>
      <c r="D113" s="1" t="s">
        <v>298</v>
      </c>
      <c r="E113" s="1" t="s">
        <v>364</v>
      </c>
      <c r="F113" s="1" t="s">
        <v>506</v>
      </c>
      <c r="G113" s="1" t="s">
        <v>524</v>
      </c>
      <c r="H113" s="2" t="s">
        <v>519</v>
      </c>
      <c r="I113" s="1" t="s">
        <v>511</v>
      </c>
      <c r="J113" s="9">
        <v>45679</v>
      </c>
      <c r="K113" s="1">
        <f>Table1[[#This Row],[Date Resolved]]-Table1[[#This Row],[Date_Created]]</f>
        <v>24</v>
      </c>
    </row>
    <row r="114" spans="2:11" hidden="1" x14ac:dyDescent="0.45">
      <c r="B114" s="2" t="s">
        <v>88</v>
      </c>
      <c r="C114" s="9">
        <v>45430</v>
      </c>
      <c r="D114" s="1" t="s">
        <v>221</v>
      </c>
      <c r="E114" s="1" t="s">
        <v>429</v>
      </c>
      <c r="F114" s="1" t="s">
        <v>506</v>
      </c>
      <c r="G114" s="1" t="s">
        <v>525</v>
      </c>
      <c r="H114" s="2" t="s">
        <v>519</v>
      </c>
      <c r="I114" s="1" t="s">
        <v>509</v>
      </c>
      <c r="J114" s="9">
        <v>45457</v>
      </c>
      <c r="K114" s="1">
        <f>Table1[[#This Row],[Date Resolved]]-Table1[[#This Row],[Date_Created]]</f>
        <v>27</v>
      </c>
    </row>
    <row r="115" spans="2:11" hidden="1" x14ac:dyDescent="0.45">
      <c r="B115" s="2" t="s">
        <v>37</v>
      </c>
      <c r="C115" s="9">
        <v>45593</v>
      </c>
      <c r="D115" s="1" t="s">
        <v>245</v>
      </c>
      <c r="E115" s="1" t="s">
        <v>402</v>
      </c>
      <c r="F115" s="1" t="s">
        <v>506</v>
      </c>
      <c r="G115" s="1" t="s">
        <v>518</v>
      </c>
      <c r="H115" s="2" t="s">
        <v>519</v>
      </c>
      <c r="I115" s="1" t="s">
        <v>510</v>
      </c>
      <c r="J115" s="9">
        <v>45620</v>
      </c>
      <c r="K115" s="1">
        <f>Table1[[#This Row],[Date Resolved]]-Table1[[#This Row],[Date_Created]]</f>
        <v>27</v>
      </c>
    </row>
    <row r="116" spans="2:11" hidden="1" x14ac:dyDescent="0.45">
      <c r="B116" s="2" t="s">
        <v>73</v>
      </c>
      <c r="C116" s="9">
        <v>45512</v>
      </c>
      <c r="D116" s="1" t="s">
        <v>281</v>
      </c>
      <c r="E116" s="1" t="s">
        <v>430</v>
      </c>
      <c r="F116" s="1" t="s">
        <v>506</v>
      </c>
      <c r="G116" s="1" t="s">
        <v>524</v>
      </c>
      <c r="H116" s="2" t="s">
        <v>526</v>
      </c>
      <c r="I116" s="1" t="s">
        <v>509</v>
      </c>
      <c r="J116" s="9">
        <v>45513</v>
      </c>
      <c r="K116" s="1">
        <f>Table1[[#This Row],[Date Resolved]]-Table1[[#This Row],[Date_Created]]</f>
        <v>1</v>
      </c>
    </row>
    <row r="117" spans="2:11" x14ac:dyDescent="0.45">
      <c r="B117" s="2" t="s">
        <v>39</v>
      </c>
      <c r="C117" s="9">
        <v>45540</v>
      </c>
      <c r="D117" s="1" t="s">
        <v>249</v>
      </c>
      <c r="E117" s="1" t="s">
        <v>405</v>
      </c>
      <c r="F117" s="1" t="s">
        <v>506</v>
      </c>
      <c r="G117" s="1" t="s">
        <v>525</v>
      </c>
      <c r="H117" s="2" t="s">
        <v>526</v>
      </c>
      <c r="I117" s="1" t="s">
        <v>511</v>
      </c>
      <c r="J117" s="9">
        <v>45553</v>
      </c>
      <c r="K117" s="1">
        <f>Table1[[#This Row],[Date Resolved]]-Table1[[#This Row],[Date_Created]]</f>
        <v>13</v>
      </c>
    </row>
    <row r="118" spans="2:11" x14ac:dyDescent="0.45">
      <c r="B118" s="2" t="s">
        <v>39</v>
      </c>
      <c r="C118" s="9">
        <v>45540</v>
      </c>
      <c r="D118" s="1" t="s">
        <v>249</v>
      </c>
      <c r="E118" s="1" t="s">
        <v>405</v>
      </c>
      <c r="F118" s="1" t="s">
        <v>506</v>
      </c>
      <c r="G118" s="1" t="s">
        <v>518</v>
      </c>
      <c r="H118" s="2" t="s">
        <v>526</v>
      </c>
      <c r="I118" s="1" t="s">
        <v>511</v>
      </c>
      <c r="J118" s="9">
        <v>45553</v>
      </c>
      <c r="K118" s="1">
        <f>Table1[[#This Row],[Date Resolved]]-Table1[[#This Row],[Date_Created]]</f>
        <v>13</v>
      </c>
    </row>
    <row r="119" spans="2:11" x14ac:dyDescent="0.45">
      <c r="B119" s="2" t="s">
        <v>176</v>
      </c>
      <c r="C119" s="9">
        <v>45604</v>
      </c>
      <c r="D119" s="1" t="s">
        <v>358</v>
      </c>
      <c r="E119" s="1" t="s">
        <v>500</v>
      </c>
      <c r="F119" s="1" t="s">
        <v>506</v>
      </c>
      <c r="G119" s="1" t="s">
        <v>518</v>
      </c>
      <c r="H119" s="2" t="s">
        <v>526</v>
      </c>
      <c r="I119" s="1" t="s">
        <v>511</v>
      </c>
      <c r="J119" s="9">
        <v>45627</v>
      </c>
      <c r="K119" s="1">
        <f>Table1[[#This Row],[Date Resolved]]-Table1[[#This Row],[Date_Created]]</f>
        <v>23</v>
      </c>
    </row>
    <row r="120" spans="2:11" hidden="1" x14ac:dyDescent="0.45">
      <c r="B120" s="2" t="s">
        <v>57</v>
      </c>
      <c r="C120" s="9">
        <v>45426</v>
      </c>
      <c r="D120" s="1" t="s">
        <v>266</v>
      </c>
      <c r="E120" s="1" t="s">
        <v>418</v>
      </c>
      <c r="F120" s="1" t="s">
        <v>506</v>
      </c>
      <c r="G120" s="1" t="s">
        <v>518</v>
      </c>
      <c r="H120" s="2" t="s">
        <v>526</v>
      </c>
      <c r="I120" s="1" t="s">
        <v>510</v>
      </c>
      <c r="J120" s="9">
        <v>45451</v>
      </c>
      <c r="K120" s="1">
        <f>Table1[[#This Row],[Date Resolved]]-Table1[[#This Row],[Date_Created]]</f>
        <v>25</v>
      </c>
    </row>
    <row r="121" spans="2:11" x14ac:dyDescent="0.45">
      <c r="B121" s="2" t="s">
        <v>151</v>
      </c>
      <c r="C121" s="9">
        <v>45342</v>
      </c>
      <c r="D121" s="1" t="s">
        <v>337</v>
      </c>
      <c r="E121" s="1" t="s">
        <v>482</v>
      </c>
      <c r="F121" s="1" t="s">
        <v>506</v>
      </c>
      <c r="G121" s="1" t="s">
        <v>518</v>
      </c>
      <c r="H121" s="2" t="s">
        <v>526</v>
      </c>
      <c r="I121" s="1" t="s">
        <v>511</v>
      </c>
      <c r="J121" s="9">
        <v>45371</v>
      </c>
      <c r="K121" s="1">
        <f>Table1[[#This Row],[Date Resolved]]-Table1[[#This Row],[Date_Created]]</f>
        <v>29</v>
      </c>
    </row>
    <row r="122" spans="2:11" hidden="1" x14ac:dyDescent="0.45">
      <c r="B122" s="2" t="s">
        <v>169</v>
      </c>
      <c r="C122" s="9">
        <v>45317</v>
      </c>
      <c r="D122" s="1" t="s">
        <v>352</v>
      </c>
      <c r="E122" s="1" t="s">
        <v>495</v>
      </c>
      <c r="F122" s="1" t="s">
        <v>506</v>
      </c>
      <c r="G122" s="1" t="s">
        <v>524</v>
      </c>
      <c r="H122" s="2" t="s">
        <v>526</v>
      </c>
      <c r="I122" s="1" t="s">
        <v>510</v>
      </c>
      <c r="J122" s="9">
        <v>45347</v>
      </c>
      <c r="K122" s="1">
        <f>Table1[[#This Row],[Date Resolved]]-Table1[[#This Row],[Date_Created]]</f>
        <v>30</v>
      </c>
    </row>
    <row r="123" spans="2:11" hidden="1" x14ac:dyDescent="0.45">
      <c r="B123" s="2" t="s">
        <v>27</v>
      </c>
      <c r="C123" s="9">
        <v>45565</v>
      </c>
      <c r="D123" s="1" t="s">
        <v>233</v>
      </c>
      <c r="E123" s="1" t="s">
        <v>298</v>
      </c>
      <c r="F123" s="1" t="s">
        <v>508</v>
      </c>
      <c r="G123" s="1" t="s">
        <v>522</v>
      </c>
      <c r="H123" s="2" t="s">
        <v>520</v>
      </c>
      <c r="I123" s="1" t="s">
        <v>509</v>
      </c>
      <c r="J123" s="9">
        <v>45566</v>
      </c>
      <c r="K123" s="1">
        <f>Table1[[#This Row],[Date Resolved]]-Table1[[#This Row],[Date_Created]]</f>
        <v>1</v>
      </c>
    </row>
    <row r="124" spans="2:11" x14ac:dyDescent="0.45">
      <c r="B124" s="2" t="s">
        <v>61</v>
      </c>
      <c r="C124" s="9">
        <v>45340</v>
      </c>
      <c r="D124" s="1" t="s">
        <v>270</v>
      </c>
      <c r="E124" s="1" t="s">
        <v>421</v>
      </c>
      <c r="F124" s="1" t="s">
        <v>508</v>
      </c>
      <c r="G124" s="1" t="s">
        <v>522</v>
      </c>
      <c r="H124" s="2" t="s">
        <v>520</v>
      </c>
      <c r="I124" s="1" t="s">
        <v>511</v>
      </c>
      <c r="J124" s="9">
        <v>45348</v>
      </c>
      <c r="K124" s="1">
        <f>Table1[[#This Row],[Date Resolved]]-Table1[[#This Row],[Date_Created]]</f>
        <v>8</v>
      </c>
    </row>
    <row r="125" spans="2:11" hidden="1" x14ac:dyDescent="0.45">
      <c r="B125" s="2" t="s">
        <v>48</v>
      </c>
      <c r="C125" s="9">
        <v>45640</v>
      </c>
      <c r="D125" s="1" t="s">
        <v>257</v>
      </c>
      <c r="E125" s="1" t="s">
        <v>411</v>
      </c>
      <c r="F125" s="1" t="s">
        <v>508</v>
      </c>
      <c r="G125" s="1" t="s">
        <v>522</v>
      </c>
      <c r="H125" s="2" t="s">
        <v>520</v>
      </c>
      <c r="I125" s="1" t="s">
        <v>509</v>
      </c>
      <c r="J125" s="9">
        <v>45662</v>
      </c>
      <c r="K125" s="1">
        <f>Table1[[#This Row],[Date Resolved]]-Table1[[#This Row],[Date_Created]]</f>
        <v>22</v>
      </c>
    </row>
    <row r="126" spans="2:11" hidden="1" x14ac:dyDescent="0.45">
      <c r="B126" s="2" t="s">
        <v>19</v>
      </c>
      <c r="C126" s="9">
        <v>45308</v>
      </c>
      <c r="D126" s="1" t="s">
        <v>223</v>
      </c>
      <c r="E126" s="1" t="s">
        <v>381</v>
      </c>
      <c r="F126" s="1" t="s">
        <v>508</v>
      </c>
      <c r="G126" s="1" t="s">
        <v>522</v>
      </c>
      <c r="H126" s="2" t="s">
        <v>521</v>
      </c>
      <c r="I126" s="1" t="s">
        <v>509</v>
      </c>
      <c r="J126" s="9">
        <v>45335</v>
      </c>
      <c r="K126" s="1">
        <f>Table1[[#This Row],[Date Resolved]]-Table1[[#This Row],[Date_Created]]</f>
        <v>27</v>
      </c>
    </row>
    <row r="127" spans="2:11" hidden="1" x14ac:dyDescent="0.45">
      <c r="B127" s="2" t="s">
        <v>160</v>
      </c>
      <c r="C127" s="9">
        <v>45516</v>
      </c>
      <c r="D127" s="1" t="s">
        <v>345</v>
      </c>
      <c r="E127" s="1" t="s">
        <v>487</v>
      </c>
      <c r="F127" s="1" t="s">
        <v>508</v>
      </c>
      <c r="G127" s="1" t="s">
        <v>522</v>
      </c>
      <c r="H127" s="2" t="s">
        <v>523</v>
      </c>
      <c r="I127" s="1" t="s">
        <v>509</v>
      </c>
      <c r="J127" s="9">
        <v>45538</v>
      </c>
      <c r="K127" s="1">
        <f>Table1[[#This Row],[Date Resolved]]-Table1[[#This Row],[Date_Created]]</f>
        <v>22</v>
      </c>
    </row>
    <row r="128" spans="2:11" hidden="1" x14ac:dyDescent="0.45">
      <c r="B128" s="2" t="s">
        <v>183</v>
      </c>
      <c r="C128" s="9">
        <v>45415</v>
      </c>
      <c r="D128" s="1" t="s">
        <v>359</v>
      </c>
      <c r="E128" s="1" t="s">
        <v>486</v>
      </c>
      <c r="F128" s="1" t="s">
        <v>508</v>
      </c>
      <c r="G128" s="1" t="s">
        <v>522</v>
      </c>
      <c r="H128" s="2" t="s">
        <v>523</v>
      </c>
      <c r="I128" s="1" t="s">
        <v>509</v>
      </c>
      <c r="J128" s="9">
        <v>45445</v>
      </c>
      <c r="K128" s="1">
        <f>Table1[[#This Row],[Date Resolved]]-Table1[[#This Row],[Date_Created]]</f>
        <v>30</v>
      </c>
    </row>
    <row r="129" spans="2:11" x14ac:dyDescent="0.45">
      <c r="B129" s="2" t="s">
        <v>44</v>
      </c>
      <c r="C129" s="9">
        <v>45553</v>
      </c>
      <c r="D129" s="1" t="s">
        <v>207</v>
      </c>
      <c r="E129" s="1" t="s">
        <v>408</v>
      </c>
      <c r="F129" s="1" t="s">
        <v>508</v>
      </c>
      <c r="G129" s="1" t="s">
        <v>524</v>
      </c>
      <c r="H129" s="2" t="s">
        <v>519</v>
      </c>
      <c r="I129" s="1" t="s">
        <v>511</v>
      </c>
      <c r="J129" s="9">
        <v>45554</v>
      </c>
      <c r="K129" s="1">
        <f>Table1[[#This Row],[Date Resolved]]-Table1[[#This Row],[Date_Created]]</f>
        <v>1</v>
      </c>
    </row>
    <row r="130" spans="2:11" x14ac:dyDescent="0.45">
      <c r="B130" s="2" t="s">
        <v>22</v>
      </c>
      <c r="C130" s="9">
        <v>45584</v>
      </c>
      <c r="D130" s="1" t="s">
        <v>227</v>
      </c>
      <c r="E130" s="1" t="s">
        <v>387</v>
      </c>
      <c r="F130" s="1" t="s">
        <v>508</v>
      </c>
      <c r="G130" s="1" t="s">
        <v>518</v>
      </c>
      <c r="H130" s="2" t="s">
        <v>519</v>
      </c>
      <c r="I130" s="1" t="s">
        <v>511</v>
      </c>
      <c r="J130" s="9">
        <v>45587</v>
      </c>
      <c r="K130" s="1">
        <f>Table1[[#This Row],[Date Resolved]]-Table1[[#This Row],[Date_Created]]</f>
        <v>3</v>
      </c>
    </row>
    <row r="131" spans="2:11" x14ac:dyDescent="0.45">
      <c r="B131" s="2" t="s">
        <v>68</v>
      </c>
      <c r="C131" s="9">
        <v>45373</v>
      </c>
      <c r="D131" s="1" t="s">
        <v>276</v>
      </c>
      <c r="E131" s="1" t="s">
        <v>426</v>
      </c>
      <c r="F131" s="1" t="s">
        <v>508</v>
      </c>
      <c r="G131" s="1" t="s">
        <v>524</v>
      </c>
      <c r="H131" s="2" t="s">
        <v>519</v>
      </c>
      <c r="I131" s="1" t="s">
        <v>511</v>
      </c>
      <c r="J131" s="9">
        <v>45377</v>
      </c>
      <c r="K131" s="1">
        <f>Table1[[#This Row],[Date Resolved]]-Table1[[#This Row],[Date_Created]]</f>
        <v>4</v>
      </c>
    </row>
    <row r="132" spans="2:11" hidden="1" x14ac:dyDescent="0.45">
      <c r="B132" s="2" t="s">
        <v>192</v>
      </c>
      <c r="C132" s="9">
        <v>45304</v>
      </c>
      <c r="D132" s="1" t="s">
        <v>267</v>
      </c>
      <c r="E132" s="1" t="s">
        <v>419</v>
      </c>
      <c r="F132" s="1" t="s">
        <v>508</v>
      </c>
      <c r="G132" s="1" t="s">
        <v>524</v>
      </c>
      <c r="H132" s="2" t="s">
        <v>519</v>
      </c>
      <c r="I132" s="1" t="s">
        <v>510</v>
      </c>
      <c r="J132" s="9">
        <v>45309</v>
      </c>
      <c r="K132" s="1">
        <f>Table1[[#This Row],[Date Resolved]]-Table1[[#This Row],[Date_Created]]</f>
        <v>5</v>
      </c>
    </row>
    <row r="133" spans="2:11" hidden="1" x14ac:dyDescent="0.45">
      <c r="B133" s="2" t="s">
        <v>128</v>
      </c>
      <c r="C133" s="9">
        <v>45417</v>
      </c>
      <c r="D133" s="1" t="s">
        <v>323</v>
      </c>
      <c r="E133" s="1" t="s">
        <v>466</v>
      </c>
      <c r="F133" s="1" t="s">
        <v>508</v>
      </c>
      <c r="G133" s="1" t="s">
        <v>518</v>
      </c>
      <c r="H133" s="2" t="s">
        <v>519</v>
      </c>
      <c r="I133" s="1" t="s">
        <v>509</v>
      </c>
      <c r="J133" s="9">
        <v>45422</v>
      </c>
      <c r="K133" s="1">
        <f>Table1[[#This Row],[Date Resolved]]-Table1[[#This Row],[Date_Created]]</f>
        <v>5</v>
      </c>
    </row>
    <row r="134" spans="2:11" hidden="1" x14ac:dyDescent="0.45">
      <c r="B134" s="2" t="s">
        <v>199</v>
      </c>
      <c r="C134" s="9">
        <v>45617</v>
      </c>
      <c r="D134" s="1" t="s">
        <v>229</v>
      </c>
      <c r="E134" s="1" t="s">
        <v>389</v>
      </c>
      <c r="F134" s="1" t="s">
        <v>508</v>
      </c>
      <c r="G134" s="1" t="s">
        <v>518</v>
      </c>
      <c r="H134" s="2" t="s">
        <v>519</v>
      </c>
      <c r="I134" s="1" t="s">
        <v>509</v>
      </c>
      <c r="J134" s="9">
        <v>45628</v>
      </c>
      <c r="K134" s="1">
        <f>Table1[[#This Row],[Date Resolved]]-Table1[[#This Row],[Date_Created]]</f>
        <v>11</v>
      </c>
    </row>
    <row r="135" spans="2:11" x14ac:dyDescent="0.45">
      <c r="B135" s="2" t="s">
        <v>185</v>
      </c>
      <c r="C135" s="9">
        <v>45342</v>
      </c>
      <c r="D135" s="1" t="s">
        <v>351</v>
      </c>
      <c r="E135" s="1" t="s">
        <v>494</v>
      </c>
      <c r="F135" s="1" t="s">
        <v>508</v>
      </c>
      <c r="G135" s="1" t="s">
        <v>522</v>
      </c>
      <c r="H135" s="2" t="s">
        <v>519</v>
      </c>
      <c r="I135" s="1" t="s">
        <v>511</v>
      </c>
      <c r="J135" s="9">
        <v>45354</v>
      </c>
      <c r="K135" s="1">
        <f>Table1[[#This Row],[Date Resolved]]-Table1[[#This Row],[Date_Created]]</f>
        <v>12</v>
      </c>
    </row>
    <row r="136" spans="2:11" hidden="1" x14ac:dyDescent="0.45">
      <c r="B136" s="2" t="s">
        <v>98</v>
      </c>
      <c r="C136" s="9">
        <v>45333</v>
      </c>
      <c r="D136" s="1" t="s">
        <v>302</v>
      </c>
      <c r="E136" s="1" t="s">
        <v>448</v>
      </c>
      <c r="F136" s="1" t="s">
        <v>508</v>
      </c>
      <c r="G136" s="1" t="s">
        <v>524</v>
      </c>
      <c r="H136" s="2" t="s">
        <v>519</v>
      </c>
      <c r="I136" s="1" t="s">
        <v>509</v>
      </c>
      <c r="J136" s="9">
        <v>45349</v>
      </c>
      <c r="K136" s="1">
        <f>Table1[[#This Row],[Date Resolved]]-Table1[[#This Row],[Date_Created]]</f>
        <v>16</v>
      </c>
    </row>
    <row r="137" spans="2:11" hidden="1" x14ac:dyDescent="0.45">
      <c r="B137" s="2" t="s">
        <v>131</v>
      </c>
      <c r="C137" s="9">
        <v>45377</v>
      </c>
      <c r="D137" s="1" t="s">
        <v>264</v>
      </c>
      <c r="E137" s="1" t="s">
        <v>362</v>
      </c>
      <c r="F137" s="1" t="s">
        <v>508</v>
      </c>
      <c r="G137" s="1" t="s">
        <v>524</v>
      </c>
      <c r="H137" s="2" t="s">
        <v>519</v>
      </c>
      <c r="I137" s="1" t="s">
        <v>510</v>
      </c>
      <c r="J137" s="9">
        <v>45394</v>
      </c>
      <c r="K137" s="1">
        <f>Table1[[#This Row],[Date Resolved]]-Table1[[#This Row],[Date_Created]]</f>
        <v>17</v>
      </c>
    </row>
    <row r="138" spans="2:11" x14ac:dyDescent="0.45">
      <c r="B138" s="2" t="s">
        <v>41</v>
      </c>
      <c r="C138" s="9">
        <v>45618</v>
      </c>
      <c r="D138" s="1" t="s">
        <v>251</v>
      </c>
      <c r="E138" s="1" t="s">
        <v>407</v>
      </c>
      <c r="F138" s="1" t="s">
        <v>508</v>
      </c>
      <c r="G138" s="1" t="s">
        <v>518</v>
      </c>
      <c r="H138" s="2" t="s">
        <v>519</v>
      </c>
      <c r="I138" s="1" t="s">
        <v>511</v>
      </c>
      <c r="J138" s="9">
        <v>45643</v>
      </c>
      <c r="K138" s="1">
        <f>Table1[[#This Row],[Date Resolved]]-Table1[[#This Row],[Date_Created]]</f>
        <v>25</v>
      </c>
    </row>
    <row r="139" spans="2:11" hidden="1" x14ac:dyDescent="0.45">
      <c r="B139" s="2" t="s">
        <v>42</v>
      </c>
      <c r="C139" s="9">
        <v>45623</v>
      </c>
      <c r="D139" s="1" t="s">
        <v>252</v>
      </c>
      <c r="E139" s="1" t="s">
        <v>390</v>
      </c>
      <c r="F139" s="1" t="s">
        <v>508</v>
      </c>
      <c r="G139" s="1" t="s">
        <v>522</v>
      </c>
      <c r="H139" s="2" t="s">
        <v>519</v>
      </c>
      <c r="I139" s="1" t="s">
        <v>510</v>
      </c>
      <c r="J139" s="9">
        <v>45649</v>
      </c>
      <c r="K139" s="1">
        <f>Table1[[#This Row],[Date Resolved]]-Table1[[#This Row],[Date_Created]]</f>
        <v>26</v>
      </c>
    </row>
    <row r="140" spans="2:11" hidden="1" x14ac:dyDescent="0.45">
      <c r="B140" s="2" t="s">
        <v>164</v>
      </c>
      <c r="C140" s="9">
        <v>45329</v>
      </c>
      <c r="D140" s="1" t="s">
        <v>349</v>
      </c>
      <c r="E140" s="1" t="s">
        <v>492</v>
      </c>
      <c r="F140" s="1" t="s">
        <v>508</v>
      </c>
      <c r="G140" s="1" t="s">
        <v>522</v>
      </c>
      <c r="H140" s="2" t="s">
        <v>519</v>
      </c>
      <c r="I140" s="1" t="s">
        <v>509</v>
      </c>
      <c r="J140" s="9">
        <v>45357</v>
      </c>
      <c r="K140" s="1">
        <f>Table1[[#This Row],[Date Resolved]]-Table1[[#This Row],[Date_Created]]</f>
        <v>28</v>
      </c>
    </row>
    <row r="141" spans="2:11" hidden="1" x14ac:dyDescent="0.45">
      <c r="B141" s="2" t="s">
        <v>195</v>
      </c>
      <c r="C141" s="9">
        <v>45608</v>
      </c>
      <c r="D141" s="1" t="s">
        <v>248</v>
      </c>
      <c r="E141" s="1" t="s">
        <v>404</v>
      </c>
      <c r="F141" s="1" t="s">
        <v>508</v>
      </c>
      <c r="G141" s="1" t="s">
        <v>525</v>
      </c>
      <c r="H141" s="2" t="s">
        <v>519</v>
      </c>
      <c r="I141" s="1" t="s">
        <v>509</v>
      </c>
      <c r="J141" s="9">
        <v>45638</v>
      </c>
      <c r="K141" s="1">
        <f>Table1[[#This Row],[Date Resolved]]-Table1[[#This Row],[Date_Created]]</f>
        <v>30</v>
      </c>
    </row>
    <row r="142" spans="2:11" x14ac:dyDescent="0.45">
      <c r="B142" s="2" t="s">
        <v>177</v>
      </c>
      <c r="C142" s="9">
        <v>45450</v>
      </c>
      <c r="D142" s="1" t="s">
        <v>353</v>
      </c>
      <c r="E142" s="1" t="s">
        <v>442</v>
      </c>
      <c r="F142" s="1" t="s">
        <v>508</v>
      </c>
      <c r="G142" s="1" t="s">
        <v>522</v>
      </c>
      <c r="H142" s="2" t="s">
        <v>519</v>
      </c>
      <c r="I142" s="1" t="s">
        <v>511</v>
      </c>
      <c r="J142" s="9">
        <v>45487</v>
      </c>
      <c r="K142" s="1">
        <f>Table1[[#This Row],[Date Resolved]]-Table1[[#This Row],[Date_Created]]</f>
        <v>37</v>
      </c>
    </row>
    <row r="143" spans="2:11" hidden="1" x14ac:dyDescent="0.45">
      <c r="B143" s="2" t="s">
        <v>134</v>
      </c>
      <c r="C143" s="9">
        <v>45472</v>
      </c>
      <c r="D143" s="1" t="s">
        <v>328</v>
      </c>
      <c r="E143" s="1" t="s">
        <v>370</v>
      </c>
      <c r="F143" s="1" t="s">
        <v>508</v>
      </c>
      <c r="G143" s="1" t="s">
        <v>524</v>
      </c>
      <c r="H143" s="2" t="s">
        <v>526</v>
      </c>
      <c r="I143" s="1" t="s">
        <v>510</v>
      </c>
      <c r="J143" s="9">
        <v>45473</v>
      </c>
      <c r="K143" s="1">
        <f>Table1[[#This Row],[Date Resolved]]-Table1[[#This Row],[Date_Created]]</f>
        <v>1</v>
      </c>
    </row>
    <row r="144" spans="2:11" x14ac:dyDescent="0.45">
      <c r="B144" s="2" t="s">
        <v>194</v>
      </c>
      <c r="C144" s="9">
        <v>45625</v>
      </c>
      <c r="D144" s="1" t="s">
        <v>247</v>
      </c>
      <c r="E144" s="1" t="s">
        <v>376</v>
      </c>
      <c r="F144" s="1" t="s">
        <v>508</v>
      </c>
      <c r="G144" s="1" t="s">
        <v>525</v>
      </c>
      <c r="H144" s="2" t="s">
        <v>526</v>
      </c>
      <c r="I144" s="1" t="s">
        <v>511</v>
      </c>
      <c r="J144" s="9">
        <v>45638</v>
      </c>
      <c r="K144" s="1">
        <f>Table1[[#This Row],[Date Resolved]]-Table1[[#This Row],[Date_Created]]</f>
        <v>13</v>
      </c>
    </row>
    <row r="145" spans="2:11" hidden="1" x14ac:dyDescent="0.45">
      <c r="B145" s="2" t="s">
        <v>154</v>
      </c>
      <c r="C145" s="9">
        <v>45491</v>
      </c>
      <c r="D145" s="1" t="s">
        <v>297</v>
      </c>
      <c r="E145" s="1" t="s">
        <v>227</v>
      </c>
      <c r="F145" s="1" t="s">
        <v>508</v>
      </c>
      <c r="G145" s="1" t="s">
        <v>525</v>
      </c>
      <c r="H145" s="2" t="s">
        <v>526</v>
      </c>
      <c r="I145" s="1" t="s">
        <v>510</v>
      </c>
      <c r="J145" s="9">
        <v>45511</v>
      </c>
      <c r="K145" s="1">
        <f>Table1[[#This Row],[Date Resolved]]-Table1[[#This Row],[Date_Created]]</f>
        <v>20</v>
      </c>
    </row>
    <row r="146" spans="2:11" hidden="1" x14ac:dyDescent="0.45">
      <c r="B146" s="2" t="s">
        <v>67</v>
      </c>
      <c r="C146" s="9">
        <v>45608</v>
      </c>
      <c r="D146" s="1" t="s">
        <v>275</v>
      </c>
      <c r="E146" s="1" t="s">
        <v>425</v>
      </c>
      <c r="F146" s="1" t="s">
        <v>508</v>
      </c>
      <c r="G146" s="1" t="s">
        <v>525</v>
      </c>
      <c r="H146" s="2" t="s">
        <v>526</v>
      </c>
      <c r="I146" s="1" t="s">
        <v>509</v>
      </c>
      <c r="J146" s="9">
        <v>45630</v>
      </c>
      <c r="K146" s="1">
        <f>Table1[[#This Row],[Date Resolved]]-Table1[[#This Row],[Date_Created]]</f>
        <v>22</v>
      </c>
    </row>
    <row r="147" spans="2:11" x14ac:dyDescent="0.45">
      <c r="B147" s="2" t="s">
        <v>7</v>
      </c>
      <c r="C147" s="9">
        <v>45541</v>
      </c>
      <c r="D147" s="1" t="s">
        <v>209</v>
      </c>
      <c r="E147" s="1" t="s">
        <v>367</v>
      </c>
      <c r="F147" s="1" t="s">
        <v>507</v>
      </c>
      <c r="G147" s="1" t="s">
        <v>522</v>
      </c>
      <c r="H147" s="2" t="s">
        <v>520</v>
      </c>
      <c r="I147" s="1" t="s">
        <v>511</v>
      </c>
      <c r="J147" s="9">
        <v>45555</v>
      </c>
      <c r="K147" s="1">
        <f>Table1[[#This Row],[Date Resolved]]-Table1[[#This Row],[Date_Created]]</f>
        <v>14</v>
      </c>
    </row>
    <row r="148" spans="2:11" x14ac:dyDescent="0.45">
      <c r="B148" s="2" t="s">
        <v>121</v>
      </c>
      <c r="C148" s="9">
        <v>45449</v>
      </c>
      <c r="D148" s="1" t="s">
        <v>228</v>
      </c>
      <c r="E148" s="1" t="s">
        <v>464</v>
      </c>
      <c r="F148" s="1" t="s">
        <v>507</v>
      </c>
      <c r="G148" s="1" t="s">
        <v>522</v>
      </c>
      <c r="H148" s="2" t="s">
        <v>520</v>
      </c>
      <c r="I148" s="1" t="s">
        <v>511</v>
      </c>
      <c r="J148" s="9">
        <v>45469</v>
      </c>
      <c r="K148" s="1">
        <f>Table1[[#This Row],[Date Resolved]]-Table1[[#This Row],[Date_Created]]</f>
        <v>20</v>
      </c>
    </row>
    <row r="149" spans="2:11" x14ac:dyDescent="0.45">
      <c r="B149" s="2" t="s">
        <v>70</v>
      </c>
      <c r="C149" s="9">
        <v>45619</v>
      </c>
      <c r="D149" s="1" t="s">
        <v>278</v>
      </c>
      <c r="E149" s="1" t="s">
        <v>392</v>
      </c>
      <c r="F149" s="1" t="s">
        <v>507</v>
      </c>
      <c r="G149" s="1" t="s">
        <v>522</v>
      </c>
      <c r="H149" s="2" t="s">
        <v>521</v>
      </c>
      <c r="I149" s="1" t="s">
        <v>511</v>
      </c>
      <c r="J149" s="9">
        <v>45627</v>
      </c>
      <c r="K149" s="1">
        <f>Table1[[#This Row],[Date Resolved]]-Table1[[#This Row],[Date_Created]]</f>
        <v>8</v>
      </c>
    </row>
    <row r="150" spans="2:11" x14ac:dyDescent="0.45">
      <c r="B150" s="2" t="s">
        <v>30</v>
      </c>
      <c r="C150" s="9">
        <v>45468</v>
      </c>
      <c r="D150" s="1" t="s">
        <v>236</v>
      </c>
      <c r="E150" s="1" t="s">
        <v>395</v>
      </c>
      <c r="F150" s="1" t="s">
        <v>507</v>
      </c>
      <c r="G150" s="1" t="s">
        <v>518</v>
      </c>
      <c r="H150" s="2" t="s">
        <v>519</v>
      </c>
      <c r="I150" s="1" t="s">
        <v>511</v>
      </c>
      <c r="J150" s="9">
        <v>45470</v>
      </c>
      <c r="K150" s="1">
        <f>Table1[[#This Row],[Date Resolved]]-Table1[[#This Row],[Date_Created]]</f>
        <v>2</v>
      </c>
    </row>
    <row r="151" spans="2:11" hidden="1" x14ac:dyDescent="0.45">
      <c r="B151" s="2" t="s">
        <v>14</v>
      </c>
      <c r="C151" s="9">
        <v>45577</v>
      </c>
      <c r="D151" s="1" t="s">
        <v>217</v>
      </c>
      <c r="E151" s="1" t="s">
        <v>375</v>
      </c>
      <c r="F151" s="1" t="s">
        <v>507</v>
      </c>
      <c r="G151" s="1" t="s">
        <v>518</v>
      </c>
      <c r="H151" s="2" t="s">
        <v>519</v>
      </c>
      <c r="I151" s="1" t="s">
        <v>509</v>
      </c>
      <c r="J151" s="9">
        <v>45579</v>
      </c>
      <c r="K151" s="1">
        <f>Table1[[#This Row],[Date Resolved]]-Table1[[#This Row],[Date_Created]]</f>
        <v>2</v>
      </c>
    </row>
    <row r="152" spans="2:11" hidden="1" x14ac:dyDescent="0.45">
      <c r="B152" s="2" t="s">
        <v>130</v>
      </c>
      <c r="C152" s="9">
        <v>45535</v>
      </c>
      <c r="D152" s="1" t="s">
        <v>325</v>
      </c>
      <c r="E152" s="1" t="s">
        <v>468</v>
      </c>
      <c r="F152" s="1" t="s">
        <v>507</v>
      </c>
      <c r="G152" s="1" t="s">
        <v>518</v>
      </c>
      <c r="H152" s="2" t="s">
        <v>519</v>
      </c>
      <c r="I152" s="1" t="s">
        <v>509</v>
      </c>
      <c r="J152" s="9">
        <v>45538</v>
      </c>
      <c r="K152" s="1">
        <f>Table1[[#This Row],[Date Resolved]]-Table1[[#This Row],[Date_Created]]</f>
        <v>3</v>
      </c>
    </row>
    <row r="153" spans="2:11" hidden="1" x14ac:dyDescent="0.45">
      <c r="B153" s="2" t="s">
        <v>153</v>
      </c>
      <c r="C153" s="9">
        <v>45389</v>
      </c>
      <c r="D153" s="1" t="s">
        <v>340</v>
      </c>
      <c r="E153" s="1" t="s">
        <v>485</v>
      </c>
      <c r="F153" s="1" t="s">
        <v>507</v>
      </c>
      <c r="G153" s="1" t="s">
        <v>518</v>
      </c>
      <c r="H153" s="2" t="s">
        <v>519</v>
      </c>
      <c r="I153" s="1" t="s">
        <v>510</v>
      </c>
      <c r="J153" s="9">
        <v>45395</v>
      </c>
      <c r="K153" s="1">
        <f>Table1[[#This Row],[Date Resolved]]-Table1[[#This Row],[Date_Created]]</f>
        <v>6</v>
      </c>
    </row>
    <row r="154" spans="2:11" x14ac:dyDescent="0.45">
      <c r="B154" s="2" t="s">
        <v>28</v>
      </c>
      <c r="C154" s="9">
        <v>45482</v>
      </c>
      <c r="D154" s="1" t="s">
        <v>234</v>
      </c>
      <c r="E154" s="1" t="s">
        <v>393</v>
      </c>
      <c r="F154" s="1" t="s">
        <v>507</v>
      </c>
      <c r="G154" s="1" t="s">
        <v>522</v>
      </c>
      <c r="H154" s="2" t="s">
        <v>519</v>
      </c>
      <c r="I154" s="1" t="s">
        <v>511</v>
      </c>
      <c r="J154" s="9">
        <v>45489</v>
      </c>
      <c r="K154" s="1">
        <f>Table1[[#This Row],[Date Resolved]]-Table1[[#This Row],[Date_Created]]</f>
        <v>7</v>
      </c>
    </row>
    <row r="155" spans="2:11" hidden="1" x14ac:dyDescent="0.45">
      <c r="B155" s="2" t="s">
        <v>193</v>
      </c>
      <c r="C155" s="9">
        <v>45592</v>
      </c>
      <c r="D155" s="1" t="s">
        <v>262</v>
      </c>
      <c r="E155" s="1" t="s">
        <v>415</v>
      </c>
      <c r="F155" s="1" t="s">
        <v>507</v>
      </c>
      <c r="G155" s="1" t="s">
        <v>524</v>
      </c>
      <c r="H155" s="2" t="s">
        <v>519</v>
      </c>
      <c r="I155" s="1" t="s">
        <v>509</v>
      </c>
      <c r="J155" s="9">
        <v>45599</v>
      </c>
      <c r="K155" s="1">
        <f>Table1[[#This Row],[Date Resolved]]-Table1[[#This Row],[Date_Created]]</f>
        <v>7</v>
      </c>
    </row>
    <row r="156" spans="2:11" x14ac:dyDescent="0.45">
      <c r="B156" s="2" t="s">
        <v>85</v>
      </c>
      <c r="C156" s="9">
        <v>45495</v>
      </c>
      <c r="D156" s="1" t="s">
        <v>291</v>
      </c>
      <c r="E156" s="1" t="s">
        <v>438</v>
      </c>
      <c r="F156" s="1" t="s">
        <v>507</v>
      </c>
      <c r="G156" s="1" t="s">
        <v>518</v>
      </c>
      <c r="H156" s="2" t="s">
        <v>519</v>
      </c>
      <c r="I156" s="1" t="s">
        <v>511</v>
      </c>
      <c r="J156" s="9">
        <v>45503</v>
      </c>
      <c r="K156" s="1">
        <f>Table1[[#This Row],[Date Resolved]]-Table1[[#This Row],[Date_Created]]</f>
        <v>8</v>
      </c>
    </row>
    <row r="157" spans="2:11" hidden="1" x14ac:dyDescent="0.45">
      <c r="B157" s="2" t="s">
        <v>87</v>
      </c>
      <c r="C157" s="9">
        <v>45439</v>
      </c>
      <c r="D157" s="1" t="s">
        <v>294</v>
      </c>
      <c r="E157" s="1" t="s">
        <v>441</v>
      </c>
      <c r="F157" s="1" t="s">
        <v>507</v>
      </c>
      <c r="G157" s="1" t="s">
        <v>524</v>
      </c>
      <c r="H157" s="2" t="s">
        <v>519</v>
      </c>
      <c r="I157" s="1" t="s">
        <v>509</v>
      </c>
      <c r="J157" s="9">
        <v>45448</v>
      </c>
      <c r="K157" s="1">
        <f>Table1[[#This Row],[Date Resolved]]-Table1[[#This Row],[Date_Created]]</f>
        <v>9</v>
      </c>
    </row>
    <row r="158" spans="2:11" hidden="1" x14ac:dyDescent="0.45">
      <c r="B158" s="2" t="s">
        <v>201</v>
      </c>
      <c r="C158" s="9">
        <v>45421</v>
      </c>
      <c r="D158" s="1" t="s">
        <v>225</v>
      </c>
      <c r="E158" s="1" t="s">
        <v>384</v>
      </c>
      <c r="F158" s="1" t="s">
        <v>507</v>
      </c>
      <c r="G158" s="1" t="s">
        <v>518</v>
      </c>
      <c r="H158" s="2" t="s">
        <v>519</v>
      </c>
      <c r="I158" s="1" t="s">
        <v>509</v>
      </c>
      <c r="J158" s="9">
        <v>45432</v>
      </c>
      <c r="K158" s="1">
        <f>Table1[[#This Row],[Date Resolved]]-Table1[[#This Row],[Date_Created]]</f>
        <v>11</v>
      </c>
    </row>
    <row r="159" spans="2:11" hidden="1" x14ac:dyDescent="0.45">
      <c r="B159" s="2" t="s">
        <v>46</v>
      </c>
      <c r="C159" s="9">
        <v>45298</v>
      </c>
      <c r="D159" s="1" t="s">
        <v>255</v>
      </c>
      <c r="E159" s="1" t="s">
        <v>409</v>
      </c>
      <c r="F159" s="1" t="s">
        <v>507</v>
      </c>
      <c r="G159" s="1" t="s">
        <v>525</v>
      </c>
      <c r="H159" s="2" t="s">
        <v>519</v>
      </c>
      <c r="I159" s="1" t="s">
        <v>510</v>
      </c>
      <c r="J159" s="9">
        <v>45315</v>
      </c>
      <c r="K159" s="1">
        <f>Table1[[#This Row],[Date Resolved]]-Table1[[#This Row],[Date_Created]]</f>
        <v>17</v>
      </c>
    </row>
    <row r="160" spans="2:11" hidden="1" x14ac:dyDescent="0.45">
      <c r="B160" s="2" t="s">
        <v>5</v>
      </c>
      <c r="C160" s="9">
        <v>45502</v>
      </c>
      <c r="D160" s="1" t="s">
        <v>207</v>
      </c>
      <c r="E160" s="1" t="s">
        <v>365</v>
      </c>
      <c r="F160" s="1" t="s">
        <v>507</v>
      </c>
      <c r="G160" s="1" t="s">
        <v>524</v>
      </c>
      <c r="H160" s="2" t="s">
        <v>519</v>
      </c>
      <c r="I160" s="1" t="s">
        <v>510</v>
      </c>
      <c r="J160" s="9">
        <v>45519</v>
      </c>
      <c r="K160" s="1">
        <f>Table1[[#This Row],[Date Resolved]]-Table1[[#This Row],[Date_Created]]</f>
        <v>17</v>
      </c>
    </row>
    <row r="161" spans="2:11" x14ac:dyDescent="0.45">
      <c r="B161" s="2" t="s">
        <v>25</v>
      </c>
      <c r="C161" s="9">
        <v>45430</v>
      </c>
      <c r="D161" s="1" t="s">
        <v>231</v>
      </c>
      <c r="E161" s="1" t="s">
        <v>391</v>
      </c>
      <c r="F161" s="1" t="s">
        <v>507</v>
      </c>
      <c r="G161" s="1" t="s">
        <v>518</v>
      </c>
      <c r="H161" s="2" t="s">
        <v>519</v>
      </c>
      <c r="I161" s="1" t="s">
        <v>511</v>
      </c>
      <c r="J161" s="9">
        <v>45448</v>
      </c>
      <c r="K161" s="1">
        <f>Table1[[#This Row],[Date Resolved]]-Table1[[#This Row],[Date_Created]]</f>
        <v>18</v>
      </c>
    </row>
    <row r="162" spans="2:11" hidden="1" x14ac:dyDescent="0.45">
      <c r="B162" s="2" t="s">
        <v>31</v>
      </c>
      <c r="C162" s="9">
        <v>45377</v>
      </c>
      <c r="D162" s="1" t="s">
        <v>237</v>
      </c>
      <c r="E162" s="1" t="s">
        <v>396</v>
      </c>
      <c r="F162" s="1" t="s">
        <v>507</v>
      </c>
      <c r="G162" s="1" t="s">
        <v>524</v>
      </c>
      <c r="H162" s="2" t="s">
        <v>519</v>
      </c>
      <c r="I162" s="1" t="s">
        <v>509</v>
      </c>
      <c r="J162" s="9">
        <v>45399</v>
      </c>
      <c r="K162" s="1">
        <f>Table1[[#This Row],[Date Resolved]]-Table1[[#This Row],[Date_Created]]</f>
        <v>22</v>
      </c>
    </row>
    <row r="163" spans="2:11" hidden="1" x14ac:dyDescent="0.45">
      <c r="B163" s="2" t="s">
        <v>147</v>
      </c>
      <c r="C163" s="9">
        <v>45414</v>
      </c>
      <c r="D163" s="1" t="s">
        <v>334</v>
      </c>
      <c r="E163" s="1" t="s">
        <v>478</v>
      </c>
      <c r="F163" s="1" t="s">
        <v>507</v>
      </c>
      <c r="G163" s="1" t="s">
        <v>524</v>
      </c>
      <c r="H163" s="2" t="s">
        <v>519</v>
      </c>
      <c r="I163" s="1" t="s">
        <v>509</v>
      </c>
      <c r="J163" s="9">
        <v>45441</v>
      </c>
      <c r="K163" s="1">
        <f>Table1[[#This Row],[Date Resolved]]-Table1[[#This Row],[Date_Created]]</f>
        <v>27</v>
      </c>
    </row>
    <row r="164" spans="2:11" x14ac:dyDescent="0.45">
      <c r="B164" s="2" t="s">
        <v>188</v>
      </c>
      <c r="C164" s="9">
        <v>45365</v>
      </c>
      <c r="D164" s="1" t="s">
        <v>210</v>
      </c>
      <c r="E164" s="1" t="s">
        <v>451</v>
      </c>
      <c r="F164" s="1" t="s">
        <v>507</v>
      </c>
      <c r="G164" s="1" t="s">
        <v>524</v>
      </c>
      <c r="H164" s="2" t="s">
        <v>519</v>
      </c>
      <c r="I164" s="1" t="s">
        <v>511</v>
      </c>
      <c r="J164" s="9">
        <v>45394</v>
      </c>
      <c r="K164" s="1">
        <f>Table1[[#This Row],[Date Resolved]]-Table1[[#This Row],[Date_Created]]</f>
        <v>29</v>
      </c>
    </row>
    <row r="165" spans="2:11" hidden="1" x14ac:dyDescent="0.45">
      <c r="B165" s="2" t="s">
        <v>51</v>
      </c>
      <c r="C165" s="9">
        <v>45397</v>
      </c>
      <c r="D165" s="1" t="s">
        <v>259</v>
      </c>
      <c r="E165" s="1" t="s">
        <v>390</v>
      </c>
      <c r="F165" s="1" t="s">
        <v>507</v>
      </c>
      <c r="G165" s="1" t="s">
        <v>524</v>
      </c>
      <c r="H165" s="2" t="s">
        <v>526</v>
      </c>
      <c r="I165" s="1" t="s">
        <v>510</v>
      </c>
      <c r="J165" s="9">
        <v>45405</v>
      </c>
      <c r="K165" s="1">
        <f>Table1[[#This Row],[Date Resolved]]-Table1[[#This Row],[Date_Created]]</f>
        <v>8</v>
      </c>
    </row>
    <row r="166" spans="2:11" x14ac:dyDescent="0.45">
      <c r="B166" s="2" t="s">
        <v>112</v>
      </c>
      <c r="C166" s="9">
        <v>45473</v>
      </c>
      <c r="D166" s="1" t="s">
        <v>312</v>
      </c>
      <c r="E166" s="1" t="s">
        <v>457</v>
      </c>
      <c r="F166" s="1" t="s">
        <v>507</v>
      </c>
      <c r="G166" s="1" t="s">
        <v>525</v>
      </c>
      <c r="H166" s="2" t="s">
        <v>526</v>
      </c>
      <c r="I166" s="1" t="s">
        <v>511</v>
      </c>
      <c r="J166" s="9">
        <v>45485</v>
      </c>
      <c r="K166" s="1">
        <f>Table1[[#This Row],[Date Resolved]]-Table1[[#This Row],[Date_Created]]</f>
        <v>12</v>
      </c>
    </row>
    <row r="167" spans="2:11" x14ac:dyDescent="0.45">
      <c r="B167" s="2" t="s">
        <v>172</v>
      </c>
      <c r="C167" s="9">
        <v>45304</v>
      </c>
      <c r="D167" s="1" t="s">
        <v>354</v>
      </c>
      <c r="E167" s="1" t="s">
        <v>497</v>
      </c>
      <c r="F167" s="1" t="s">
        <v>507</v>
      </c>
      <c r="G167" s="1" t="s">
        <v>525</v>
      </c>
      <c r="H167" s="2" t="s">
        <v>526</v>
      </c>
      <c r="I167" s="1" t="s">
        <v>511</v>
      </c>
      <c r="J167" s="9">
        <v>45318</v>
      </c>
      <c r="K167" s="1">
        <f>Table1[[#This Row],[Date Resolved]]-Table1[[#This Row],[Date_Created]]</f>
        <v>14</v>
      </c>
    </row>
    <row r="168" spans="2:11" hidden="1" x14ac:dyDescent="0.45">
      <c r="B168" s="2" t="s">
        <v>46</v>
      </c>
      <c r="C168" s="9">
        <v>45298</v>
      </c>
      <c r="D168" s="1" t="s">
        <v>255</v>
      </c>
      <c r="E168" s="1" t="s">
        <v>409</v>
      </c>
      <c r="F168" s="1" t="s">
        <v>507</v>
      </c>
      <c r="G168" s="1" t="s">
        <v>525</v>
      </c>
      <c r="H168" s="2" t="s">
        <v>526</v>
      </c>
      <c r="I168" s="1" t="s">
        <v>510</v>
      </c>
      <c r="J168" s="9">
        <v>45315</v>
      </c>
      <c r="K168" s="1">
        <f>Table1[[#This Row],[Date Resolved]]-Table1[[#This Row],[Date_Created]]</f>
        <v>17</v>
      </c>
    </row>
    <row r="169" spans="2:11" hidden="1" x14ac:dyDescent="0.45">
      <c r="B169" s="2" t="s">
        <v>94</v>
      </c>
      <c r="C169" s="9">
        <v>45292</v>
      </c>
      <c r="D169" s="1" t="s">
        <v>299</v>
      </c>
      <c r="E169" s="1" t="s">
        <v>446</v>
      </c>
      <c r="F169" s="1" t="s">
        <v>507</v>
      </c>
      <c r="G169" s="1" t="s">
        <v>524</v>
      </c>
      <c r="H169" s="2" t="s">
        <v>526</v>
      </c>
      <c r="I169" s="1" t="s">
        <v>509</v>
      </c>
      <c r="J169" s="9">
        <v>45310</v>
      </c>
      <c r="K169" s="1">
        <f>Table1[[#This Row],[Date Resolved]]-Table1[[#This Row],[Date_Created]]</f>
        <v>18</v>
      </c>
    </row>
    <row r="170" spans="2:11" x14ac:dyDescent="0.45">
      <c r="B170" s="2" t="s">
        <v>95</v>
      </c>
      <c r="C170" s="9">
        <v>45515</v>
      </c>
      <c r="D170" s="1" t="s">
        <v>300</v>
      </c>
      <c r="E170" s="1" t="s">
        <v>447</v>
      </c>
      <c r="F170" s="1" t="s">
        <v>507</v>
      </c>
      <c r="G170" s="1" t="s">
        <v>518</v>
      </c>
      <c r="H170" s="2" t="s">
        <v>526</v>
      </c>
      <c r="I170" s="1" t="s">
        <v>511</v>
      </c>
      <c r="J170" s="9">
        <v>45535</v>
      </c>
      <c r="K170" s="1">
        <f>Table1[[#This Row],[Date Resolved]]-Table1[[#This Row],[Date_Created]]</f>
        <v>20</v>
      </c>
    </row>
    <row r="171" spans="2:11" hidden="1" x14ac:dyDescent="0.45">
      <c r="B171" s="2" t="s">
        <v>31</v>
      </c>
      <c r="C171" s="9">
        <v>45377</v>
      </c>
      <c r="D171" s="1" t="s">
        <v>237</v>
      </c>
      <c r="E171" s="1" t="s">
        <v>396</v>
      </c>
      <c r="F171" s="1" t="s">
        <v>507</v>
      </c>
      <c r="G171" s="1" t="s">
        <v>525</v>
      </c>
      <c r="H171" s="2" t="s">
        <v>526</v>
      </c>
      <c r="I171" s="1" t="s">
        <v>509</v>
      </c>
      <c r="J171" s="9">
        <v>45399</v>
      </c>
      <c r="K171" s="1">
        <f>Table1[[#This Row],[Date Resolved]]-Table1[[#This Row],[Date_Created]]</f>
        <v>22</v>
      </c>
    </row>
    <row r="172" spans="2:11" hidden="1" x14ac:dyDescent="0.45">
      <c r="B172" s="2" t="s">
        <v>81</v>
      </c>
      <c r="C172" s="9">
        <v>45486</v>
      </c>
      <c r="D172" s="1" t="s">
        <v>288</v>
      </c>
      <c r="E172" s="1" t="s">
        <v>402</v>
      </c>
      <c r="F172" s="1" t="s">
        <v>507</v>
      </c>
      <c r="G172" s="1" t="s">
        <v>524</v>
      </c>
      <c r="H172" s="2" t="s">
        <v>526</v>
      </c>
      <c r="I172" s="1" t="s">
        <v>509</v>
      </c>
      <c r="J172" s="9">
        <v>45513</v>
      </c>
      <c r="K172" s="1">
        <f>Table1[[#This Row],[Date Resolved]]-Table1[[#This Row],[Date_Created]]</f>
        <v>27</v>
      </c>
    </row>
    <row r="173" spans="2:11" hidden="1" x14ac:dyDescent="0.45">
      <c r="B173" s="2" t="s">
        <v>182</v>
      </c>
      <c r="C173" s="9">
        <v>45501</v>
      </c>
      <c r="D173" s="1" t="s">
        <v>221</v>
      </c>
      <c r="E173" s="1" t="s">
        <v>336</v>
      </c>
      <c r="F173" s="1" t="s">
        <v>507</v>
      </c>
      <c r="G173" s="1" t="s">
        <v>524</v>
      </c>
      <c r="H173" s="2" t="s">
        <v>526</v>
      </c>
      <c r="I173" s="1" t="s">
        <v>510</v>
      </c>
      <c r="J173" s="9">
        <v>45531</v>
      </c>
      <c r="K173" s="1">
        <f>Table1[[#This Row],[Date Resolved]]-Table1[[#This Row],[Date_Created]]</f>
        <v>30</v>
      </c>
    </row>
    <row r="174" spans="2:11" hidden="1" x14ac:dyDescent="0.45">
      <c r="B174" s="2" t="s">
        <v>8</v>
      </c>
      <c r="C174" s="9">
        <v>45475</v>
      </c>
      <c r="D174" s="1" t="s">
        <v>210</v>
      </c>
      <c r="E174" s="1" t="s">
        <v>368</v>
      </c>
      <c r="F174" s="1" t="s">
        <v>504</v>
      </c>
      <c r="G174" s="1" t="s">
        <v>522</v>
      </c>
      <c r="H174" s="2" t="s">
        <v>520</v>
      </c>
      <c r="I174" s="1" t="s">
        <v>509</v>
      </c>
      <c r="J174" s="9">
        <v>45487</v>
      </c>
      <c r="K174" s="1">
        <f>Table1[[#This Row],[Date Resolved]]-Table1[[#This Row],[Date_Created]]</f>
        <v>12</v>
      </c>
    </row>
    <row r="175" spans="2:11" hidden="1" x14ac:dyDescent="0.45">
      <c r="B175" s="2" t="s">
        <v>116</v>
      </c>
      <c r="C175" s="9">
        <v>45326</v>
      </c>
      <c r="D175" s="1" t="s">
        <v>314</v>
      </c>
      <c r="E175" s="1" t="s">
        <v>457</v>
      </c>
      <c r="F175" s="1" t="s">
        <v>504</v>
      </c>
      <c r="G175" s="1" t="s">
        <v>522</v>
      </c>
      <c r="H175" s="2" t="s">
        <v>520</v>
      </c>
      <c r="I175" s="1" t="s">
        <v>509</v>
      </c>
      <c r="J175" s="9">
        <v>45339</v>
      </c>
      <c r="K175" s="1">
        <f>Table1[[#This Row],[Date Resolved]]-Table1[[#This Row],[Date_Created]]</f>
        <v>13</v>
      </c>
    </row>
    <row r="176" spans="2:11" hidden="1" x14ac:dyDescent="0.45">
      <c r="B176" s="2" t="s">
        <v>166</v>
      </c>
      <c r="C176" s="9">
        <v>45552</v>
      </c>
      <c r="D176" s="1" t="s">
        <v>324</v>
      </c>
      <c r="E176" s="1" t="s">
        <v>493</v>
      </c>
      <c r="F176" s="1" t="s">
        <v>504</v>
      </c>
      <c r="G176" s="1" t="s">
        <v>522</v>
      </c>
      <c r="H176" s="2" t="s">
        <v>520</v>
      </c>
      <c r="I176" s="1" t="s">
        <v>510</v>
      </c>
      <c r="J176" s="9">
        <v>45571</v>
      </c>
      <c r="K176" s="1">
        <f>Table1[[#This Row],[Date Resolved]]-Table1[[#This Row],[Date_Created]]</f>
        <v>19</v>
      </c>
    </row>
    <row r="177" spans="2:11" x14ac:dyDescent="0.45">
      <c r="B177" s="2" t="s">
        <v>114</v>
      </c>
      <c r="C177" s="9">
        <v>45335</v>
      </c>
      <c r="D177" s="1" t="s">
        <v>261</v>
      </c>
      <c r="E177" s="1" t="s">
        <v>459</v>
      </c>
      <c r="F177" s="1" t="s">
        <v>504</v>
      </c>
      <c r="G177" s="1" t="s">
        <v>522</v>
      </c>
      <c r="H177" s="2" t="s">
        <v>521</v>
      </c>
      <c r="I177" s="1" t="s">
        <v>511</v>
      </c>
      <c r="J177" s="9">
        <v>45340</v>
      </c>
      <c r="K177" s="1">
        <f>Table1[[#This Row],[Date Resolved]]-Table1[[#This Row],[Date_Created]]</f>
        <v>5</v>
      </c>
    </row>
    <row r="178" spans="2:11" hidden="1" x14ac:dyDescent="0.45">
      <c r="B178" s="2" t="s">
        <v>139</v>
      </c>
      <c r="C178" s="9">
        <v>45627</v>
      </c>
      <c r="D178" s="1" t="s">
        <v>205</v>
      </c>
      <c r="E178" s="1" t="s">
        <v>471</v>
      </c>
      <c r="F178" s="1" t="s">
        <v>504</v>
      </c>
      <c r="G178" s="1" t="s">
        <v>522</v>
      </c>
      <c r="H178" s="2" t="s">
        <v>521</v>
      </c>
      <c r="I178" s="1" t="s">
        <v>510</v>
      </c>
      <c r="J178" s="9">
        <v>45641</v>
      </c>
      <c r="K178" s="1">
        <f>Table1[[#This Row],[Date Resolved]]-Table1[[#This Row],[Date_Created]]</f>
        <v>14</v>
      </c>
    </row>
    <row r="179" spans="2:11" hidden="1" x14ac:dyDescent="0.45">
      <c r="B179" s="2" t="s">
        <v>161</v>
      </c>
      <c r="C179" s="9">
        <v>45482</v>
      </c>
      <c r="D179" s="1" t="s">
        <v>346</v>
      </c>
      <c r="E179" s="1" t="s">
        <v>489</v>
      </c>
      <c r="F179" s="1" t="s">
        <v>504</v>
      </c>
      <c r="G179" s="1" t="s">
        <v>522</v>
      </c>
      <c r="H179" s="2" t="s">
        <v>523</v>
      </c>
      <c r="I179" s="1" t="s">
        <v>510</v>
      </c>
      <c r="J179" s="9">
        <v>45491</v>
      </c>
      <c r="K179" s="1">
        <f>Table1[[#This Row],[Date Resolved]]-Table1[[#This Row],[Date_Created]]</f>
        <v>9</v>
      </c>
    </row>
    <row r="180" spans="2:11" x14ac:dyDescent="0.45">
      <c r="B180" s="2" t="s">
        <v>180</v>
      </c>
      <c r="C180" s="9">
        <v>45306</v>
      </c>
      <c r="D180" s="1" t="s">
        <v>211</v>
      </c>
      <c r="E180" s="1" t="s">
        <v>369</v>
      </c>
      <c r="F180" s="1" t="s">
        <v>504</v>
      </c>
      <c r="G180" s="1" t="s">
        <v>522</v>
      </c>
      <c r="H180" s="2" t="s">
        <v>523</v>
      </c>
      <c r="I180" s="1" t="s">
        <v>511</v>
      </c>
      <c r="J180" s="9">
        <v>45317</v>
      </c>
      <c r="K180" s="1">
        <f>Table1[[#This Row],[Date Resolved]]-Table1[[#This Row],[Date_Created]]</f>
        <v>11</v>
      </c>
    </row>
    <row r="181" spans="2:11" hidden="1" x14ac:dyDescent="0.45">
      <c r="B181" s="2" t="s">
        <v>92</v>
      </c>
      <c r="C181" s="9">
        <v>45542</v>
      </c>
      <c r="D181" s="1" t="s">
        <v>297</v>
      </c>
      <c r="E181" s="1" t="s">
        <v>445</v>
      </c>
      <c r="F181" s="1" t="s">
        <v>504</v>
      </c>
      <c r="G181" s="1" t="s">
        <v>522</v>
      </c>
      <c r="H181" s="2" t="s">
        <v>523</v>
      </c>
      <c r="I181" s="1" t="s">
        <v>510</v>
      </c>
      <c r="J181" s="9">
        <v>45557</v>
      </c>
      <c r="K181" s="1">
        <f>Table1[[#This Row],[Date Resolved]]-Table1[[#This Row],[Date_Created]]</f>
        <v>15</v>
      </c>
    </row>
    <row r="182" spans="2:11" hidden="1" x14ac:dyDescent="0.45">
      <c r="B182" s="2" t="s">
        <v>71</v>
      </c>
      <c r="C182" s="9">
        <v>45655</v>
      </c>
      <c r="D182" s="1" t="s">
        <v>279</v>
      </c>
      <c r="E182" s="1" t="s">
        <v>428</v>
      </c>
      <c r="F182" s="1" t="s">
        <v>504</v>
      </c>
      <c r="G182" s="1" t="s">
        <v>522</v>
      </c>
      <c r="H182" s="2" t="s">
        <v>523</v>
      </c>
      <c r="I182" s="1" t="s">
        <v>510</v>
      </c>
      <c r="J182" s="9">
        <v>45678</v>
      </c>
      <c r="K182" s="1">
        <f>Table1[[#This Row],[Date Resolved]]-Table1[[#This Row],[Date_Created]]</f>
        <v>23</v>
      </c>
    </row>
    <row r="183" spans="2:11" hidden="1" x14ac:dyDescent="0.45">
      <c r="B183" s="2" t="s">
        <v>167</v>
      </c>
      <c r="C183" s="9">
        <v>45304</v>
      </c>
      <c r="D183" s="1" t="s">
        <v>326</v>
      </c>
      <c r="E183" s="1" t="s">
        <v>400</v>
      </c>
      <c r="F183" s="1" t="s">
        <v>504</v>
      </c>
      <c r="G183" s="1" t="s">
        <v>522</v>
      </c>
      <c r="H183" s="2" t="s">
        <v>523</v>
      </c>
      <c r="I183" s="1" t="s">
        <v>510</v>
      </c>
      <c r="J183" s="9">
        <v>45328</v>
      </c>
      <c r="K183" s="1">
        <f>Table1[[#This Row],[Date Resolved]]-Table1[[#This Row],[Date_Created]]</f>
        <v>24</v>
      </c>
    </row>
    <row r="184" spans="2:11" x14ac:dyDescent="0.45">
      <c r="B184" s="2" t="s">
        <v>21</v>
      </c>
      <c r="C184" s="9">
        <v>45535</v>
      </c>
      <c r="D184" s="1" t="s">
        <v>211</v>
      </c>
      <c r="E184" s="1" t="s">
        <v>386</v>
      </c>
      <c r="F184" s="1" t="s">
        <v>504</v>
      </c>
      <c r="G184" s="1" t="s">
        <v>525</v>
      </c>
      <c r="H184" s="2" t="s">
        <v>519</v>
      </c>
      <c r="I184" s="1" t="s">
        <v>511</v>
      </c>
      <c r="J184" s="9">
        <v>45536</v>
      </c>
      <c r="K184" s="1">
        <f>Table1[[#This Row],[Date Resolved]]-Table1[[#This Row],[Date_Created]]</f>
        <v>1</v>
      </c>
    </row>
    <row r="185" spans="2:11" x14ac:dyDescent="0.45">
      <c r="B185" s="2" t="s">
        <v>108</v>
      </c>
      <c r="C185" s="9">
        <v>45591</v>
      </c>
      <c r="D185" s="1" t="s">
        <v>310</v>
      </c>
      <c r="E185" s="1" t="s">
        <v>388</v>
      </c>
      <c r="F185" s="1" t="s">
        <v>504</v>
      </c>
      <c r="G185" s="1" t="s">
        <v>518</v>
      </c>
      <c r="H185" s="2" t="s">
        <v>519</v>
      </c>
      <c r="I185" s="1" t="s">
        <v>511</v>
      </c>
      <c r="J185" s="9">
        <v>45594</v>
      </c>
      <c r="K185" s="1">
        <f>Table1[[#This Row],[Date Resolved]]-Table1[[#This Row],[Date_Created]]</f>
        <v>3</v>
      </c>
    </row>
    <row r="186" spans="2:11" hidden="1" x14ac:dyDescent="0.45">
      <c r="B186" s="2" t="s">
        <v>35</v>
      </c>
      <c r="C186" s="9">
        <v>45566</v>
      </c>
      <c r="D186" s="1" t="s">
        <v>241</v>
      </c>
      <c r="E186" s="1" t="s">
        <v>399</v>
      </c>
      <c r="F186" s="1" t="s">
        <v>504</v>
      </c>
      <c r="G186" s="1" t="s">
        <v>524</v>
      </c>
      <c r="H186" s="2" t="s">
        <v>519</v>
      </c>
      <c r="I186" s="1" t="s">
        <v>509</v>
      </c>
      <c r="J186" s="9">
        <v>45570</v>
      </c>
      <c r="K186" s="1">
        <f>Table1[[#This Row],[Date Resolved]]-Table1[[#This Row],[Date_Created]]</f>
        <v>4</v>
      </c>
    </row>
    <row r="187" spans="2:11" hidden="1" x14ac:dyDescent="0.45">
      <c r="B187" s="2" t="s">
        <v>55</v>
      </c>
      <c r="C187" s="9">
        <v>45407</v>
      </c>
      <c r="D187" s="1" t="s">
        <v>264</v>
      </c>
      <c r="E187" s="1" t="s">
        <v>417</v>
      </c>
      <c r="F187" s="1" t="s">
        <v>504</v>
      </c>
      <c r="G187" s="1" t="s">
        <v>524</v>
      </c>
      <c r="H187" s="2" t="s">
        <v>519</v>
      </c>
      <c r="I187" s="1" t="s">
        <v>510</v>
      </c>
      <c r="J187" s="9">
        <v>45412</v>
      </c>
      <c r="K187" s="1">
        <f>Table1[[#This Row],[Date Resolved]]-Table1[[#This Row],[Date_Created]]</f>
        <v>5</v>
      </c>
    </row>
    <row r="188" spans="2:11" hidden="1" x14ac:dyDescent="0.45">
      <c r="B188" s="2" t="s">
        <v>138</v>
      </c>
      <c r="C188" s="9">
        <v>45551</v>
      </c>
      <c r="D188" s="1" t="s">
        <v>275</v>
      </c>
      <c r="E188" s="1" t="s">
        <v>399</v>
      </c>
      <c r="F188" s="1" t="s">
        <v>504</v>
      </c>
      <c r="G188" s="1" t="s">
        <v>522</v>
      </c>
      <c r="H188" s="2" t="s">
        <v>519</v>
      </c>
      <c r="I188" s="1" t="s">
        <v>510</v>
      </c>
      <c r="J188" s="9">
        <v>45556</v>
      </c>
      <c r="K188" s="1">
        <f>Table1[[#This Row],[Date Resolved]]-Table1[[#This Row],[Date_Created]]</f>
        <v>5</v>
      </c>
    </row>
    <row r="189" spans="2:11" x14ac:dyDescent="0.45">
      <c r="B189" s="2" t="s">
        <v>65</v>
      </c>
      <c r="C189" s="9">
        <v>45302</v>
      </c>
      <c r="D189" s="1" t="s">
        <v>273</v>
      </c>
      <c r="E189" s="1" t="s">
        <v>423</v>
      </c>
      <c r="F189" s="1" t="s">
        <v>504</v>
      </c>
      <c r="G189" s="1" t="s">
        <v>525</v>
      </c>
      <c r="H189" s="2" t="s">
        <v>519</v>
      </c>
      <c r="I189" s="1" t="s">
        <v>511</v>
      </c>
      <c r="J189" s="9">
        <v>45309</v>
      </c>
      <c r="K189" s="1">
        <f>Table1[[#This Row],[Date Resolved]]-Table1[[#This Row],[Date_Created]]</f>
        <v>7</v>
      </c>
    </row>
    <row r="190" spans="2:11" hidden="1" x14ac:dyDescent="0.45">
      <c r="B190" s="2" t="s">
        <v>179</v>
      </c>
      <c r="C190" s="9">
        <v>45389</v>
      </c>
      <c r="D190" s="1" t="s">
        <v>246</v>
      </c>
      <c r="E190" s="1" t="s">
        <v>502</v>
      </c>
      <c r="F190" s="1" t="s">
        <v>504</v>
      </c>
      <c r="G190" s="1" t="s">
        <v>524</v>
      </c>
      <c r="H190" s="2" t="s">
        <v>519</v>
      </c>
      <c r="I190" s="1" t="s">
        <v>509</v>
      </c>
      <c r="J190" s="9">
        <v>45397</v>
      </c>
      <c r="K190" s="1">
        <f>Table1[[#This Row],[Date Resolved]]-Table1[[#This Row],[Date_Created]]</f>
        <v>8</v>
      </c>
    </row>
    <row r="191" spans="2:11" hidden="1" x14ac:dyDescent="0.45">
      <c r="B191" s="2" t="s">
        <v>49</v>
      </c>
      <c r="C191" s="9">
        <v>45494</v>
      </c>
      <c r="D191" s="1" t="s">
        <v>258</v>
      </c>
      <c r="E191" s="1" t="s">
        <v>412</v>
      </c>
      <c r="F191" s="1" t="s">
        <v>504</v>
      </c>
      <c r="G191" s="1" t="s">
        <v>525</v>
      </c>
      <c r="H191" s="2" t="s">
        <v>519</v>
      </c>
      <c r="I191" s="1" t="s">
        <v>510</v>
      </c>
      <c r="J191" s="9">
        <v>45502</v>
      </c>
      <c r="K191" s="1">
        <f>Table1[[#This Row],[Date Resolved]]-Table1[[#This Row],[Date_Created]]</f>
        <v>8</v>
      </c>
    </row>
    <row r="192" spans="2:11" hidden="1" x14ac:dyDescent="0.45">
      <c r="B192" s="2" t="s">
        <v>152</v>
      </c>
      <c r="C192" s="9">
        <v>45562</v>
      </c>
      <c r="D192" s="1" t="s">
        <v>338</v>
      </c>
      <c r="E192" s="1" t="s">
        <v>483</v>
      </c>
      <c r="F192" s="1" t="s">
        <v>504</v>
      </c>
      <c r="G192" s="1" t="s">
        <v>524</v>
      </c>
      <c r="H192" s="2" t="s">
        <v>519</v>
      </c>
      <c r="I192" s="1" t="s">
        <v>510</v>
      </c>
      <c r="J192" s="9">
        <v>45570</v>
      </c>
      <c r="K192" s="1">
        <f>Table1[[#This Row],[Date Resolved]]-Table1[[#This Row],[Date_Created]]</f>
        <v>8</v>
      </c>
    </row>
    <row r="193" spans="2:11" hidden="1" x14ac:dyDescent="0.45">
      <c r="B193" s="2" t="s">
        <v>174</v>
      </c>
      <c r="C193" s="9">
        <v>45432</v>
      </c>
      <c r="D193" s="1" t="s">
        <v>356</v>
      </c>
      <c r="E193" s="1" t="s">
        <v>499</v>
      </c>
      <c r="F193" s="1" t="s">
        <v>504</v>
      </c>
      <c r="G193" s="1" t="s">
        <v>518</v>
      </c>
      <c r="H193" s="2" t="s">
        <v>519</v>
      </c>
      <c r="I193" s="1" t="s">
        <v>510</v>
      </c>
      <c r="J193" s="9">
        <v>45443</v>
      </c>
      <c r="K193" s="1">
        <f>Table1[[#This Row],[Date Resolved]]-Table1[[#This Row],[Date_Created]]</f>
        <v>11</v>
      </c>
    </row>
    <row r="194" spans="2:11" hidden="1" x14ac:dyDescent="0.45">
      <c r="B194" s="2" t="s">
        <v>174</v>
      </c>
      <c r="C194" s="9">
        <v>45432</v>
      </c>
      <c r="D194" s="1" t="s">
        <v>356</v>
      </c>
      <c r="E194" s="1" t="s">
        <v>499</v>
      </c>
      <c r="F194" s="1" t="s">
        <v>504</v>
      </c>
      <c r="G194" s="1" t="s">
        <v>522</v>
      </c>
      <c r="H194" s="2" t="s">
        <v>519</v>
      </c>
      <c r="I194" s="1" t="s">
        <v>510</v>
      </c>
      <c r="J194" s="9">
        <v>45443</v>
      </c>
      <c r="K194" s="1">
        <f>Table1[[#This Row],[Date Resolved]]-Table1[[#This Row],[Date_Created]]</f>
        <v>11</v>
      </c>
    </row>
    <row r="195" spans="2:11" hidden="1" x14ac:dyDescent="0.45">
      <c r="B195" s="2" t="s">
        <v>15</v>
      </c>
      <c r="C195" s="9">
        <v>45535</v>
      </c>
      <c r="D195" s="1" t="s">
        <v>218</v>
      </c>
      <c r="E195" s="1" t="s">
        <v>376</v>
      </c>
      <c r="F195" s="1" t="s">
        <v>504</v>
      </c>
      <c r="G195" s="1" t="s">
        <v>524</v>
      </c>
      <c r="H195" s="2" t="s">
        <v>519</v>
      </c>
      <c r="I195" s="1" t="s">
        <v>509</v>
      </c>
      <c r="J195" s="9">
        <v>45550</v>
      </c>
      <c r="K195" s="1">
        <f>Table1[[#This Row],[Date Resolved]]-Table1[[#This Row],[Date_Created]]</f>
        <v>15</v>
      </c>
    </row>
    <row r="196" spans="2:11" x14ac:dyDescent="0.45">
      <c r="B196" s="2" t="s">
        <v>78</v>
      </c>
      <c r="C196" s="9">
        <v>45356</v>
      </c>
      <c r="D196" s="1" t="s">
        <v>209</v>
      </c>
      <c r="E196" s="1" t="s">
        <v>384</v>
      </c>
      <c r="F196" s="1" t="s">
        <v>504</v>
      </c>
      <c r="G196" s="1" t="s">
        <v>518</v>
      </c>
      <c r="H196" s="2" t="s">
        <v>519</v>
      </c>
      <c r="I196" s="1" t="s">
        <v>511</v>
      </c>
      <c r="J196" s="9">
        <v>45377</v>
      </c>
      <c r="K196" s="1">
        <f>Table1[[#This Row],[Date Resolved]]-Table1[[#This Row],[Date_Created]]</f>
        <v>21</v>
      </c>
    </row>
    <row r="197" spans="2:11" hidden="1" x14ac:dyDescent="0.45">
      <c r="B197" s="2" t="s">
        <v>104</v>
      </c>
      <c r="C197" s="9">
        <v>45435</v>
      </c>
      <c r="D197" s="1" t="s">
        <v>307</v>
      </c>
      <c r="E197" s="1" t="s">
        <v>452</v>
      </c>
      <c r="F197" s="1" t="s">
        <v>504</v>
      </c>
      <c r="G197" s="1" t="s">
        <v>524</v>
      </c>
      <c r="H197" s="2" t="s">
        <v>519</v>
      </c>
      <c r="I197" s="1" t="s">
        <v>509</v>
      </c>
      <c r="J197" s="9">
        <v>45457</v>
      </c>
      <c r="K197" s="1">
        <f>Table1[[#This Row],[Date Resolved]]-Table1[[#This Row],[Date_Created]]</f>
        <v>22</v>
      </c>
    </row>
    <row r="198" spans="2:11" hidden="1" x14ac:dyDescent="0.45">
      <c r="B198" s="2" t="s">
        <v>75</v>
      </c>
      <c r="C198" s="9">
        <v>45398</v>
      </c>
      <c r="D198" s="1" t="s">
        <v>283</v>
      </c>
      <c r="E198" s="1" t="s">
        <v>432</v>
      </c>
      <c r="F198" s="1" t="s">
        <v>504</v>
      </c>
      <c r="G198" s="1" t="s">
        <v>522</v>
      </c>
      <c r="H198" s="2" t="s">
        <v>519</v>
      </c>
      <c r="I198" s="1" t="s">
        <v>510</v>
      </c>
      <c r="J198" s="9">
        <v>45422</v>
      </c>
      <c r="K198" s="1">
        <f>Table1[[#This Row],[Date Resolved]]-Table1[[#This Row],[Date_Created]]</f>
        <v>24</v>
      </c>
    </row>
    <row r="199" spans="2:11" hidden="1" x14ac:dyDescent="0.45">
      <c r="B199" s="2" t="s">
        <v>17</v>
      </c>
      <c r="C199" s="9">
        <v>45381</v>
      </c>
      <c r="D199" s="1" t="s">
        <v>220</v>
      </c>
      <c r="E199" s="1" t="s">
        <v>379</v>
      </c>
      <c r="F199" s="1" t="s">
        <v>504</v>
      </c>
      <c r="G199" s="1" t="s">
        <v>522</v>
      </c>
      <c r="H199" s="2" t="s">
        <v>519</v>
      </c>
      <c r="I199" s="1" t="s">
        <v>509</v>
      </c>
      <c r="J199" s="9">
        <v>45406</v>
      </c>
      <c r="K199" s="1">
        <f>Table1[[#This Row],[Date Resolved]]-Table1[[#This Row],[Date_Created]]</f>
        <v>25</v>
      </c>
    </row>
    <row r="200" spans="2:11" x14ac:dyDescent="0.45">
      <c r="B200" s="2" t="s">
        <v>84</v>
      </c>
      <c r="C200" s="9">
        <v>45540</v>
      </c>
      <c r="D200" s="1" t="s">
        <v>241</v>
      </c>
      <c r="E200" s="1" t="s">
        <v>370</v>
      </c>
      <c r="F200" s="1" t="s">
        <v>504</v>
      </c>
      <c r="G200" s="1" t="s">
        <v>525</v>
      </c>
      <c r="H200" s="2" t="s">
        <v>519</v>
      </c>
      <c r="I200" s="1" t="s">
        <v>511</v>
      </c>
      <c r="J200" s="9">
        <v>45566</v>
      </c>
      <c r="K200" s="1">
        <f>Table1[[#This Row],[Date Resolved]]-Table1[[#This Row],[Date_Created]]</f>
        <v>26</v>
      </c>
    </row>
    <row r="201" spans="2:11" x14ac:dyDescent="0.45">
      <c r="B201" s="2" t="s">
        <v>202</v>
      </c>
      <c r="C201" s="9">
        <v>45502</v>
      </c>
      <c r="D201" s="1" t="s">
        <v>224</v>
      </c>
      <c r="E201" s="1" t="s">
        <v>382</v>
      </c>
      <c r="F201" s="1" t="s">
        <v>504</v>
      </c>
      <c r="G201" s="1" t="s">
        <v>522</v>
      </c>
      <c r="H201" s="2" t="s">
        <v>519</v>
      </c>
      <c r="I201" s="1" t="s">
        <v>511</v>
      </c>
      <c r="J201" s="9">
        <v>45531</v>
      </c>
      <c r="K201" s="1">
        <f>Table1[[#This Row],[Date Resolved]]-Table1[[#This Row],[Date_Created]]</f>
        <v>29</v>
      </c>
    </row>
    <row r="202" spans="2:11" hidden="1" x14ac:dyDescent="0.45">
      <c r="B202" s="2" t="s">
        <v>135</v>
      </c>
      <c r="C202" s="9">
        <v>45421</v>
      </c>
      <c r="D202" s="1" t="s">
        <v>329</v>
      </c>
      <c r="E202" s="1" t="s">
        <v>470</v>
      </c>
      <c r="F202" s="1" t="s">
        <v>504</v>
      </c>
      <c r="G202" s="1" t="s">
        <v>524</v>
      </c>
      <c r="H202" s="2" t="s">
        <v>519</v>
      </c>
      <c r="I202" s="1" t="s">
        <v>509</v>
      </c>
      <c r="J202" s="9">
        <v>45451</v>
      </c>
      <c r="K202" s="1">
        <f>Table1[[#This Row],[Date Resolved]]-Table1[[#This Row],[Date_Created]]</f>
        <v>30</v>
      </c>
    </row>
    <row r="203" spans="2:11" hidden="1" x14ac:dyDescent="0.45">
      <c r="B203" s="2" t="s">
        <v>186</v>
      </c>
      <c r="C203" s="9">
        <v>45429</v>
      </c>
      <c r="D203" s="1" t="s">
        <v>343</v>
      </c>
      <c r="E203" s="1" t="s">
        <v>447</v>
      </c>
      <c r="F203" s="1" t="s">
        <v>504</v>
      </c>
      <c r="G203" s="1" t="s">
        <v>518</v>
      </c>
      <c r="H203" s="2" t="s">
        <v>526</v>
      </c>
      <c r="I203" s="1" t="s">
        <v>510</v>
      </c>
      <c r="J203" s="9">
        <v>45439</v>
      </c>
      <c r="K203" s="1">
        <f>Table1[[#This Row],[Date Resolved]]-Table1[[#This Row],[Date_Created]]</f>
        <v>10</v>
      </c>
    </row>
    <row r="204" spans="2:11" hidden="1" x14ac:dyDescent="0.45">
      <c r="B204" s="2" t="s">
        <v>8</v>
      </c>
      <c r="C204" s="9">
        <v>45475</v>
      </c>
      <c r="D204" s="1" t="s">
        <v>210</v>
      </c>
      <c r="E204" s="1" t="s">
        <v>368</v>
      </c>
      <c r="F204" s="1" t="s">
        <v>504</v>
      </c>
      <c r="G204" s="1" t="s">
        <v>525</v>
      </c>
      <c r="H204" s="2" t="s">
        <v>526</v>
      </c>
      <c r="I204" s="1" t="s">
        <v>509</v>
      </c>
      <c r="J204" s="9">
        <v>45487</v>
      </c>
      <c r="K204" s="1">
        <f>Table1[[#This Row],[Date Resolved]]-Table1[[#This Row],[Date_Created]]</f>
        <v>12</v>
      </c>
    </row>
    <row r="205" spans="2:11" hidden="1" x14ac:dyDescent="0.45">
      <c r="B205" s="2" t="s">
        <v>126</v>
      </c>
      <c r="C205" s="9">
        <v>45652</v>
      </c>
      <c r="D205" s="1" t="s">
        <v>321</v>
      </c>
      <c r="E205" s="1" t="s">
        <v>458</v>
      </c>
      <c r="F205" s="1" t="s">
        <v>504</v>
      </c>
      <c r="G205" s="1" t="s">
        <v>518</v>
      </c>
      <c r="H205" s="2" t="s">
        <v>526</v>
      </c>
      <c r="I205" s="1" t="s">
        <v>509</v>
      </c>
      <c r="J205" s="9">
        <v>45664</v>
      </c>
      <c r="K205" s="1">
        <f>Table1[[#This Row],[Date Resolved]]-Table1[[#This Row],[Date_Created]]</f>
        <v>12</v>
      </c>
    </row>
    <row r="206" spans="2:11" x14ac:dyDescent="0.45">
      <c r="B206" s="2" t="s">
        <v>163</v>
      </c>
      <c r="C206" s="9">
        <v>45332</v>
      </c>
      <c r="D206" s="1" t="s">
        <v>348</v>
      </c>
      <c r="E206" s="1" t="s">
        <v>491</v>
      </c>
      <c r="F206" s="1" t="s">
        <v>504</v>
      </c>
      <c r="G206" s="1" t="s">
        <v>525</v>
      </c>
      <c r="H206" s="2" t="s">
        <v>526</v>
      </c>
      <c r="I206" s="1" t="s">
        <v>511</v>
      </c>
      <c r="J206" s="9">
        <v>45345</v>
      </c>
      <c r="K206" s="1">
        <f>Table1[[#This Row],[Date Resolved]]-Table1[[#This Row],[Date_Created]]</f>
        <v>13</v>
      </c>
    </row>
    <row r="207" spans="2:11" hidden="1" x14ac:dyDescent="0.45">
      <c r="B207" s="2" t="s">
        <v>133</v>
      </c>
      <c r="C207" s="9">
        <v>45305</v>
      </c>
      <c r="D207" s="1" t="s">
        <v>327</v>
      </c>
      <c r="E207" s="1" t="s">
        <v>401</v>
      </c>
      <c r="F207" s="1" t="s">
        <v>504</v>
      </c>
      <c r="G207" s="1" t="s">
        <v>524</v>
      </c>
      <c r="H207" s="2" t="s">
        <v>526</v>
      </c>
      <c r="I207" s="1" t="s">
        <v>510</v>
      </c>
      <c r="J207" s="9">
        <v>45324</v>
      </c>
      <c r="K207" s="1">
        <f>Table1[[#This Row],[Date Resolved]]-Table1[[#This Row],[Date_Created]]</f>
        <v>19</v>
      </c>
    </row>
    <row r="208" spans="2:11" hidden="1" x14ac:dyDescent="0.45">
      <c r="B208" s="2" t="s">
        <v>54</v>
      </c>
      <c r="C208" s="9">
        <v>45331</v>
      </c>
      <c r="D208" s="1" t="s">
        <v>263</v>
      </c>
      <c r="E208" s="1" t="s">
        <v>416</v>
      </c>
      <c r="F208" s="1" t="s">
        <v>504</v>
      </c>
      <c r="G208" s="1" t="s">
        <v>524</v>
      </c>
      <c r="H208" s="2" t="s">
        <v>526</v>
      </c>
      <c r="I208" s="1" t="s">
        <v>510</v>
      </c>
      <c r="J208" s="9">
        <v>45350</v>
      </c>
      <c r="K208" s="1">
        <f>Table1[[#This Row],[Date Resolved]]-Table1[[#This Row],[Date_Created]]</f>
        <v>19</v>
      </c>
    </row>
    <row r="209" spans="2:11" hidden="1" x14ac:dyDescent="0.45">
      <c r="B209" s="2" t="s">
        <v>159</v>
      </c>
      <c r="C209" s="9">
        <v>45524</v>
      </c>
      <c r="D209" s="1" t="s">
        <v>344</v>
      </c>
      <c r="E209" s="1" t="s">
        <v>488</v>
      </c>
      <c r="F209" s="1" t="s">
        <v>504</v>
      </c>
      <c r="G209" s="1" t="s">
        <v>518</v>
      </c>
      <c r="H209" s="2" t="s">
        <v>526</v>
      </c>
      <c r="I209" s="1" t="s">
        <v>509</v>
      </c>
      <c r="J209" s="9">
        <v>45543</v>
      </c>
      <c r="K209" s="1">
        <f>Table1[[#This Row],[Date Resolved]]-Table1[[#This Row],[Date_Created]]</f>
        <v>19</v>
      </c>
    </row>
    <row r="210" spans="2:11" x14ac:dyDescent="0.45">
      <c r="B210" s="2" t="s">
        <v>149</v>
      </c>
      <c r="C210" s="9">
        <v>45440</v>
      </c>
      <c r="D210" s="1" t="s">
        <v>335</v>
      </c>
      <c r="E210" s="1" t="s">
        <v>480</v>
      </c>
      <c r="F210" s="1" t="s">
        <v>504</v>
      </c>
      <c r="G210" s="1" t="s">
        <v>525</v>
      </c>
      <c r="H210" s="2" t="s">
        <v>526</v>
      </c>
      <c r="I210" s="1" t="s">
        <v>511</v>
      </c>
      <c r="J210" s="9">
        <v>45464</v>
      </c>
      <c r="K210" s="1">
        <f>Table1[[#This Row],[Date Resolved]]-Table1[[#This Row],[Date_Created]]</f>
        <v>24</v>
      </c>
    </row>
    <row r="211" spans="2:11" hidden="1" x14ac:dyDescent="0.45">
      <c r="B211" s="2" t="s">
        <v>83</v>
      </c>
      <c r="C211" s="9">
        <v>45410</v>
      </c>
      <c r="D211" s="1" t="s">
        <v>290</v>
      </c>
      <c r="E211" s="1" t="s">
        <v>437</v>
      </c>
      <c r="F211" s="1" t="s">
        <v>504</v>
      </c>
      <c r="G211" s="1" t="s">
        <v>518</v>
      </c>
      <c r="H211" s="2" t="s">
        <v>526</v>
      </c>
      <c r="I211" s="1" t="s">
        <v>510</v>
      </c>
      <c r="J211" s="9">
        <v>45439</v>
      </c>
      <c r="K211" s="1">
        <f>Table1[[#This Row],[Date Resolved]]-Table1[[#This Row],[Date_Created]]</f>
        <v>29</v>
      </c>
    </row>
    <row r="212" spans="2:11" x14ac:dyDescent="0.45">
      <c r="B212" s="2" t="s">
        <v>23</v>
      </c>
      <c r="C212" s="9">
        <v>45530</v>
      </c>
      <c r="D212" s="1" t="s">
        <v>228</v>
      </c>
      <c r="E212" s="1" t="s">
        <v>388</v>
      </c>
      <c r="F212" s="1" t="s">
        <v>504</v>
      </c>
      <c r="G212" s="1" t="s">
        <v>518</v>
      </c>
      <c r="H212" s="2" t="s">
        <v>526</v>
      </c>
      <c r="I212" s="1" t="s">
        <v>511</v>
      </c>
      <c r="J212" s="9">
        <v>45559</v>
      </c>
      <c r="K212" s="1">
        <f>Table1[[#This Row],[Date Resolved]]-Table1[[#This Row],[Date_Created]]</f>
        <v>29</v>
      </c>
    </row>
    <row r="213" spans="2:11" x14ac:dyDescent="0.45">
      <c r="B213" s="11" t="s">
        <v>528</v>
      </c>
      <c r="C213" s="11"/>
      <c r="D213" s="10"/>
      <c r="E213" s="10"/>
      <c r="F213" s="10"/>
      <c r="G213" s="10"/>
      <c r="H213" s="11"/>
      <c r="I213" s="10"/>
      <c r="J213" s="11"/>
      <c r="K213">
        <f>SUBTOTAL(109,Table1[Duration])</f>
        <v>1091</v>
      </c>
    </row>
  </sheetData>
  <sortState xmlns:xlrd2="http://schemas.microsoft.com/office/spreadsheetml/2017/richdata2" ref="B7:K216">
    <sortCondition ref="C7"/>
  </sortState>
  <conditionalFormatting sqref="B7:B212">
    <cfRule type="expression" dxfId="9" priority="2">
      <formula>K7&gt;=30</formula>
    </cfRule>
  </conditionalFormatting>
  <conditionalFormatting sqref="K7:K2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{6230F318-53DB-4F9C-9DB4-7FB1302103B4}</x14:id>
        </ext>
      </extLst>
    </cfRule>
  </conditionalFormatting>
  <conditionalFormatting sqref="K2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{DD41600C-38B0-4587-B89E-9766BE2BEBC8}</x14:id>
        </ext>
      </extLst>
    </cfRule>
  </conditionalFormatting>
  <pageMargins left="0.7" right="0.7" top="0.75" bottom="0.75" header="0.3" footer="0.3"/>
  <pageSetup scale="70" orientation="landscape" r:id="rId1"/>
  <rowBreaks count="6" manualBreakCount="6">
    <brk id="41" max="16383" man="1"/>
    <brk id="70" max="16383" man="1"/>
    <brk id="98" max="16383" man="1"/>
    <brk id="123" max="16383" man="1"/>
    <brk id="146" max="16383" man="1"/>
    <brk id="176" max="16383" man="1"/>
  </rowBreaks>
  <colBreaks count="1" manualBreakCount="1">
    <brk id="1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30F318-53DB-4F9C-9DB4-7FB130210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K7:K212</xm:sqref>
        </x14:conditionalFormatting>
        <x14:conditionalFormatting xmlns:xm="http://schemas.microsoft.com/office/excel/2006/main">
          <x14:cfRule type="dataBar" id="{DD41600C-38B0-4587-B89E-9766BE2BE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RBtLJ9zkuh/JryRDJ2I9akiBAXrLuI0AoUCdjda8Vve2PoiWVyx599fqq/AUq0Wpmm9Pq0LdxEDy6O+xCwdPvJG3+nwsOJG0-~ikh7YQ/GiEut6SrbyHmFiw==#@#11778702#@#3/18/2021 6:38:12 PM</id>
</project>
</file>

<file path=customXml/itemProps1.xml><?xml version="1.0" encoding="utf-8"?>
<ds:datastoreItem xmlns:ds="http://schemas.openxmlformats.org/officeDocument/2006/customXml" ds:itemID="{7C33AA61-5CA8-4721-A291-EE783B41FF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InsuranceClaims</vt:lpstr>
      <vt:lpstr>InsuranceClaims!Print_Titles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haley weaver</cp:lastModifiedBy>
  <cp:lastPrinted>2025-05-19T04:28:53Z</cp:lastPrinted>
  <dcterms:created xsi:type="dcterms:W3CDTF">2018-04-19T10:13:02Z</dcterms:created>
  <dcterms:modified xsi:type="dcterms:W3CDTF">2025-05-22T20:30:44Z</dcterms:modified>
</cp:coreProperties>
</file>