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yDemo\BBTowerDefense\docs\"/>
    </mc:Choice>
  </mc:AlternateContent>
  <bookViews>
    <workbookView xWindow="0" yWindow="0" windowWidth="19935" windowHeight="11985" activeTab="5"/>
  </bookViews>
  <sheets>
    <sheet name="关卡" sheetId="8" r:id="rId1"/>
    <sheet name="塔" sheetId="10" r:id="rId2"/>
    <sheet name="塔-等级数值" sheetId="11" r:id="rId3"/>
    <sheet name="塔-COST" sheetId="14" r:id="rId4"/>
    <sheet name="塔-ATK" sheetId="15" r:id="rId5"/>
    <sheet name="塔-半径" sheetId="16" r:id="rId6"/>
    <sheet name="英雄-士兵" sheetId="13" r:id="rId7"/>
    <sheet name="怪物" sheetId="12" r:id="rId8"/>
    <sheet name="战斗地图区域划分" sheetId="1" r:id="rId9"/>
    <sheet name="战斗单位划分" sheetId="2" r:id="rId10"/>
    <sheet name="游戏玩法" sheetId="3" r:id="rId11"/>
    <sheet name="战斗模型" sheetId="4" r:id="rId12"/>
    <sheet name="战斗公式" sheetId="6"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6" l="1"/>
  <c r="H4" i="16" s="1"/>
  <c r="I4" i="16" s="1"/>
  <c r="J4" i="16" s="1"/>
  <c r="G3" i="16"/>
  <c r="H3" i="16" s="1"/>
  <c r="I3" i="16" s="1"/>
  <c r="J3" i="16" s="1"/>
  <c r="G2" i="16"/>
  <c r="H2" i="16" s="1"/>
  <c r="I2" i="16" s="1"/>
  <c r="J2" i="16" s="1"/>
  <c r="G4" i="15"/>
  <c r="H4" i="15" s="1"/>
  <c r="I4" i="15" s="1"/>
  <c r="J4" i="15" s="1"/>
  <c r="G3" i="15"/>
  <c r="H3" i="15" s="1"/>
  <c r="I3" i="15" s="1"/>
  <c r="J3" i="15" s="1"/>
  <c r="G2" i="15"/>
  <c r="H2" i="15" s="1"/>
  <c r="I2" i="15" s="1"/>
  <c r="J2" i="15" s="1"/>
  <c r="H3" i="14"/>
  <c r="I3" i="14" s="1"/>
  <c r="J3" i="14" s="1"/>
  <c r="H4" i="14"/>
  <c r="I4" i="14" s="1"/>
  <c r="J4" i="14" s="1"/>
  <c r="H2" i="14"/>
  <c r="I2" i="14" s="1"/>
  <c r="J2" i="14" s="1"/>
  <c r="G4" i="14"/>
  <c r="G3" i="14"/>
  <c r="G2" i="14"/>
</calcChain>
</file>

<file path=xl/sharedStrings.xml><?xml version="1.0" encoding="utf-8"?>
<sst xmlns="http://schemas.openxmlformats.org/spreadsheetml/2006/main" count="169" uniqueCount="107">
  <si>
    <t>怪物出生点</t>
    <phoneticPr fontId="1" type="noConversion"/>
  </si>
  <si>
    <t>防御塔建造点</t>
    <phoneticPr fontId="1" type="noConversion"/>
  </si>
  <si>
    <t>防守点</t>
    <phoneticPr fontId="1" type="noConversion"/>
  </si>
  <si>
    <t>进攻路线1/防守路线1</t>
    <phoneticPr fontId="1" type="noConversion"/>
  </si>
  <si>
    <t>进攻路线2/防守路线2</t>
    <phoneticPr fontId="1" type="noConversion"/>
  </si>
  <si>
    <t>防御塔</t>
    <phoneticPr fontId="1" type="noConversion"/>
  </si>
  <si>
    <t>英雄</t>
    <phoneticPr fontId="1" type="noConversion"/>
  </si>
  <si>
    <t>士兵</t>
    <phoneticPr fontId="1" type="noConversion"/>
  </si>
  <si>
    <t>开始战斗,怪物刷出,沿进攻路线向防守点移动</t>
    <phoneticPr fontId="1" type="noConversion"/>
  </si>
  <si>
    <t>怪物</t>
    <phoneticPr fontId="1" type="noConversion"/>
  </si>
  <si>
    <t>玩家花费金币建造和升级防御塔来抵挡怪物</t>
    <phoneticPr fontId="1" type="noConversion"/>
  </si>
  <si>
    <t>玩家还可以操作英雄,施放技能来协助战斗</t>
    <phoneticPr fontId="1" type="noConversion"/>
  </si>
  <si>
    <t>怪物移动到防守点,则玩家生命值降低</t>
    <phoneticPr fontId="1" type="noConversion"/>
  </si>
  <si>
    <t>游戏玩法概述</t>
    <phoneticPr fontId="1" type="noConversion"/>
  </si>
  <si>
    <t>游戏胜利失败条件</t>
    <phoneticPr fontId="1" type="noConversion"/>
  </si>
  <si>
    <t>玩家生命值为0,游戏失败</t>
    <phoneticPr fontId="1" type="noConversion"/>
  </si>
  <si>
    <t>所有怪物波次结束,玩家存活,游戏胜利</t>
    <phoneticPr fontId="1" type="noConversion"/>
  </si>
  <si>
    <t>战斗单位名称</t>
    <phoneticPr fontId="1" type="noConversion"/>
  </si>
  <si>
    <t>攻击怪物</t>
    <phoneticPr fontId="1" type="noConversion"/>
  </si>
  <si>
    <t>会受怪物攻击</t>
    <phoneticPr fontId="1" type="noConversion"/>
  </si>
  <si>
    <t>攻击英雄</t>
    <phoneticPr fontId="1" type="noConversion"/>
  </si>
  <si>
    <t>攻击士兵</t>
    <phoneticPr fontId="1" type="noConversion"/>
  </si>
  <si>
    <t>攻击防御塔</t>
    <phoneticPr fontId="1" type="noConversion"/>
  </si>
  <si>
    <t>游戏战斗基本规则</t>
    <phoneticPr fontId="1" type="noConversion"/>
  </si>
  <si>
    <t>防御塔可以攻击进入其攻击范围的怪物,怪物不会攻击防御塔</t>
    <phoneticPr fontId="1" type="noConversion"/>
  </si>
  <si>
    <t>英雄/士兵有生命值属性,怪物会攻击英雄和士兵</t>
    <phoneticPr fontId="1" type="noConversion"/>
  </si>
  <si>
    <t>英雄/士兵会攻击怪物</t>
    <phoneticPr fontId="1" type="noConversion"/>
  </si>
  <si>
    <t>以 "一波怪物" 为基准</t>
    <phoneticPr fontId="1" type="noConversion"/>
  </si>
  <si>
    <t>防御塔</t>
    <phoneticPr fontId="1" type="noConversion"/>
  </si>
  <si>
    <t>一波怪物</t>
    <phoneticPr fontId="1" type="noConversion"/>
  </si>
  <si>
    <t>一波怪物总是能保证防御塔在第一个怪物进入其射程和最后一个怪物离开射程之间,总是处于连续攻击状态</t>
    <phoneticPr fontId="1" type="noConversion"/>
  </si>
  <si>
    <t>HP</t>
    <phoneticPr fontId="1" type="noConversion"/>
  </si>
  <si>
    <t>SPD</t>
    <phoneticPr fontId="1" type="noConversion"/>
  </si>
  <si>
    <t>HP_Monster = DPS_Tower * ((LEN_Monster + 2 * sqrt(DIS_Shoot)) / SPD_Monster)</t>
    <phoneticPr fontId="1" type="noConversion"/>
  </si>
  <si>
    <t>难度</t>
    <phoneticPr fontId="1" type="noConversion"/>
  </si>
  <si>
    <t>波数</t>
    <phoneticPr fontId="1" type="noConversion"/>
  </si>
  <si>
    <t>名称</t>
    <phoneticPr fontId="1" type="noConversion"/>
  </si>
  <si>
    <t>第1关</t>
    <phoneticPr fontId="1" type="noConversion"/>
  </si>
  <si>
    <t>第2关</t>
  </si>
  <si>
    <t>第3关</t>
  </si>
  <si>
    <t>第4关</t>
  </si>
  <si>
    <t>第5关</t>
  </si>
  <si>
    <t>第6关</t>
  </si>
  <si>
    <t>第7关</t>
  </si>
  <si>
    <t>第8关</t>
  </si>
  <si>
    <t>第9关</t>
  </si>
  <si>
    <t>第10关</t>
  </si>
  <si>
    <t>第11关</t>
  </si>
  <si>
    <t>第12关</t>
  </si>
  <si>
    <t>第13关</t>
  </si>
  <si>
    <t>简单</t>
    <phoneticPr fontId="1" type="noConversion"/>
  </si>
  <si>
    <t>容易</t>
    <phoneticPr fontId="1" type="noConversion"/>
  </si>
  <si>
    <t>极难</t>
    <phoneticPr fontId="1" type="noConversion"/>
  </si>
  <si>
    <t>难</t>
    <phoneticPr fontId="1" type="noConversion"/>
  </si>
  <si>
    <t>普通</t>
    <phoneticPr fontId="1" type="noConversion"/>
  </si>
  <si>
    <t>等级1</t>
    <phoneticPr fontId="1" type="noConversion"/>
  </si>
  <si>
    <t>等级2</t>
    <phoneticPr fontId="1" type="noConversion"/>
  </si>
  <si>
    <t>等级3</t>
  </si>
  <si>
    <t>ID</t>
    <phoneticPr fontId="1" type="noConversion"/>
  </si>
  <si>
    <t>半径</t>
    <phoneticPr fontId="1" type="noConversion"/>
  </si>
  <si>
    <t>外观</t>
    <phoneticPr fontId="1" type="noConversion"/>
  </si>
  <si>
    <t>子弹ID</t>
    <phoneticPr fontId="1" type="noConversion"/>
  </si>
  <si>
    <t>塔1-等级1</t>
    <phoneticPr fontId="1" type="noConversion"/>
  </si>
  <si>
    <t>塔1-等级2</t>
    <phoneticPr fontId="1" type="noConversion"/>
  </si>
  <si>
    <t>塔1-等级3</t>
  </si>
  <si>
    <t>塔2-等级1</t>
    <phoneticPr fontId="1" type="noConversion"/>
  </si>
  <si>
    <t>塔2-等级2</t>
    <phoneticPr fontId="1" type="noConversion"/>
  </si>
  <si>
    <t>塔2-等级3</t>
  </si>
  <si>
    <t>塔3-等级1</t>
    <phoneticPr fontId="1" type="noConversion"/>
  </si>
  <si>
    <t>塔3-等级2</t>
    <phoneticPr fontId="1" type="noConversion"/>
  </si>
  <si>
    <t>塔3-等级3</t>
    <phoneticPr fontId="1" type="noConversion"/>
  </si>
  <si>
    <t>ID</t>
    <phoneticPr fontId="1" type="noConversion"/>
  </si>
  <si>
    <t>初级塔</t>
    <phoneticPr fontId="1" type="noConversion"/>
  </si>
  <si>
    <t>高级塔</t>
    <phoneticPr fontId="1" type="noConversion"/>
  </si>
  <si>
    <t>怪物A</t>
    <phoneticPr fontId="1" type="noConversion"/>
  </si>
  <si>
    <t>怪物B</t>
    <phoneticPr fontId="1" type="noConversion"/>
  </si>
  <si>
    <t>怪物C</t>
    <phoneticPr fontId="1" type="noConversion"/>
  </si>
  <si>
    <t>ID</t>
    <phoneticPr fontId="1" type="noConversion"/>
  </si>
  <si>
    <t>id段:101-199</t>
    <phoneticPr fontId="1" type="noConversion"/>
  </si>
  <si>
    <t>id段:201-299</t>
    <phoneticPr fontId="1" type="noConversion"/>
  </si>
  <si>
    <t>每秒移动距离</t>
    <phoneticPr fontId="1" type="noConversion"/>
  </si>
  <si>
    <t>id段:301-399</t>
    <phoneticPr fontId="1" type="noConversion"/>
  </si>
  <si>
    <t>id</t>
    <phoneticPr fontId="1" type="noConversion"/>
  </si>
  <si>
    <t>英雄1</t>
    <phoneticPr fontId="1" type="noConversion"/>
  </si>
  <si>
    <t>英雄2</t>
    <phoneticPr fontId="1" type="noConversion"/>
  </si>
  <si>
    <t>士兵1</t>
    <phoneticPr fontId="1" type="noConversion"/>
  </si>
  <si>
    <t>士兵2</t>
    <phoneticPr fontId="1" type="noConversion"/>
  </si>
  <si>
    <t>士兵3</t>
  </si>
  <si>
    <t>初始金币</t>
    <phoneticPr fontId="1" type="noConversion"/>
  </si>
  <si>
    <t>id段:1001-1999</t>
    <phoneticPr fontId="1" type="noConversion"/>
  </si>
  <si>
    <t>中级塔</t>
    <phoneticPr fontId="1" type="noConversion"/>
  </si>
  <si>
    <t>行列备注</t>
    <phoneticPr fontId="1" type="noConversion"/>
  </si>
  <si>
    <t>金币掉落</t>
    <phoneticPr fontId="1" type="noConversion"/>
  </si>
  <si>
    <t>每秒攻击频率</t>
    <phoneticPr fontId="1" type="noConversion"/>
  </si>
  <si>
    <t>索敌范围</t>
    <phoneticPr fontId="1" type="noConversion"/>
  </si>
  <si>
    <t>ATK</t>
    <phoneticPr fontId="1" type="noConversion"/>
  </si>
  <si>
    <t>DEF</t>
    <phoneticPr fontId="1" type="noConversion"/>
  </si>
  <si>
    <t>CD</t>
    <phoneticPr fontId="1" type="noConversion"/>
  </si>
  <si>
    <t>COST</t>
    <phoneticPr fontId="1" type="noConversion"/>
  </si>
  <si>
    <t>等级</t>
    <phoneticPr fontId="1" type="noConversion"/>
  </si>
  <si>
    <t>基础值</t>
    <phoneticPr fontId="1" type="noConversion"/>
  </si>
  <si>
    <t>成长值</t>
    <phoneticPr fontId="1" type="noConversion"/>
  </si>
  <si>
    <t>系数</t>
    <phoneticPr fontId="1" type="noConversion"/>
  </si>
  <si>
    <t>中级塔</t>
    <phoneticPr fontId="1" type="noConversion"/>
  </si>
  <si>
    <t>高级塔</t>
    <phoneticPr fontId="1" type="noConversion"/>
  </si>
  <si>
    <t>标准塔</t>
    <phoneticPr fontId="1" type="noConversion"/>
  </si>
  <si>
    <t>初级塔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</si>
</sst>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微软雅黑"/>
      <family val="2"/>
      <charset val="134"/>
    </font>
    <font>
      <sz val="9"/>
      <name val="微软雅黑"/>
      <family val="2"/>
      <charset val="134"/>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'塔-COST'!$F$2:$J$2</c:f>
              <c:numCache>
                <c:formatCode>General</c:formatCode>
                <c:ptCount val="5"/>
                <c:pt idx="0">
                  <c:v>1</c:v>
                </c:pt>
                <c:pt idx="1">
                  <c:v>5</c:v>
                </c:pt>
                <c:pt idx="2">
                  <c:v>8</c:v>
                </c:pt>
                <c:pt idx="3">
                  <c:v>14</c:v>
                </c:pt>
                <c:pt idx="4">
                  <c:v>31</c:v>
                </c:pt>
              </c:numCache>
            </c:numRef>
          </c:val>
          <c:smooth val="0"/>
        </c:ser>
        <c:ser>
          <c:idx val="1"/>
          <c:order val="1"/>
          <c:spPr>
            <a:ln w="28575" cap="rnd">
              <a:solidFill>
                <a:schemeClr val="accent2"/>
              </a:solidFill>
              <a:round/>
            </a:ln>
            <a:effectLst/>
          </c:spPr>
          <c:marker>
            <c:symbol val="none"/>
          </c:marker>
          <c:val>
            <c:numRef>
              <c:f>'塔-COST'!$F$3:$J$3</c:f>
              <c:numCache>
                <c:formatCode>General</c:formatCode>
                <c:ptCount val="5"/>
                <c:pt idx="0">
                  <c:v>2</c:v>
                </c:pt>
                <c:pt idx="1">
                  <c:v>8</c:v>
                </c:pt>
                <c:pt idx="2">
                  <c:v>12</c:v>
                </c:pt>
                <c:pt idx="3">
                  <c:v>22</c:v>
                </c:pt>
                <c:pt idx="4">
                  <c:v>49</c:v>
                </c:pt>
              </c:numCache>
            </c:numRef>
          </c:val>
          <c:smooth val="0"/>
        </c:ser>
        <c:ser>
          <c:idx val="2"/>
          <c:order val="2"/>
          <c:spPr>
            <a:ln w="28575" cap="rnd">
              <a:solidFill>
                <a:schemeClr val="accent3"/>
              </a:solidFill>
              <a:round/>
            </a:ln>
            <a:effectLst/>
          </c:spPr>
          <c:marker>
            <c:symbol val="none"/>
          </c:marker>
          <c:val>
            <c:numRef>
              <c:f>'塔-COST'!$F$4:$J$4</c:f>
              <c:numCache>
                <c:formatCode>General</c:formatCode>
                <c:ptCount val="5"/>
                <c:pt idx="0">
                  <c:v>3</c:v>
                </c:pt>
                <c:pt idx="1">
                  <c:v>11</c:v>
                </c:pt>
                <c:pt idx="2">
                  <c:v>17</c:v>
                </c:pt>
                <c:pt idx="3">
                  <c:v>31</c:v>
                </c:pt>
                <c:pt idx="4">
                  <c:v>69</c:v>
                </c:pt>
              </c:numCache>
            </c:numRef>
          </c:val>
          <c:smooth val="0"/>
        </c:ser>
        <c:dLbls>
          <c:showLegendKey val="0"/>
          <c:showVal val="0"/>
          <c:showCatName val="0"/>
          <c:showSerName val="0"/>
          <c:showPercent val="0"/>
          <c:showBubbleSize val="0"/>
        </c:dLbls>
        <c:smooth val="0"/>
        <c:axId val="200736928"/>
        <c:axId val="200714960"/>
      </c:lineChart>
      <c:catAx>
        <c:axId val="2007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714960"/>
        <c:crosses val="autoZero"/>
        <c:auto val="1"/>
        <c:lblAlgn val="ctr"/>
        <c:lblOffset val="100"/>
        <c:noMultiLvlLbl val="0"/>
      </c:catAx>
      <c:valAx>
        <c:axId val="20071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736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'塔-ATK'!$F$2:$J$2</c:f>
              <c:numCache>
                <c:formatCode>General</c:formatCode>
                <c:ptCount val="5"/>
                <c:pt idx="0">
                  <c:v>1</c:v>
                </c:pt>
                <c:pt idx="1">
                  <c:v>6</c:v>
                </c:pt>
                <c:pt idx="2">
                  <c:v>7</c:v>
                </c:pt>
                <c:pt idx="3">
                  <c:v>10</c:v>
                </c:pt>
                <c:pt idx="4">
                  <c:v>17</c:v>
                </c:pt>
              </c:numCache>
            </c:numRef>
          </c:val>
          <c:smooth val="0"/>
        </c:ser>
        <c:ser>
          <c:idx val="1"/>
          <c:order val="1"/>
          <c:spPr>
            <a:ln w="28575" cap="rnd">
              <a:solidFill>
                <a:schemeClr val="accent2"/>
              </a:solidFill>
              <a:round/>
            </a:ln>
            <a:effectLst/>
          </c:spPr>
          <c:marker>
            <c:symbol val="none"/>
          </c:marker>
          <c:val>
            <c:numRef>
              <c:f>'塔-ATK'!$F$3:$J$3</c:f>
              <c:numCache>
                <c:formatCode>General</c:formatCode>
                <c:ptCount val="5"/>
                <c:pt idx="0">
                  <c:v>2</c:v>
                </c:pt>
                <c:pt idx="1">
                  <c:v>9</c:v>
                </c:pt>
                <c:pt idx="2">
                  <c:v>11</c:v>
                </c:pt>
                <c:pt idx="3">
                  <c:v>15</c:v>
                </c:pt>
                <c:pt idx="4">
                  <c:v>26</c:v>
                </c:pt>
              </c:numCache>
            </c:numRef>
          </c:val>
          <c:smooth val="0"/>
        </c:ser>
        <c:ser>
          <c:idx val="2"/>
          <c:order val="2"/>
          <c:spPr>
            <a:ln w="28575" cap="rnd">
              <a:solidFill>
                <a:schemeClr val="accent3"/>
              </a:solidFill>
              <a:round/>
            </a:ln>
            <a:effectLst/>
          </c:spPr>
          <c:marker>
            <c:symbol val="none"/>
          </c:marker>
          <c:val>
            <c:numRef>
              <c:f>'塔-ATK'!$F$4:$J$4</c:f>
              <c:numCache>
                <c:formatCode>General</c:formatCode>
                <c:ptCount val="5"/>
                <c:pt idx="0">
                  <c:v>3</c:v>
                </c:pt>
                <c:pt idx="1">
                  <c:v>12</c:v>
                </c:pt>
                <c:pt idx="2">
                  <c:v>14</c:v>
                </c:pt>
                <c:pt idx="3">
                  <c:v>20</c:v>
                </c:pt>
                <c:pt idx="4">
                  <c:v>34</c:v>
                </c:pt>
              </c:numCache>
            </c:numRef>
          </c:val>
          <c:smooth val="0"/>
        </c:ser>
        <c:dLbls>
          <c:showLegendKey val="0"/>
          <c:showVal val="0"/>
          <c:showCatName val="0"/>
          <c:showSerName val="0"/>
          <c:showPercent val="0"/>
          <c:showBubbleSize val="0"/>
        </c:dLbls>
        <c:smooth val="0"/>
        <c:axId val="274991376"/>
        <c:axId val="274991936"/>
      </c:lineChart>
      <c:catAx>
        <c:axId val="27499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4991936"/>
        <c:crosses val="autoZero"/>
        <c:auto val="1"/>
        <c:lblAlgn val="ctr"/>
        <c:lblOffset val="100"/>
        <c:noMultiLvlLbl val="0"/>
      </c:catAx>
      <c:valAx>
        <c:axId val="27499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4991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'塔-半径'!$F$2:$J$2</c:f>
              <c:numCache>
                <c:formatCode>General</c:formatCode>
                <c:ptCount val="5"/>
                <c:pt idx="0">
                  <c:v>1</c:v>
                </c:pt>
                <c:pt idx="1">
                  <c:v>4</c:v>
                </c:pt>
                <c:pt idx="2">
                  <c:v>6</c:v>
                </c:pt>
                <c:pt idx="3">
                  <c:v>12</c:v>
                </c:pt>
                <c:pt idx="4">
                  <c:v>34</c:v>
                </c:pt>
              </c:numCache>
            </c:numRef>
          </c:val>
          <c:smooth val="0"/>
        </c:ser>
        <c:ser>
          <c:idx val="1"/>
          <c:order val="1"/>
          <c:spPr>
            <a:ln w="28575" cap="rnd">
              <a:solidFill>
                <a:schemeClr val="accent2"/>
              </a:solidFill>
              <a:round/>
            </a:ln>
            <a:effectLst/>
          </c:spPr>
          <c:marker>
            <c:symbol val="none"/>
          </c:marker>
          <c:val>
            <c:numRef>
              <c:f>'塔-半径'!$F$3:$J$3</c:f>
              <c:numCache>
                <c:formatCode>General</c:formatCode>
                <c:ptCount val="5"/>
                <c:pt idx="0">
                  <c:v>2</c:v>
                </c:pt>
                <c:pt idx="1">
                  <c:v>6</c:v>
                </c:pt>
                <c:pt idx="2">
                  <c:v>9</c:v>
                </c:pt>
                <c:pt idx="3">
                  <c:v>18</c:v>
                </c:pt>
                <c:pt idx="4">
                  <c:v>50</c:v>
                </c:pt>
              </c:numCache>
            </c:numRef>
          </c:val>
          <c:smooth val="0"/>
        </c:ser>
        <c:ser>
          <c:idx val="2"/>
          <c:order val="2"/>
          <c:spPr>
            <a:ln w="28575" cap="rnd">
              <a:solidFill>
                <a:schemeClr val="accent3"/>
              </a:solidFill>
              <a:round/>
            </a:ln>
            <a:effectLst/>
          </c:spPr>
          <c:marker>
            <c:symbol val="none"/>
          </c:marker>
          <c:val>
            <c:numRef>
              <c:f>'塔-半径'!$F$4:$J$4</c:f>
              <c:numCache>
                <c:formatCode>General</c:formatCode>
                <c:ptCount val="5"/>
                <c:pt idx="0">
                  <c:v>3</c:v>
                </c:pt>
                <c:pt idx="1">
                  <c:v>8</c:v>
                </c:pt>
                <c:pt idx="2">
                  <c:v>12</c:v>
                </c:pt>
                <c:pt idx="3">
                  <c:v>24</c:v>
                </c:pt>
                <c:pt idx="4">
                  <c:v>67</c:v>
                </c:pt>
              </c:numCache>
            </c:numRef>
          </c:val>
          <c:smooth val="0"/>
        </c:ser>
        <c:dLbls>
          <c:showLegendKey val="0"/>
          <c:showVal val="0"/>
          <c:showCatName val="0"/>
          <c:showSerName val="0"/>
          <c:showPercent val="0"/>
          <c:showBubbleSize val="0"/>
        </c:dLbls>
        <c:smooth val="0"/>
        <c:axId val="283184864"/>
        <c:axId val="283185424"/>
      </c:lineChart>
      <c:catAx>
        <c:axId val="28318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3185424"/>
        <c:crosses val="autoZero"/>
        <c:auto val="1"/>
        <c:lblAlgn val="ctr"/>
        <c:lblOffset val="100"/>
        <c:noMultiLvlLbl val="0"/>
      </c:catAx>
      <c:valAx>
        <c:axId val="28318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3184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723900</xdr:colOff>
      <xdr:row>2</xdr:row>
      <xdr:rowOff>4762</xdr:rowOff>
    </xdr:from>
    <xdr:to>
      <xdr:col>16</xdr:col>
      <xdr:colOff>723900</xdr:colOff>
      <xdr:row>15</xdr:row>
      <xdr:rowOff>23812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657225</xdr:colOff>
      <xdr:row>4</xdr:row>
      <xdr:rowOff>57150</xdr:rowOff>
    </xdr:from>
    <xdr:to>
      <xdr:col>16</xdr:col>
      <xdr:colOff>657225</xdr:colOff>
      <xdr:row>17</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542925</xdr:colOff>
      <xdr:row>6</xdr:row>
      <xdr:rowOff>66675</xdr:rowOff>
    </xdr:from>
    <xdr:to>
      <xdr:col>16</xdr:col>
      <xdr:colOff>542925</xdr:colOff>
      <xdr:row>19</xdr:row>
      <xdr:rowOff>85725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B9E3B3"/>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3" sqref="E3"/>
    </sheetView>
  </sheetViews>
  <sheetFormatPr defaultRowHeight="16.5" x14ac:dyDescent="0.3"/>
  <cols>
    <col min="1" max="1" width="15.33203125" bestFit="1" customWidth="1"/>
  </cols>
  <sheetData>
    <row r="1" spans="1:6" x14ac:dyDescent="0.3">
      <c r="A1" t="s">
        <v>91</v>
      </c>
      <c r="B1" t="s">
        <v>89</v>
      </c>
    </row>
    <row r="2" spans="1:6" x14ac:dyDescent="0.3">
      <c r="B2" t="s">
        <v>77</v>
      </c>
      <c r="C2" t="s">
        <v>36</v>
      </c>
      <c r="D2" t="s">
        <v>34</v>
      </c>
      <c r="E2" t="s">
        <v>35</v>
      </c>
      <c r="F2" t="s">
        <v>88</v>
      </c>
    </row>
    <row r="3" spans="1:6" x14ac:dyDescent="0.3">
      <c r="A3" t="s">
        <v>37</v>
      </c>
      <c r="B3">
        <v>1001</v>
      </c>
      <c r="C3" t="s">
        <v>37</v>
      </c>
      <c r="D3" t="s">
        <v>51</v>
      </c>
      <c r="E3">
        <v>10</v>
      </c>
      <c r="F3">
        <v>100</v>
      </c>
    </row>
    <row r="4" spans="1:6" x14ac:dyDescent="0.3">
      <c r="A4" t="s">
        <v>38</v>
      </c>
      <c r="B4">
        <v>1002</v>
      </c>
      <c r="C4" t="s">
        <v>38</v>
      </c>
      <c r="D4" t="s">
        <v>50</v>
      </c>
      <c r="E4">
        <v>16</v>
      </c>
      <c r="F4">
        <v>120</v>
      </c>
    </row>
    <row r="5" spans="1:6" x14ac:dyDescent="0.3">
      <c r="A5" t="s">
        <v>39</v>
      </c>
      <c r="B5">
        <v>1003</v>
      </c>
      <c r="C5" t="s">
        <v>39</v>
      </c>
      <c r="D5" t="s">
        <v>50</v>
      </c>
      <c r="E5">
        <v>22</v>
      </c>
      <c r="F5">
        <v>140</v>
      </c>
    </row>
    <row r="6" spans="1:6" x14ac:dyDescent="0.3">
      <c r="A6" t="s">
        <v>40</v>
      </c>
      <c r="B6">
        <v>1004</v>
      </c>
      <c r="C6" t="s">
        <v>40</v>
      </c>
      <c r="D6" t="s">
        <v>54</v>
      </c>
      <c r="E6">
        <v>28</v>
      </c>
      <c r="F6">
        <v>160</v>
      </c>
    </row>
    <row r="7" spans="1:6" x14ac:dyDescent="0.3">
      <c r="A7" t="s">
        <v>41</v>
      </c>
      <c r="B7">
        <v>1005</v>
      </c>
      <c r="C7" t="s">
        <v>41</v>
      </c>
      <c r="D7" t="s">
        <v>54</v>
      </c>
      <c r="E7">
        <v>34</v>
      </c>
      <c r="F7">
        <v>180</v>
      </c>
    </row>
    <row r="8" spans="1:6" x14ac:dyDescent="0.3">
      <c r="A8" t="s">
        <v>42</v>
      </c>
      <c r="B8">
        <v>1006</v>
      </c>
      <c r="C8" t="s">
        <v>42</v>
      </c>
      <c r="D8" t="s">
        <v>54</v>
      </c>
      <c r="E8">
        <v>40</v>
      </c>
      <c r="F8">
        <v>200</v>
      </c>
    </row>
    <row r="9" spans="1:6" x14ac:dyDescent="0.3">
      <c r="A9" t="s">
        <v>43</v>
      </c>
      <c r="B9">
        <v>1007</v>
      </c>
      <c r="C9" t="s">
        <v>43</v>
      </c>
      <c r="D9" t="s">
        <v>54</v>
      </c>
      <c r="E9">
        <v>46</v>
      </c>
      <c r="F9">
        <v>220</v>
      </c>
    </row>
    <row r="10" spans="1:6" x14ac:dyDescent="0.3">
      <c r="A10" t="s">
        <v>44</v>
      </c>
      <c r="B10">
        <v>1008</v>
      </c>
      <c r="C10" t="s">
        <v>44</v>
      </c>
      <c r="D10" t="s">
        <v>54</v>
      </c>
      <c r="E10">
        <v>52</v>
      </c>
      <c r="F10">
        <v>240</v>
      </c>
    </row>
    <row r="11" spans="1:6" x14ac:dyDescent="0.3">
      <c r="A11" t="s">
        <v>45</v>
      </c>
      <c r="B11">
        <v>1009</v>
      </c>
      <c r="C11" t="s">
        <v>45</v>
      </c>
      <c r="D11" t="s">
        <v>53</v>
      </c>
      <c r="E11">
        <v>58</v>
      </c>
      <c r="F11">
        <v>260</v>
      </c>
    </row>
    <row r="12" spans="1:6" x14ac:dyDescent="0.3">
      <c r="A12" t="s">
        <v>46</v>
      </c>
      <c r="B12">
        <v>1010</v>
      </c>
      <c r="C12" t="s">
        <v>46</v>
      </c>
      <c r="D12" t="s">
        <v>53</v>
      </c>
      <c r="E12">
        <v>64</v>
      </c>
      <c r="F12">
        <v>280</v>
      </c>
    </row>
    <row r="13" spans="1:6" x14ac:dyDescent="0.3">
      <c r="A13" t="s">
        <v>47</v>
      </c>
      <c r="B13">
        <v>1011</v>
      </c>
      <c r="C13" t="s">
        <v>47</v>
      </c>
      <c r="D13" t="s">
        <v>53</v>
      </c>
      <c r="E13">
        <v>70</v>
      </c>
      <c r="F13">
        <v>300</v>
      </c>
    </row>
    <row r="14" spans="1:6" x14ac:dyDescent="0.3">
      <c r="A14" t="s">
        <v>48</v>
      </c>
      <c r="B14">
        <v>1012</v>
      </c>
      <c r="C14" t="s">
        <v>48</v>
      </c>
      <c r="D14" t="s">
        <v>52</v>
      </c>
      <c r="E14">
        <v>76</v>
      </c>
      <c r="F14">
        <v>320</v>
      </c>
    </row>
    <row r="15" spans="1:6" x14ac:dyDescent="0.3">
      <c r="A15" t="s">
        <v>49</v>
      </c>
      <c r="B15">
        <v>1013</v>
      </c>
      <c r="C15" t="s">
        <v>49</v>
      </c>
      <c r="D15" t="s">
        <v>52</v>
      </c>
      <c r="E15">
        <v>82</v>
      </c>
      <c r="F15">
        <v>340</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6.5" x14ac:dyDescent="0.3"/>
  <cols>
    <col min="3" max="3" width="11.6640625" bestFit="1" customWidth="1"/>
  </cols>
  <sheetData>
    <row r="1" spans="1:6" x14ac:dyDescent="0.3">
      <c r="A1" t="s">
        <v>91</v>
      </c>
    </row>
    <row r="2" spans="1:6" x14ac:dyDescent="0.3">
      <c r="C2" t="s">
        <v>17</v>
      </c>
      <c r="D2" t="s">
        <v>18</v>
      </c>
      <c r="E2" t="s">
        <v>19</v>
      </c>
    </row>
    <row r="3" spans="1:6" x14ac:dyDescent="0.3">
      <c r="B3">
        <v>1</v>
      </c>
      <c r="C3" t="s">
        <v>5</v>
      </c>
      <c r="D3">
        <v>1</v>
      </c>
      <c r="E3">
        <v>0</v>
      </c>
    </row>
    <row r="4" spans="1:6" x14ac:dyDescent="0.3">
      <c r="B4">
        <v>2</v>
      </c>
      <c r="C4" t="s">
        <v>6</v>
      </c>
      <c r="D4">
        <v>1</v>
      </c>
      <c r="E4">
        <v>1</v>
      </c>
    </row>
    <row r="5" spans="1:6" x14ac:dyDescent="0.3">
      <c r="B5">
        <v>3</v>
      </c>
      <c r="C5" t="s">
        <v>7</v>
      </c>
      <c r="D5">
        <v>1</v>
      </c>
      <c r="E5">
        <v>1</v>
      </c>
    </row>
    <row r="7" spans="1:6" x14ac:dyDescent="0.3">
      <c r="D7" t="s">
        <v>20</v>
      </c>
      <c r="E7" t="s">
        <v>21</v>
      </c>
      <c r="F7" t="s">
        <v>22</v>
      </c>
    </row>
    <row r="8" spans="1:6" x14ac:dyDescent="0.3">
      <c r="B8">
        <v>4</v>
      </c>
      <c r="C8" t="s">
        <v>9</v>
      </c>
      <c r="D8">
        <v>1</v>
      </c>
      <c r="E8">
        <v>1</v>
      </c>
      <c r="F8">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RowHeight="16.5" x14ac:dyDescent="0.3"/>
  <sheetData>
    <row r="1" spans="1:2" x14ac:dyDescent="0.3">
      <c r="A1" t="s">
        <v>13</v>
      </c>
    </row>
    <row r="2" spans="1:2" x14ac:dyDescent="0.3">
      <c r="A2">
        <v>1</v>
      </c>
      <c r="B2" t="s">
        <v>8</v>
      </c>
    </row>
    <row r="3" spans="1:2" x14ac:dyDescent="0.3">
      <c r="A3">
        <v>2</v>
      </c>
      <c r="B3" t="s">
        <v>10</v>
      </c>
    </row>
    <row r="4" spans="1:2" x14ac:dyDescent="0.3">
      <c r="A4">
        <v>3</v>
      </c>
      <c r="B4" t="s">
        <v>11</v>
      </c>
    </row>
    <row r="5" spans="1:2" x14ac:dyDescent="0.3">
      <c r="A5">
        <v>4</v>
      </c>
      <c r="B5" t="s">
        <v>12</v>
      </c>
    </row>
    <row r="7" spans="1:2" x14ac:dyDescent="0.3">
      <c r="A7" t="s">
        <v>14</v>
      </c>
    </row>
    <row r="8" spans="1:2" x14ac:dyDescent="0.3">
      <c r="A8">
        <v>1</v>
      </c>
      <c r="B8" t="s">
        <v>15</v>
      </c>
    </row>
    <row r="9" spans="1:2" x14ac:dyDescent="0.3">
      <c r="A9">
        <v>2</v>
      </c>
      <c r="B9" t="s">
        <v>16</v>
      </c>
    </row>
    <row r="11" spans="1:2" x14ac:dyDescent="0.3">
      <c r="A11" t="s">
        <v>23</v>
      </c>
    </row>
    <row r="12" spans="1:2" x14ac:dyDescent="0.3">
      <c r="A12">
        <v>1</v>
      </c>
      <c r="B12" t="s">
        <v>24</v>
      </c>
    </row>
    <row r="13" spans="1:2" x14ac:dyDescent="0.3">
      <c r="A13">
        <v>2</v>
      </c>
      <c r="B13" t="s">
        <v>25</v>
      </c>
    </row>
    <row r="14" spans="1:2" x14ac:dyDescent="0.3">
      <c r="A14">
        <v>3</v>
      </c>
      <c r="B14" t="s">
        <v>26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4" workbookViewId="0">
      <selection activeCell="D7" sqref="D7"/>
    </sheetView>
  </sheetViews>
  <sheetFormatPr defaultRowHeight="16.5" x14ac:dyDescent="0.3"/>
  <sheetData>
    <row r="1" spans="1:3" x14ac:dyDescent="0.3">
      <c r="A1" t="s">
        <v>27</v>
      </c>
    </row>
    <row r="3" spans="1:3" x14ac:dyDescent="0.3">
      <c r="A3" t="s">
        <v>28</v>
      </c>
      <c r="C3" t="s">
        <v>29</v>
      </c>
    </row>
    <row r="5" spans="1:3" x14ac:dyDescent="0.3">
      <c r="A5" t="s">
        <v>30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6.5" x14ac:dyDescent="0.3"/>
  <sheetData>
    <row r="1" spans="1:1" x14ac:dyDescent="0.3">
      <c r="A1" t="s">
        <v>33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3" sqref="B3"/>
    </sheetView>
  </sheetViews>
  <sheetFormatPr defaultRowHeight="16.5" x14ac:dyDescent="0.3"/>
  <sheetData>
    <row r="1" spans="1:5" x14ac:dyDescent="0.3">
      <c r="A1" t="s">
        <v>91</v>
      </c>
      <c r="B1" t="s">
        <v>78</v>
      </c>
    </row>
    <row r="2" spans="1:5" x14ac:dyDescent="0.3">
      <c r="B2" t="s">
        <v>77</v>
      </c>
      <c r="C2" t="s">
        <v>55</v>
      </c>
      <c r="D2" t="s">
        <v>56</v>
      </c>
      <c r="E2" t="s">
        <v>57</v>
      </c>
    </row>
    <row r="3" spans="1:5" x14ac:dyDescent="0.3">
      <c r="A3" t="s">
        <v>72</v>
      </c>
      <c r="B3">
        <v>101</v>
      </c>
      <c r="C3">
        <v>1</v>
      </c>
      <c r="D3">
        <v>2</v>
      </c>
      <c r="E3">
        <v>3</v>
      </c>
    </row>
    <row r="4" spans="1:5" x14ac:dyDescent="0.3">
      <c r="A4" t="s">
        <v>90</v>
      </c>
      <c r="B4">
        <v>102</v>
      </c>
      <c r="C4">
        <v>4</v>
      </c>
      <c r="D4">
        <v>5</v>
      </c>
      <c r="E4">
        <v>6</v>
      </c>
    </row>
    <row r="5" spans="1:5" x14ac:dyDescent="0.3">
      <c r="A5" t="s">
        <v>73</v>
      </c>
      <c r="B5">
        <v>103</v>
      </c>
      <c r="C5">
        <v>7</v>
      </c>
      <c r="D5">
        <v>8</v>
      </c>
      <c r="E5">
        <v>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C2" sqref="C2"/>
    </sheetView>
  </sheetViews>
  <sheetFormatPr defaultRowHeight="16.5" x14ac:dyDescent="0.3"/>
  <cols>
    <col min="3" max="3" width="12.44140625" bestFit="1" customWidth="1"/>
    <col min="6" max="6" width="11.6640625" bestFit="1" customWidth="1"/>
  </cols>
  <sheetData>
    <row r="1" spans="1:8" x14ac:dyDescent="0.3">
      <c r="A1" t="s">
        <v>91</v>
      </c>
    </row>
    <row r="2" spans="1:8" x14ac:dyDescent="0.3">
      <c r="B2" t="s">
        <v>58</v>
      </c>
      <c r="C2" t="s">
        <v>98</v>
      </c>
      <c r="D2" t="s">
        <v>95</v>
      </c>
      <c r="E2" t="s">
        <v>59</v>
      </c>
      <c r="F2" t="s">
        <v>93</v>
      </c>
      <c r="G2" t="s">
        <v>61</v>
      </c>
      <c r="H2" t="s">
        <v>60</v>
      </c>
    </row>
    <row r="3" spans="1:8" x14ac:dyDescent="0.3">
      <c r="A3" t="s">
        <v>62</v>
      </c>
      <c r="B3">
        <v>1</v>
      </c>
      <c r="C3">
        <v>100</v>
      </c>
      <c r="D3">
        <v>10</v>
      </c>
      <c r="E3">
        <v>5</v>
      </c>
    </row>
    <row r="4" spans="1:8" x14ac:dyDescent="0.3">
      <c r="A4" t="s">
        <v>63</v>
      </c>
      <c r="B4">
        <v>2</v>
      </c>
    </row>
    <row r="5" spans="1:8" x14ac:dyDescent="0.3">
      <c r="A5" t="s">
        <v>64</v>
      </c>
      <c r="B5">
        <v>3</v>
      </c>
    </row>
    <row r="6" spans="1:8" x14ac:dyDescent="0.3">
      <c r="A6" t="s">
        <v>65</v>
      </c>
      <c r="B6">
        <v>4</v>
      </c>
    </row>
    <row r="7" spans="1:8" x14ac:dyDescent="0.3">
      <c r="A7" t="s">
        <v>66</v>
      </c>
      <c r="B7">
        <v>5</v>
      </c>
    </row>
    <row r="8" spans="1:8" x14ac:dyDescent="0.3">
      <c r="A8" t="s">
        <v>67</v>
      </c>
      <c r="B8">
        <v>6</v>
      </c>
    </row>
    <row r="9" spans="1:8" x14ac:dyDescent="0.3">
      <c r="A9" t="s">
        <v>68</v>
      </c>
      <c r="B9">
        <v>7</v>
      </c>
    </row>
    <row r="10" spans="1:8" x14ac:dyDescent="0.3">
      <c r="A10" t="s">
        <v>69</v>
      </c>
      <c r="B10">
        <v>8</v>
      </c>
    </row>
    <row r="11" spans="1:8" x14ac:dyDescent="0.3">
      <c r="A11" t="s">
        <v>70</v>
      </c>
      <c r="B11">
        <v>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O1" sqref="O1:P1"/>
    </sheetView>
  </sheetViews>
  <sheetFormatPr defaultRowHeight="16.5" x14ac:dyDescent="0.3"/>
  <cols>
    <col min="6" max="6" width="4.88671875" bestFit="1" customWidth="1"/>
    <col min="8" max="10" width="11.77734375" bestFit="1" customWidth="1"/>
  </cols>
  <sheetData>
    <row r="1" spans="1:10" x14ac:dyDescent="0.3">
      <c r="B1" t="s">
        <v>106</v>
      </c>
      <c r="C1" t="s">
        <v>103</v>
      </c>
      <c r="D1" t="s">
        <v>104</v>
      </c>
      <c r="F1" t="s">
        <v>99</v>
      </c>
      <c r="G1" t="s">
        <v>105</v>
      </c>
      <c r="H1" t="s">
        <v>106</v>
      </c>
      <c r="I1" t="s">
        <v>103</v>
      </c>
      <c r="J1" t="s">
        <v>104</v>
      </c>
    </row>
    <row r="2" spans="1:10" x14ac:dyDescent="0.3">
      <c r="A2" s="1" t="s">
        <v>102</v>
      </c>
      <c r="B2">
        <v>1.5</v>
      </c>
      <c r="C2">
        <v>1.8</v>
      </c>
      <c r="D2">
        <v>2.2200000000000002</v>
      </c>
      <c r="F2">
        <v>1</v>
      </c>
      <c r="G2">
        <f>$B$4+(F2-1)*$B$5</f>
        <v>5</v>
      </c>
      <c r="H2">
        <f>ROUND(G2*B$2, 0)</f>
        <v>8</v>
      </c>
      <c r="I2">
        <f t="shared" ref="I2:J2" si="0">ROUND(H2*C$2, 0)</f>
        <v>14</v>
      </c>
      <c r="J2">
        <f t="shared" si="0"/>
        <v>31</v>
      </c>
    </row>
    <row r="3" spans="1:10" x14ac:dyDescent="0.3">
      <c r="F3">
        <v>2</v>
      </c>
      <c r="G3">
        <f>$B$4+(F3-1)*$B$5</f>
        <v>8</v>
      </c>
      <c r="H3">
        <f t="shared" ref="H3:H4" si="1">ROUND(G3*B$2, 0)</f>
        <v>12</v>
      </c>
      <c r="I3">
        <f t="shared" ref="I3:I4" si="2">ROUND(H3*C$2, 0)</f>
        <v>22</v>
      </c>
      <c r="J3">
        <f t="shared" ref="J3:J4" si="3">ROUND(I3*D$2, 0)</f>
        <v>49</v>
      </c>
    </row>
    <row r="4" spans="1:10" x14ac:dyDescent="0.3">
      <c r="A4" s="1" t="s">
        <v>100</v>
      </c>
      <c r="B4">
        <v>5</v>
      </c>
      <c r="F4">
        <v>3</v>
      </c>
      <c r="G4">
        <f>$B$4+(F4-1)*$B$5</f>
        <v>11</v>
      </c>
      <c r="H4">
        <f t="shared" si="1"/>
        <v>17</v>
      </c>
      <c r="I4">
        <f t="shared" si="2"/>
        <v>31</v>
      </c>
      <c r="J4">
        <f t="shared" si="3"/>
        <v>69</v>
      </c>
    </row>
    <row r="5" spans="1:10" x14ac:dyDescent="0.3">
      <c r="A5" s="1" t="s">
        <v>101</v>
      </c>
      <c r="B5">
        <v>3</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J6"/>
    </sheetView>
  </sheetViews>
  <sheetFormatPr defaultRowHeight="16.5" x14ac:dyDescent="0.3"/>
  <sheetData>
    <row r="1" spans="1:10" x14ac:dyDescent="0.3">
      <c r="B1" t="s">
        <v>106</v>
      </c>
      <c r="C1" t="s">
        <v>103</v>
      </c>
      <c r="D1" t="s">
        <v>104</v>
      </c>
      <c r="F1" t="s">
        <v>99</v>
      </c>
      <c r="G1" t="s">
        <v>105</v>
      </c>
      <c r="H1" t="s">
        <v>106</v>
      </c>
      <c r="I1" t="s">
        <v>103</v>
      </c>
      <c r="J1" t="s">
        <v>104</v>
      </c>
    </row>
    <row r="2" spans="1:10" x14ac:dyDescent="0.3">
      <c r="A2" s="1" t="s">
        <v>102</v>
      </c>
      <c r="B2">
        <v>1.2</v>
      </c>
      <c r="C2">
        <v>1.4</v>
      </c>
      <c r="D2">
        <v>1.7</v>
      </c>
      <c r="F2">
        <v>1</v>
      </c>
      <c r="G2">
        <f>$B$4+(F2-1)*$B$5</f>
        <v>6</v>
      </c>
      <c r="H2">
        <f>ROUND(G2*B$2, 0)</f>
        <v>7</v>
      </c>
      <c r="I2">
        <f t="shared" ref="I2:J4" si="0">ROUND(H2*C$2, 0)</f>
        <v>10</v>
      </c>
      <c r="J2">
        <f t="shared" si="0"/>
        <v>17</v>
      </c>
    </row>
    <row r="3" spans="1:10" x14ac:dyDescent="0.3">
      <c r="F3">
        <v>2</v>
      </c>
      <c r="G3">
        <f>$B$4+(F3-1)*$B$5</f>
        <v>9</v>
      </c>
      <c r="H3">
        <f t="shared" ref="H3:H4" si="1">ROUND(G3*B$2, 0)</f>
        <v>11</v>
      </c>
      <c r="I3">
        <f t="shared" si="0"/>
        <v>15</v>
      </c>
      <c r="J3">
        <f t="shared" si="0"/>
        <v>26</v>
      </c>
    </row>
    <row r="4" spans="1:10" x14ac:dyDescent="0.3">
      <c r="A4" s="1" t="s">
        <v>100</v>
      </c>
      <c r="B4">
        <v>6</v>
      </c>
      <c r="F4">
        <v>3</v>
      </c>
      <c r="G4">
        <f>$B$4+(F4-1)*$B$5</f>
        <v>12</v>
      </c>
      <c r="H4">
        <f t="shared" si="1"/>
        <v>14</v>
      </c>
      <c r="I4">
        <f t="shared" si="0"/>
        <v>20</v>
      </c>
      <c r="J4">
        <f t="shared" si="0"/>
        <v>34</v>
      </c>
    </row>
    <row r="5" spans="1:10" x14ac:dyDescent="0.3">
      <c r="A5" s="1" t="s">
        <v>101</v>
      </c>
      <c r="B5">
        <v>3</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abSelected="1" workbookViewId="0">
      <selection activeCell="L25" sqref="L25"/>
    </sheetView>
  </sheetViews>
  <sheetFormatPr defaultRowHeight="16.5" x14ac:dyDescent="0.3"/>
  <sheetData>
    <row r="1" spans="1:10" x14ac:dyDescent="0.3">
      <c r="B1" t="s">
        <v>106</v>
      </c>
      <c r="C1" t="s">
        <v>103</v>
      </c>
      <c r="D1" t="s">
        <v>104</v>
      </c>
      <c r="F1" t="s">
        <v>99</v>
      </c>
      <c r="G1" t="s">
        <v>105</v>
      </c>
      <c r="H1" t="s">
        <v>106</v>
      </c>
      <c r="I1" t="s">
        <v>103</v>
      </c>
      <c r="J1" t="s">
        <v>104</v>
      </c>
    </row>
    <row r="2" spans="1:10" x14ac:dyDescent="0.3">
      <c r="A2" s="1" t="s">
        <v>102</v>
      </c>
      <c r="B2">
        <v>1.5</v>
      </c>
      <c r="C2">
        <v>2</v>
      </c>
      <c r="D2">
        <v>2.8</v>
      </c>
      <c r="F2">
        <v>1</v>
      </c>
      <c r="G2">
        <f>$B$4+(F2-1)*$B$5</f>
        <v>4</v>
      </c>
      <c r="H2">
        <f>ROUND(G2*B$2, 0)</f>
        <v>6</v>
      </c>
      <c r="I2">
        <f t="shared" ref="I2:J4" si="0">ROUND(H2*C$2, 0)</f>
        <v>12</v>
      </c>
      <c r="J2">
        <f t="shared" si="0"/>
        <v>34</v>
      </c>
    </row>
    <row r="3" spans="1:10" x14ac:dyDescent="0.3">
      <c r="F3">
        <v>2</v>
      </c>
      <c r="G3">
        <f>$B$4+(F3-1)*$B$5</f>
        <v>6</v>
      </c>
      <c r="H3">
        <f t="shared" ref="H3:H4" si="1">ROUND(G3*B$2, 0)</f>
        <v>9</v>
      </c>
      <c r="I3">
        <f t="shared" si="0"/>
        <v>18</v>
      </c>
      <c r="J3">
        <f t="shared" si="0"/>
        <v>50</v>
      </c>
    </row>
    <row r="4" spans="1:10" x14ac:dyDescent="0.3">
      <c r="A4" s="1" t="s">
        <v>100</v>
      </c>
      <c r="B4">
        <v>4</v>
      </c>
      <c r="F4">
        <v>3</v>
      </c>
      <c r="G4">
        <f>$B$4+(F4-1)*$B$5</f>
        <v>8</v>
      </c>
      <c r="H4">
        <f t="shared" si="1"/>
        <v>12</v>
      </c>
      <c r="I4">
        <f t="shared" si="0"/>
        <v>24</v>
      </c>
      <c r="J4">
        <f t="shared" si="0"/>
        <v>67</v>
      </c>
    </row>
    <row r="5" spans="1:10" x14ac:dyDescent="0.3">
      <c r="A5" s="1" t="s">
        <v>101</v>
      </c>
      <c r="B5">
        <v>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G3" sqref="G3"/>
    </sheetView>
  </sheetViews>
  <sheetFormatPr defaultRowHeight="16.5" x14ac:dyDescent="0.3"/>
  <sheetData>
    <row r="1" spans="1:9" x14ac:dyDescent="0.3">
      <c r="A1" t="s">
        <v>91</v>
      </c>
      <c r="B1" t="s">
        <v>79</v>
      </c>
    </row>
    <row r="2" spans="1:9" x14ac:dyDescent="0.3">
      <c r="B2" t="s">
        <v>82</v>
      </c>
      <c r="C2" t="s">
        <v>32</v>
      </c>
      <c r="D2" t="s">
        <v>31</v>
      </c>
      <c r="E2" t="s">
        <v>95</v>
      </c>
      <c r="F2" t="s">
        <v>97</v>
      </c>
      <c r="G2" t="s">
        <v>96</v>
      </c>
      <c r="H2" t="s">
        <v>94</v>
      </c>
      <c r="I2" t="s">
        <v>60</v>
      </c>
    </row>
    <row r="3" spans="1:9" x14ac:dyDescent="0.3">
      <c r="A3" t="s">
        <v>83</v>
      </c>
      <c r="B3">
        <v>201</v>
      </c>
    </row>
    <row r="4" spans="1:9" x14ac:dyDescent="0.3">
      <c r="A4" t="s">
        <v>84</v>
      </c>
      <c r="B4">
        <v>202</v>
      </c>
    </row>
    <row r="5" spans="1:9" x14ac:dyDescent="0.3">
      <c r="A5" t="s">
        <v>85</v>
      </c>
      <c r="B5">
        <v>231</v>
      </c>
    </row>
    <row r="6" spans="1:9" x14ac:dyDescent="0.3">
      <c r="A6" t="s">
        <v>86</v>
      </c>
      <c r="B6">
        <v>232</v>
      </c>
    </row>
    <row r="7" spans="1:9" x14ac:dyDescent="0.3">
      <c r="A7" t="s">
        <v>87</v>
      </c>
      <c r="B7">
        <v>233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F2" sqref="F2"/>
    </sheetView>
  </sheetViews>
  <sheetFormatPr defaultRowHeight="16.5" x14ac:dyDescent="0.3"/>
  <cols>
    <col min="2" max="2" width="12.109375" bestFit="1" customWidth="1"/>
  </cols>
  <sheetData>
    <row r="1" spans="1:10" x14ac:dyDescent="0.3">
      <c r="A1" t="s">
        <v>91</v>
      </c>
      <c r="B1" t="s">
        <v>81</v>
      </c>
      <c r="C1" t="s">
        <v>80</v>
      </c>
    </row>
    <row r="2" spans="1:10" x14ac:dyDescent="0.3">
      <c r="B2" t="s">
        <v>71</v>
      </c>
      <c r="C2" t="s">
        <v>32</v>
      </c>
      <c r="D2" t="s">
        <v>31</v>
      </c>
      <c r="E2" t="s">
        <v>95</v>
      </c>
      <c r="F2" t="s">
        <v>97</v>
      </c>
      <c r="G2" t="s">
        <v>96</v>
      </c>
      <c r="H2" t="s">
        <v>94</v>
      </c>
      <c r="I2" t="s">
        <v>60</v>
      </c>
      <c r="J2" t="s">
        <v>92</v>
      </c>
    </row>
    <row r="3" spans="1:10" x14ac:dyDescent="0.3">
      <c r="A3" t="s">
        <v>74</v>
      </c>
      <c r="B3">
        <v>301</v>
      </c>
      <c r="C3">
        <v>5</v>
      </c>
      <c r="E3">
        <v>1</v>
      </c>
      <c r="G3">
        <v>1</v>
      </c>
    </row>
    <row r="4" spans="1:10" x14ac:dyDescent="0.3">
      <c r="A4" t="s">
        <v>75</v>
      </c>
      <c r="B4">
        <v>302</v>
      </c>
      <c r="C4">
        <v>7</v>
      </c>
      <c r="E4">
        <v>3</v>
      </c>
      <c r="G4">
        <v>2</v>
      </c>
    </row>
    <row r="5" spans="1:10" x14ac:dyDescent="0.3">
      <c r="A5" t="s">
        <v>76</v>
      </c>
      <c r="B5">
        <v>303</v>
      </c>
      <c r="C5">
        <v>11</v>
      </c>
      <c r="E5">
        <v>7</v>
      </c>
      <c r="G5">
        <v>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6.5" x14ac:dyDescent="0.3"/>
  <sheetData>
    <row r="1" spans="1:3" x14ac:dyDescent="0.3">
      <c r="A1" t="s">
        <v>91</v>
      </c>
    </row>
    <row r="2" spans="1:3" x14ac:dyDescent="0.3">
      <c r="B2">
        <v>1</v>
      </c>
      <c r="C2" t="s">
        <v>0</v>
      </c>
    </row>
    <row r="3" spans="1:3" x14ac:dyDescent="0.3">
      <c r="B3">
        <v>2</v>
      </c>
      <c r="C3" t="s">
        <v>3</v>
      </c>
    </row>
    <row r="4" spans="1:3" x14ac:dyDescent="0.3">
      <c r="B4">
        <v>3</v>
      </c>
      <c r="C4" t="s">
        <v>4</v>
      </c>
    </row>
    <row r="5" spans="1:3" x14ac:dyDescent="0.3">
      <c r="B5">
        <v>4</v>
      </c>
      <c r="C5" t="s">
        <v>1</v>
      </c>
    </row>
    <row r="6" spans="1:3" x14ac:dyDescent="0.3">
      <c r="B6">
        <v>5</v>
      </c>
      <c r="C6" t="s">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关卡</vt:lpstr>
      <vt:lpstr>塔</vt:lpstr>
      <vt:lpstr>塔-等级数值</vt:lpstr>
      <vt:lpstr>塔-COST</vt:lpstr>
      <vt:lpstr>塔-ATK</vt:lpstr>
      <vt:lpstr>塔-半径</vt:lpstr>
      <vt:lpstr>英雄-士兵</vt:lpstr>
      <vt:lpstr>怪物</vt:lpstr>
      <vt:lpstr>战斗地图区域划分</vt:lpstr>
      <vt:lpstr>战斗单位划分</vt:lpstr>
      <vt:lpstr>游戏玩法</vt:lpstr>
      <vt:lpstr>战斗模型</vt:lpstr>
      <vt:lpstr>战斗公式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2018-04-21T17:23:30Z</dcterms:created>
  <dcterms:modified xsi:type="dcterms:W3CDTF">2018-05-10T15:42:09Z</dcterms:modified>
</cp:coreProperties>
</file>