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namedSheetViews/namedSheetView1.xml" ContentType="application/vnd.ms-excel.namedsheetviews+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namedSheetViews/namedSheetView2.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https://pearsoneducationinc-my.sharepoint.com/personal/joanna_gbovi_pearson_com/Documents/BTEC External/Timetable/2025/"/>
    </mc:Choice>
  </mc:AlternateContent>
  <xr:revisionPtr revIDLastSave="3408" documentId="13_ncr:1_{529EDA63-6553-465F-808B-93285501F5D5}" xr6:coauthVersionLast="47" xr6:coauthVersionMax="47" xr10:uidLastSave="{D7B89007-60C7-4A75-A667-E664B20957A0}"/>
  <bookViews>
    <workbookView xWindow="-110" yWindow="-110" windowWidth="19420" windowHeight="11500" tabRatio="758" firstSheet="4" activeTab="15" xr2:uid="{00000000-000D-0000-FFFF-FFFF00000000}"/>
  </bookViews>
  <sheets>
    <sheet name="Home" sheetId="6" r:id="rId1"/>
    <sheet name="Notes" sheetId="69" r:id="rId2"/>
    <sheet name="Sheet2" sheetId="62" state="hidden" r:id="rId3"/>
    <sheet name="Tasks Alphabetical" sheetId="67" state="hidden" r:id="rId4"/>
    <sheet name="Weekly view" sheetId="79" r:id="rId5"/>
    <sheet name="Alphabetical view" sheetId="78" r:id="rId6"/>
    <sheet name="Exams Alphabetical" sheetId="68" state="hidden" r:id="rId7"/>
    <sheet name="Tasks Weeks" sheetId="60" state="hidden" r:id="rId8"/>
    <sheet name="Exams Weeks" sheetId="59" state="hidden" r:id="rId9"/>
    <sheet name="notes for CPMs" sheetId="76" state="hidden" r:id="rId10"/>
    <sheet name="qual" sheetId="72" state="hidden" r:id="rId11"/>
    <sheet name="quals_db" sheetId="74" state="hidden" r:id="rId12"/>
    <sheet name="Smartsheets" sheetId="73" state="hidden" r:id="rId13"/>
    <sheet name="duplicate_rows_removed" sheetId="71" state="hidden" r:id="rId14"/>
    <sheet name="dropdowns" sheetId="70" state="hidden" r:id="rId15"/>
    <sheet name="All papers" sheetId="1" r:id="rId16"/>
  </sheets>
  <externalReferences>
    <externalReference r:id="rId17"/>
  </externalReferences>
  <definedNames>
    <definedName name="_xlnm._FilterDatabase" localSheetId="15" hidden="1">'All papers'!$A$1:$AW$1</definedName>
    <definedName name="_xlnm._FilterDatabase" localSheetId="13" hidden="1">duplicate_rows_removed!$A$1:$P$29</definedName>
    <definedName name="_xlnm._FilterDatabase" localSheetId="11" hidden="1">quals_db!$A$1:$AT$1774</definedName>
    <definedName name="_xlnm._FilterDatabase" localSheetId="12" hidden="1">Smartsheets!$A$1:$Q$143</definedName>
    <definedName name="AllPaperData">'All papers'!$A$1:$S$177</definedName>
    <definedName name="ExternalData_1" localSheetId="6" hidden="1">'Exams Alphabetical'!$A$6:$I$7</definedName>
    <definedName name="ExternalData_1" localSheetId="8" hidden="1">'Exams Weeks'!$A$6:$K$7</definedName>
    <definedName name="ExternalData_1" localSheetId="3" hidden="1">'Tasks Alphabetical'!$A$6:$M$106</definedName>
    <definedName name="ExternalData_1" localSheetId="7" hidden="1">'Tasks Weeks'!$A$6:$N$106</definedName>
    <definedName name="ExternalData_2" localSheetId="5" hidden="1">'Alphabetical view'!$A$6:$I$182</definedName>
    <definedName name="ExternalData_3" localSheetId="4" hidden="1">'Weekly view'!$A$7:$J$183</definedName>
    <definedName name="_xlnm.Print_Area" localSheetId="1">Notes!$A$4:$C$11</definedName>
    <definedName name="_xlnm.Print_Titles" localSheetId="6">'Exams Alphabetical'!$2:$5</definedName>
    <definedName name="_xlnm.Print_Titles" localSheetId="8">'Exams Weeks'!$2:$5</definedName>
    <definedName name="_xlnm.Print_Titles" localSheetId="3">'Tasks Alphabetical'!$2:$5</definedName>
    <definedName name="_xlnm.Print_Titles" localSheetId="7">'Tasks Weeks'!$2:$5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78" l="1"/>
  <c r="J8" i="78" s="1"/>
  <c r="J9" i="78" s="1"/>
  <c r="J10" i="78" s="1"/>
  <c r="J11" i="78" s="1"/>
  <c r="J12" i="78" s="1"/>
  <c r="J13" i="78" s="1"/>
  <c r="J14" i="78" s="1"/>
  <c r="J15" i="78" s="1"/>
  <c r="J16" i="78" s="1"/>
  <c r="J17" i="78" s="1"/>
  <c r="J18" i="78" s="1"/>
  <c r="J19" i="78" s="1"/>
  <c r="J20" i="78" s="1"/>
  <c r="J21" i="78" s="1"/>
  <c r="J22" i="78" s="1"/>
  <c r="J23" i="78" s="1"/>
  <c r="J24" i="78" s="1"/>
  <c r="J25" i="78" s="1"/>
  <c r="J26" i="78" s="1"/>
  <c r="J27" i="78" s="1"/>
  <c r="J28" i="78" s="1"/>
  <c r="J29" i="78" s="1"/>
  <c r="J30" i="78" s="1"/>
  <c r="J31" i="78" s="1"/>
  <c r="J32" i="78" s="1"/>
  <c r="J33" i="78" s="1"/>
  <c r="J34" i="78" s="1"/>
  <c r="J35" i="78" s="1"/>
  <c r="J36" i="78" s="1"/>
  <c r="J37" i="78" s="1"/>
  <c r="J38" i="78" s="1"/>
  <c r="J39" i="78" s="1"/>
  <c r="J40" i="78" s="1"/>
  <c r="J41" i="78" s="1"/>
  <c r="J42" i="78" s="1"/>
  <c r="J43" i="78" s="1"/>
  <c r="J44" i="78" s="1"/>
  <c r="J45" i="78" s="1"/>
  <c r="J46" i="78" s="1"/>
  <c r="J47" i="78" s="1"/>
  <c r="J48" i="78" s="1"/>
  <c r="J49" i="78" s="1"/>
  <c r="J50" i="78" s="1"/>
  <c r="J51" i="78" s="1"/>
  <c r="J52" i="78" s="1"/>
  <c r="J53" i="78" s="1"/>
  <c r="J54" i="78" s="1"/>
  <c r="J55" i="78" s="1"/>
  <c r="J56" i="78" s="1"/>
  <c r="J57" i="78" s="1"/>
  <c r="J58" i="78" s="1"/>
  <c r="J59" i="78" s="1"/>
  <c r="J60" i="78" s="1"/>
  <c r="J61" i="78" s="1"/>
  <c r="J62" i="78" s="1"/>
  <c r="J63" i="78" s="1"/>
  <c r="J64" i="78" s="1"/>
  <c r="J65" i="78" s="1"/>
  <c r="J66" i="78" s="1"/>
  <c r="J67" i="78" s="1"/>
  <c r="J68" i="78" s="1"/>
  <c r="J69" i="78" s="1"/>
  <c r="J70" i="78" s="1"/>
  <c r="J71" i="78" s="1"/>
  <c r="J72" i="78" s="1"/>
  <c r="J73" i="78" s="1"/>
  <c r="J74" i="78" s="1"/>
  <c r="J75" i="78" s="1"/>
  <c r="J76" i="78" s="1"/>
  <c r="J77" i="78" s="1"/>
  <c r="J78" i="78" s="1"/>
  <c r="J79" i="78" s="1"/>
  <c r="J80" i="78" s="1"/>
  <c r="J81" i="78" s="1"/>
  <c r="J82" i="78" s="1"/>
  <c r="J83" i="78" s="1"/>
  <c r="J84" i="78" s="1"/>
  <c r="J85" i="78" s="1"/>
  <c r="J86" i="78" s="1"/>
  <c r="J87" i="78" s="1"/>
  <c r="J88" i="78" s="1"/>
  <c r="J89" i="78" s="1"/>
  <c r="J90" i="78" s="1"/>
  <c r="J91" i="78" s="1"/>
  <c r="J92" i="78" s="1"/>
  <c r="J93" i="78" s="1"/>
  <c r="J94" i="78" s="1"/>
  <c r="J95" i="78" s="1"/>
  <c r="J96" i="78" s="1"/>
  <c r="J97" i="78" s="1"/>
  <c r="J98" i="78" s="1"/>
  <c r="J99" i="78" s="1"/>
  <c r="J100" i="78" s="1"/>
  <c r="J101" i="78" s="1"/>
  <c r="J102" i="78" s="1"/>
  <c r="J103" i="78" s="1"/>
  <c r="J104" i="78" s="1"/>
  <c r="J105" i="78" s="1"/>
  <c r="J106" i="78" s="1"/>
  <c r="J107" i="78" s="1"/>
  <c r="J108" i="78" s="1"/>
  <c r="J109" i="78" s="1"/>
  <c r="J110" i="78" s="1"/>
  <c r="J111" i="78" s="1"/>
  <c r="J112" i="78" s="1"/>
  <c r="J113" i="78" s="1"/>
  <c r="J114" i="78" s="1"/>
  <c r="J115" i="78" s="1"/>
  <c r="J116" i="78" s="1"/>
  <c r="J117" i="78" s="1"/>
  <c r="J118" i="78" s="1"/>
  <c r="J119" i="78" s="1"/>
  <c r="J120" i="78" s="1"/>
  <c r="J121" i="78" s="1"/>
  <c r="J122" i="78" s="1"/>
  <c r="J123" i="78" s="1"/>
  <c r="J124" i="78" s="1"/>
  <c r="J125" i="78" s="1"/>
  <c r="J126" i="78" s="1"/>
  <c r="J127" i="78" s="1"/>
  <c r="J128" i="78" s="1"/>
  <c r="J129" i="78" s="1"/>
  <c r="J130" i="78" s="1"/>
  <c r="J131" i="78" s="1"/>
  <c r="J132" i="78" s="1"/>
  <c r="J133" i="78" s="1"/>
  <c r="J134" i="78" s="1"/>
  <c r="J135" i="78" s="1"/>
  <c r="J136" i="78" s="1"/>
  <c r="J137" i="78" s="1"/>
  <c r="J138" i="78" s="1"/>
  <c r="J139" i="78" s="1"/>
  <c r="J140" i="78" s="1"/>
  <c r="J141" i="78" s="1"/>
  <c r="J142" i="78" s="1"/>
  <c r="J143" i="78" s="1"/>
  <c r="J144" i="78" s="1"/>
  <c r="J145" i="78" s="1"/>
  <c r="J146" i="78" s="1"/>
  <c r="J147" i="78" s="1"/>
  <c r="J148" i="78" s="1"/>
  <c r="J149" i="78" s="1"/>
  <c r="J150" i="78" s="1"/>
  <c r="J151" i="78" s="1"/>
  <c r="J152" i="78" s="1"/>
  <c r="J153" i="78" s="1"/>
  <c r="J154" i="78" s="1"/>
  <c r="J155" i="78" s="1"/>
  <c r="J156" i="78" s="1"/>
  <c r="J157" i="78" s="1"/>
  <c r="J158" i="78" s="1"/>
  <c r="J159" i="78" s="1"/>
  <c r="J160" i="78" s="1"/>
  <c r="J161" i="78" s="1"/>
  <c r="J162" i="78" s="1"/>
  <c r="J163" i="78" s="1"/>
  <c r="J164" i="78" s="1"/>
  <c r="J165" i="78" s="1"/>
  <c r="J166" i="78" s="1"/>
  <c r="J167" i="78" s="1"/>
  <c r="J168" i="78" s="1"/>
  <c r="J169" i="78" s="1"/>
  <c r="J170" i="78" s="1"/>
  <c r="J171" i="78" s="1"/>
  <c r="J172" i="78" s="1"/>
  <c r="J173" i="78" s="1"/>
  <c r="J174" i="78" s="1"/>
  <c r="J175" i="78" s="1"/>
  <c r="J176" i="78" s="1"/>
  <c r="J177" i="78" s="1"/>
  <c r="J178" i="78" s="1"/>
  <c r="J179" i="78" s="1"/>
  <c r="J180" i="78" s="1"/>
  <c r="J181" i="78" s="1"/>
  <c r="J182" i="78" s="1"/>
  <c r="T2" i="1" l="1"/>
  <c r="R171" i="1" l="1"/>
  <c r="T170" i="1"/>
  <c r="R170" i="1"/>
  <c r="T169" i="1"/>
  <c r="R169" i="1"/>
  <c r="T168" i="1"/>
  <c r="R168" i="1"/>
  <c r="R167" i="1"/>
  <c r="R166" i="1"/>
  <c r="R165" i="1"/>
  <c r="R164" i="1"/>
  <c r="T163" i="1"/>
  <c r="R163" i="1"/>
  <c r="T162" i="1"/>
  <c r="R162" i="1"/>
  <c r="R161" i="1"/>
  <c r="R160" i="1"/>
  <c r="T158" i="1"/>
  <c r="R157" i="1"/>
  <c r="T156" i="1"/>
  <c r="R156" i="1"/>
  <c r="T155" i="1"/>
  <c r="R155" i="1"/>
  <c r="T154" i="1"/>
  <c r="R154" i="1"/>
  <c r="T152" i="1"/>
  <c r="T151" i="1"/>
  <c r="R151" i="1"/>
  <c r="T150" i="1"/>
  <c r="R150" i="1"/>
  <c r="T149" i="1"/>
  <c r="R149" i="1"/>
  <c r="R148" i="1"/>
  <c r="R147" i="1"/>
  <c r="R146" i="1"/>
  <c r="R145" i="1"/>
  <c r="R144" i="1"/>
  <c r="R143" i="1"/>
  <c r="R142" i="1"/>
  <c r="T141" i="1"/>
  <c r="R141" i="1"/>
  <c r="T140" i="1"/>
  <c r="R140" i="1"/>
  <c r="T139" i="1"/>
  <c r="R139" i="1"/>
  <c r="T138" i="1"/>
  <c r="R138" i="1"/>
  <c r="R137" i="1"/>
  <c r="R136" i="1"/>
  <c r="T135" i="1"/>
  <c r="R135" i="1"/>
  <c r="R134" i="1"/>
  <c r="R133" i="1"/>
  <c r="R132" i="1"/>
  <c r="R129" i="1"/>
  <c r="R128" i="1"/>
  <c r="R127" i="1"/>
  <c r="R126" i="1"/>
  <c r="T123" i="1"/>
  <c r="R123" i="1"/>
  <c r="T122" i="1"/>
  <c r="R122" i="1"/>
  <c r="T121" i="1"/>
  <c r="R121" i="1"/>
  <c r="T120" i="1"/>
  <c r="R120" i="1"/>
  <c r="R119" i="1"/>
  <c r="T118" i="1"/>
  <c r="R118" i="1"/>
  <c r="R117" i="1"/>
  <c r="R116" i="1"/>
  <c r="T115" i="1"/>
  <c r="R115" i="1"/>
  <c r="R114" i="1"/>
  <c r="R113" i="1"/>
  <c r="T112" i="1"/>
  <c r="R112" i="1"/>
  <c r="T111" i="1"/>
  <c r="R111" i="1"/>
  <c r="T110" i="1"/>
  <c r="R110" i="1"/>
  <c r="T109" i="1"/>
  <c r="R109" i="1"/>
  <c r="T108" i="1"/>
  <c r="R108" i="1"/>
  <c r="T106" i="1"/>
  <c r="R106" i="1"/>
  <c r="R105" i="1"/>
  <c r="T104" i="1"/>
  <c r="R104" i="1"/>
  <c r="T103" i="1"/>
  <c r="R103" i="1"/>
  <c r="T102" i="1"/>
  <c r="R102" i="1"/>
  <c r="T101" i="1"/>
  <c r="R101" i="1"/>
  <c r="T100" i="1"/>
  <c r="R100" i="1"/>
  <c r="T99" i="1"/>
  <c r="R99" i="1"/>
  <c r="T98" i="1"/>
  <c r="R98" i="1"/>
  <c r="T97" i="1"/>
  <c r="R97" i="1"/>
  <c r="T96" i="1"/>
  <c r="R96" i="1"/>
  <c r="T95" i="1"/>
  <c r="R95" i="1"/>
  <c r="T92" i="1"/>
  <c r="R92" i="1"/>
  <c r="R91" i="1"/>
  <c r="T90" i="1"/>
  <c r="R90" i="1"/>
  <c r="T89" i="1"/>
  <c r="R89" i="1"/>
  <c r="T88" i="1"/>
  <c r="R88" i="1"/>
  <c r="T87" i="1"/>
  <c r="R87" i="1"/>
  <c r="T86" i="1"/>
  <c r="R86" i="1"/>
  <c r="T85" i="1"/>
  <c r="R85" i="1"/>
  <c r="T84" i="1"/>
  <c r="R84" i="1"/>
  <c r="T83" i="1"/>
  <c r="R83" i="1"/>
  <c r="T79" i="1"/>
  <c r="R79" i="1"/>
  <c r="T78" i="1"/>
  <c r="R78" i="1"/>
  <c r="T77" i="1"/>
  <c r="R77" i="1"/>
  <c r="R76" i="1"/>
  <c r="T75" i="1"/>
  <c r="R75" i="1"/>
  <c r="T74" i="1"/>
  <c r="R74" i="1"/>
  <c r="T73" i="1"/>
  <c r="R73" i="1"/>
  <c r="T72" i="1"/>
  <c r="R72" i="1"/>
  <c r="T71" i="1"/>
  <c r="R71" i="1"/>
  <c r="R70" i="1"/>
  <c r="R69" i="1"/>
  <c r="R68" i="1"/>
  <c r="T67" i="1"/>
  <c r="R67" i="1"/>
  <c r="R66" i="1"/>
  <c r="R65" i="1"/>
  <c r="T64" i="1"/>
  <c r="R64" i="1"/>
  <c r="T63" i="1"/>
  <c r="R63" i="1"/>
  <c r="T62" i="1"/>
  <c r="R62" i="1"/>
  <c r="T61" i="1"/>
  <c r="R61" i="1"/>
  <c r="T60" i="1"/>
  <c r="R60" i="1"/>
  <c r="T59" i="1"/>
  <c r="R59" i="1"/>
  <c r="T58" i="1"/>
  <c r="R58" i="1"/>
  <c r="R57" i="1"/>
  <c r="T56" i="1"/>
  <c r="R56" i="1"/>
  <c r="R55" i="1"/>
  <c r="T54" i="1"/>
  <c r="R54" i="1"/>
  <c r="R53" i="1"/>
  <c r="T51" i="1"/>
  <c r="R51" i="1"/>
  <c r="R50" i="1"/>
  <c r="T49" i="1"/>
  <c r="R49" i="1"/>
  <c r="T48" i="1"/>
  <c r="R48" i="1"/>
  <c r="T47" i="1"/>
  <c r="R47" i="1"/>
  <c r="R46" i="1"/>
  <c r="R45" i="1"/>
  <c r="R44" i="1"/>
  <c r="T43" i="1"/>
  <c r="R43" i="1"/>
  <c r="T42" i="1"/>
  <c r="R42" i="1"/>
  <c r="T41" i="1"/>
  <c r="R41" i="1"/>
  <c r="R38" i="1"/>
  <c r="R37" i="1"/>
  <c r="R36" i="1"/>
  <c r="T35" i="1"/>
  <c r="R35" i="1"/>
  <c r="T34" i="1"/>
  <c r="R34" i="1"/>
  <c r="R33" i="1"/>
  <c r="R32" i="1"/>
  <c r="R31" i="1"/>
  <c r="R30" i="1"/>
  <c r="R29" i="1"/>
  <c r="T28" i="1"/>
  <c r="R28" i="1"/>
  <c r="R27" i="1"/>
  <c r="T26" i="1"/>
  <c r="R26" i="1"/>
  <c r="T25" i="1"/>
  <c r="R25" i="1"/>
  <c r="T24" i="1"/>
  <c r="R24" i="1"/>
  <c r="T23" i="1"/>
  <c r="R23" i="1"/>
  <c r="R22" i="1"/>
  <c r="R21" i="1"/>
  <c r="R20" i="1"/>
  <c r="T19" i="1"/>
  <c r="R19" i="1"/>
  <c r="T18" i="1"/>
  <c r="R18" i="1"/>
  <c r="T17" i="1"/>
  <c r="R17" i="1"/>
  <c r="T16" i="1"/>
  <c r="R16" i="1"/>
  <c r="R15" i="1"/>
  <c r="R14" i="1"/>
  <c r="T13" i="1"/>
  <c r="R13" i="1"/>
  <c r="T12" i="1"/>
  <c r="R12" i="1"/>
  <c r="T11" i="1"/>
  <c r="R11" i="1"/>
  <c r="T10" i="1"/>
  <c r="R10" i="1"/>
  <c r="R9" i="1"/>
  <c r="R8" i="1"/>
  <c r="T7" i="1"/>
  <c r="R7" i="1"/>
  <c r="T6" i="1"/>
  <c r="R6" i="1"/>
  <c r="T5" i="1"/>
  <c r="R5" i="1"/>
  <c r="R4" i="1"/>
  <c r="T3" i="1"/>
  <c r="R3" i="1"/>
  <c r="R2" i="1"/>
  <c r="A3" i="79" l="1"/>
  <c r="A2" i="79" l="1"/>
  <c r="A3" i="78"/>
  <c r="A2" i="78"/>
  <c r="H347" i="74"/>
  <c r="H348" i="74"/>
  <c r="H349" i="74"/>
  <c r="H350" i="74"/>
  <c r="H351" i="74"/>
  <c r="H352" i="74"/>
  <c r="H353" i="74"/>
  <c r="H354" i="74"/>
  <c r="H355" i="74"/>
  <c r="H356" i="74"/>
  <c r="H357" i="74"/>
  <c r="H358" i="74"/>
  <c r="H359" i="74"/>
  <c r="H360" i="74"/>
  <c r="H361" i="74"/>
  <c r="H362" i="74"/>
  <c r="H363" i="74"/>
  <c r="H364" i="74"/>
  <c r="H365" i="74"/>
  <c r="H366" i="74"/>
  <c r="H367" i="74"/>
  <c r="H368" i="74"/>
  <c r="H369" i="74"/>
  <c r="H370" i="74"/>
  <c r="H371" i="74"/>
  <c r="H372" i="74"/>
  <c r="H373" i="74"/>
  <c r="H374" i="74"/>
  <c r="H375" i="74"/>
  <c r="H376" i="74"/>
  <c r="H377" i="74"/>
  <c r="H378" i="74"/>
  <c r="H379" i="74"/>
  <c r="H380" i="74"/>
  <c r="H381" i="74"/>
  <c r="H382" i="74"/>
  <c r="H383" i="74"/>
  <c r="H384" i="74"/>
  <c r="H385" i="74"/>
  <c r="H386" i="74"/>
  <c r="H387" i="74"/>
  <c r="H388" i="74"/>
  <c r="H389" i="74"/>
  <c r="H390" i="74"/>
  <c r="H391" i="74"/>
  <c r="H392" i="74"/>
  <c r="H393" i="74"/>
  <c r="H394" i="74"/>
  <c r="H395" i="74"/>
  <c r="H396" i="74"/>
  <c r="H397" i="74"/>
  <c r="H398" i="74"/>
  <c r="H399" i="74"/>
  <c r="H400" i="74"/>
  <c r="H401" i="74"/>
  <c r="H402" i="74"/>
  <c r="H403" i="74"/>
  <c r="H404" i="74"/>
  <c r="H405" i="74"/>
  <c r="H406" i="74"/>
  <c r="H407" i="74"/>
  <c r="H408" i="74"/>
  <c r="H409" i="74"/>
  <c r="H410" i="74"/>
  <c r="H411" i="74"/>
  <c r="H412" i="74"/>
  <c r="H413" i="74"/>
  <c r="H414" i="74"/>
  <c r="H415" i="74"/>
  <c r="H416" i="74"/>
  <c r="H417" i="74"/>
  <c r="H418" i="74"/>
  <c r="H419" i="74"/>
  <c r="H420" i="74"/>
  <c r="H421" i="74"/>
  <c r="H422" i="74"/>
  <c r="H423" i="74"/>
  <c r="H424" i="74"/>
  <c r="H425" i="74"/>
  <c r="H426" i="74"/>
  <c r="H427" i="74"/>
  <c r="H428" i="74"/>
  <c r="H429" i="74"/>
  <c r="H430" i="74"/>
  <c r="H431" i="74"/>
  <c r="H432" i="74"/>
  <c r="H433" i="74"/>
  <c r="H434" i="74"/>
  <c r="H435" i="74"/>
  <c r="H436" i="74"/>
  <c r="H437" i="74"/>
  <c r="H438" i="74"/>
  <c r="H439" i="74"/>
  <c r="H440" i="74"/>
  <c r="H441" i="74"/>
  <c r="H442" i="74"/>
  <c r="H443" i="74"/>
  <c r="H444" i="74"/>
  <c r="H445" i="74"/>
  <c r="H446" i="74"/>
  <c r="H447" i="74"/>
  <c r="H448" i="74"/>
  <c r="H449" i="74"/>
  <c r="H450" i="74"/>
  <c r="H451" i="74"/>
  <c r="H452" i="74"/>
  <c r="H453" i="74"/>
  <c r="H454" i="74"/>
  <c r="H455" i="74"/>
  <c r="H456" i="74"/>
  <c r="H457" i="74"/>
  <c r="H458" i="74"/>
  <c r="H459" i="74"/>
  <c r="H460" i="74"/>
  <c r="H461" i="74"/>
  <c r="H462" i="74"/>
  <c r="H463" i="74"/>
  <c r="H464" i="74"/>
  <c r="H465" i="74"/>
  <c r="H466" i="74"/>
  <c r="H467" i="74"/>
  <c r="H468" i="74"/>
  <c r="H469" i="74"/>
  <c r="H470" i="74"/>
  <c r="H471" i="74"/>
  <c r="H472" i="74"/>
  <c r="H473" i="74"/>
  <c r="H474" i="74"/>
  <c r="H475" i="74"/>
  <c r="H476" i="74"/>
  <c r="H477" i="74"/>
  <c r="H478" i="74"/>
  <c r="H479" i="74"/>
  <c r="H480" i="74"/>
  <c r="H481" i="74"/>
  <c r="H482" i="74"/>
  <c r="H483" i="74"/>
  <c r="H484" i="74"/>
  <c r="H485" i="74"/>
  <c r="H486" i="74"/>
  <c r="H487" i="74"/>
  <c r="H488" i="74"/>
  <c r="H489" i="74"/>
  <c r="H490" i="74"/>
  <c r="H491" i="74"/>
  <c r="H492" i="74"/>
  <c r="H493" i="74"/>
  <c r="H494" i="74"/>
  <c r="H495" i="74"/>
  <c r="H496" i="74"/>
  <c r="H497" i="74"/>
  <c r="H498" i="74"/>
  <c r="H499" i="74"/>
  <c r="H500" i="74"/>
  <c r="H501" i="74"/>
  <c r="H502" i="74"/>
  <c r="H503" i="74"/>
  <c r="H504" i="74"/>
  <c r="H505" i="74"/>
  <c r="H506" i="74"/>
  <c r="H507" i="74"/>
  <c r="H508" i="74"/>
  <c r="H509" i="74"/>
  <c r="H510" i="74"/>
  <c r="H511" i="74"/>
  <c r="H512" i="74"/>
  <c r="H513" i="74"/>
  <c r="H514" i="74"/>
  <c r="H515" i="74"/>
  <c r="H516" i="74"/>
  <c r="H517" i="74"/>
  <c r="H518" i="74"/>
  <c r="H519" i="74"/>
  <c r="H346" i="74"/>
  <c r="H1721" i="74"/>
  <c r="H804" i="74"/>
  <c r="H803" i="74"/>
  <c r="H802" i="74"/>
  <c r="H801" i="74"/>
  <c r="H800" i="74"/>
  <c r="H799" i="74"/>
  <c r="H798" i="74"/>
  <c r="H553" i="74"/>
  <c r="H552" i="74"/>
  <c r="O7" i="73"/>
  <c r="O8" i="73"/>
  <c r="O9" i="73"/>
  <c r="O10" i="73"/>
  <c r="O11" i="73"/>
  <c r="O12" i="73"/>
  <c r="O13" i="73"/>
  <c r="O14" i="73"/>
  <c r="O15" i="73"/>
  <c r="O16" i="73"/>
  <c r="O17" i="73"/>
  <c r="O18" i="73"/>
  <c r="O19" i="73"/>
  <c r="O20" i="73"/>
  <c r="O21" i="73"/>
  <c r="O22" i="73"/>
  <c r="O23" i="73"/>
  <c r="O24" i="73"/>
  <c r="O25" i="73"/>
  <c r="O26" i="73"/>
  <c r="O27" i="73"/>
  <c r="O28" i="73"/>
  <c r="O29" i="73"/>
  <c r="O30" i="73"/>
  <c r="O31" i="73"/>
  <c r="O32" i="73"/>
  <c r="O33" i="73"/>
  <c r="O34" i="73"/>
  <c r="O35" i="73"/>
  <c r="O36" i="73"/>
  <c r="O37" i="73"/>
  <c r="O38" i="73"/>
  <c r="O39" i="73"/>
  <c r="O40" i="73"/>
  <c r="O41" i="73"/>
  <c r="O42" i="73"/>
  <c r="O43" i="73"/>
  <c r="O44" i="73"/>
  <c r="O45" i="73"/>
  <c r="O46" i="73"/>
  <c r="O47" i="73"/>
  <c r="O48" i="73"/>
  <c r="O49" i="73"/>
  <c r="O50" i="73"/>
  <c r="O51" i="73"/>
  <c r="O52" i="73"/>
  <c r="O53" i="73"/>
  <c r="O54" i="73"/>
  <c r="O55" i="73"/>
  <c r="O56" i="73"/>
  <c r="O57" i="73"/>
  <c r="O58" i="73"/>
  <c r="O59" i="73"/>
  <c r="O60" i="73"/>
  <c r="O61" i="73"/>
  <c r="O62" i="73"/>
  <c r="O63" i="73"/>
  <c r="O64" i="73"/>
  <c r="O65" i="73"/>
  <c r="O66" i="73"/>
  <c r="O67" i="73"/>
  <c r="O68" i="73"/>
  <c r="O69" i="73"/>
  <c r="O70" i="73"/>
  <c r="O71" i="73"/>
  <c r="O72" i="73"/>
  <c r="O73" i="73"/>
  <c r="O74" i="73"/>
  <c r="O75" i="73"/>
  <c r="O76" i="73"/>
  <c r="O77" i="73"/>
  <c r="O78" i="73"/>
  <c r="O79" i="73"/>
  <c r="O80" i="73"/>
  <c r="O81" i="73"/>
  <c r="O82" i="73"/>
  <c r="O83" i="73"/>
  <c r="O84" i="73"/>
  <c r="O85" i="73"/>
  <c r="O86" i="73"/>
  <c r="O87" i="73"/>
  <c r="O88" i="73"/>
  <c r="O89" i="73"/>
  <c r="O90" i="73"/>
  <c r="O91" i="73"/>
  <c r="O92" i="73"/>
  <c r="O93" i="73"/>
  <c r="O94" i="73"/>
  <c r="O95" i="73"/>
  <c r="O96" i="73"/>
  <c r="O97" i="73"/>
  <c r="O98" i="73"/>
  <c r="O99" i="73"/>
  <c r="O100" i="73"/>
  <c r="O101" i="73"/>
  <c r="O102" i="73"/>
  <c r="O103" i="73"/>
  <c r="O104" i="73"/>
  <c r="O105" i="73"/>
  <c r="O106" i="73"/>
  <c r="O107" i="73"/>
  <c r="O108" i="73"/>
  <c r="O109" i="73"/>
  <c r="O110" i="73"/>
  <c r="O111" i="73"/>
  <c r="O112" i="73"/>
  <c r="O113" i="73"/>
  <c r="O114" i="73"/>
  <c r="O115" i="73"/>
  <c r="O116" i="73"/>
  <c r="O117" i="73"/>
  <c r="O118" i="73"/>
  <c r="O119" i="73"/>
  <c r="O120" i="73"/>
  <c r="O121" i="73"/>
  <c r="O122" i="73"/>
  <c r="O123" i="73"/>
  <c r="O124" i="73"/>
  <c r="O125" i="73"/>
  <c r="O126" i="73"/>
  <c r="O127" i="73"/>
  <c r="O128" i="73"/>
  <c r="O129" i="73"/>
  <c r="O130" i="73"/>
  <c r="O131" i="73"/>
  <c r="O132" i="73"/>
  <c r="O133" i="73"/>
  <c r="O134" i="73"/>
  <c r="O135" i="73"/>
  <c r="O136" i="73"/>
  <c r="O137" i="73"/>
  <c r="O138" i="73"/>
  <c r="O139" i="73"/>
  <c r="O140" i="73"/>
  <c r="O141" i="73"/>
  <c r="O142" i="73"/>
  <c r="O143" i="73"/>
  <c r="O2" i="73"/>
  <c r="O3" i="73"/>
  <c r="O4" i="73"/>
  <c r="O5" i="73"/>
  <c r="O6" i="73"/>
  <c r="Q3" i="73"/>
  <c r="Q4" i="73"/>
  <c r="Q5" i="73"/>
  <c r="Q6" i="73"/>
  <c r="Q7" i="73"/>
  <c r="Q8" i="73"/>
  <c r="Q9" i="73"/>
  <c r="Q10" i="73"/>
  <c r="Q11" i="73"/>
  <c r="Q12" i="73"/>
  <c r="Q13" i="73"/>
  <c r="Q14" i="73"/>
  <c r="Q15" i="73"/>
  <c r="Q16" i="73"/>
  <c r="Q17" i="73"/>
  <c r="Q18" i="73"/>
  <c r="Q19" i="73"/>
  <c r="Q20" i="73"/>
  <c r="Q21" i="73"/>
  <c r="Q22" i="73"/>
  <c r="Q23" i="73"/>
  <c r="Q24" i="73"/>
  <c r="Q25" i="73"/>
  <c r="Q26" i="73"/>
  <c r="Q27" i="73"/>
  <c r="Q28" i="73"/>
  <c r="Q29" i="73"/>
  <c r="Q30" i="73"/>
  <c r="Q31" i="73"/>
  <c r="Q32" i="73"/>
  <c r="Q33" i="73"/>
  <c r="Q34" i="73"/>
  <c r="Q35" i="73"/>
  <c r="Q36" i="73"/>
  <c r="Q37" i="73"/>
  <c r="Q38" i="73"/>
  <c r="Q39" i="73"/>
  <c r="Q40" i="73"/>
  <c r="Q41" i="73"/>
  <c r="Q42" i="73"/>
  <c r="Q43" i="73"/>
  <c r="Q44" i="73"/>
  <c r="Q45" i="73"/>
  <c r="Q46" i="73"/>
  <c r="Q47" i="73"/>
  <c r="Q48" i="73"/>
  <c r="Q49" i="73"/>
  <c r="Q50" i="73"/>
  <c r="Q51" i="73"/>
  <c r="Q52" i="73"/>
  <c r="Q53" i="73"/>
  <c r="Q54" i="73"/>
  <c r="Q55" i="73"/>
  <c r="Q56" i="73"/>
  <c r="Q57" i="73"/>
  <c r="Q58" i="73"/>
  <c r="Q59" i="73"/>
  <c r="Q60" i="73"/>
  <c r="Q61" i="73"/>
  <c r="Q62" i="73"/>
  <c r="Q63" i="73"/>
  <c r="Q64" i="73"/>
  <c r="Q65" i="73"/>
  <c r="Q66" i="73"/>
  <c r="Q67" i="73"/>
  <c r="Q68" i="73"/>
  <c r="Q69" i="73"/>
  <c r="Q70" i="73"/>
  <c r="Q71" i="73"/>
  <c r="Q72" i="73"/>
  <c r="Q73" i="73"/>
  <c r="Q74" i="73"/>
  <c r="Q75" i="73"/>
  <c r="Q76" i="73"/>
  <c r="Q77" i="73"/>
  <c r="Q78" i="73"/>
  <c r="Q79" i="73"/>
  <c r="Q80" i="73"/>
  <c r="Q81" i="73"/>
  <c r="Q82" i="73"/>
  <c r="Q83" i="73"/>
  <c r="Q84" i="73"/>
  <c r="Q85" i="73"/>
  <c r="Q86" i="73"/>
  <c r="Q87" i="73"/>
  <c r="Q88" i="73"/>
  <c r="Q89" i="73"/>
  <c r="Q90" i="73"/>
  <c r="Q91" i="73"/>
  <c r="Q92" i="73"/>
  <c r="Q93" i="73"/>
  <c r="Q94" i="73"/>
  <c r="Q95" i="73"/>
  <c r="Q96" i="73"/>
  <c r="Q97" i="73"/>
  <c r="Q98" i="73"/>
  <c r="Q99" i="73"/>
  <c r="Q100" i="73"/>
  <c r="Q101" i="73"/>
  <c r="Q102" i="73"/>
  <c r="Q103" i="73"/>
  <c r="Q104" i="73"/>
  <c r="Q105" i="73"/>
  <c r="Q106" i="73"/>
  <c r="Q107" i="73"/>
  <c r="Q108" i="73"/>
  <c r="Q109" i="73"/>
  <c r="Q110" i="73"/>
  <c r="Q111" i="73"/>
  <c r="Q112" i="73"/>
  <c r="Q113" i="73"/>
  <c r="Q114" i="73"/>
  <c r="Q115" i="73"/>
  <c r="Q116" i="73"/>
  <c r="Q117" i="73"/>
  <c r="Q118" i="73"/>
  <c r="Q119" i="73"/>
  <c r="Q120" i="73"/>
  <c r="Q121" i="73"/>
  <c r="Q122" i="73"/>
  <c r="Q123" i="73"/>
  <c r="Q124" i="73"/>
  <c r="Q125" i="73"/>
  <c r="Q126" i="73"/>
  <c r="Q127" i="73"/>
  <c r="Q128" i="73"/>
  <c r="Q129" i="73"/>
  <c r="Q130" i="73"/>
  <c r="Q131" i="73"/>
  <c r="Q132" i="73"/>
  <c r="Q133" i="73"/>
  <c r="Q134" i="73"/>
  <c r="Q135" i="73"/>
  <c r="Q136" i="73"/>
  <c r="Q137" i="73"/>
  <c r="Q138" i="73"/>
  <c r="Q139" i="73"/>
  <c r="Q140" i="73"/>
  <c r="Q141" i="73"/>
  <c r="Q142" i="73"/>
  <c r="Q143" i="73"/>
  <c r="Q2" i="73"/>
  <c r="J28" i="72"/>
  <c r="J29" i="72"/>
  <c r="J30" i="72"/>
  <c r="J31" i="72"/>
  <c r="J32" i="72"/>
  <c r="J33" i="72"/>
  <c r="J34" i="72"/>
  <c r="J35" i="72"/>
  <c r="J36" i="72"/>
  <c r="J37" i="72"/>
  <c r="J38" i="72"/>
  <c r="J39" i="72"/>
  <c r="J40" i="72"/>
  <c r="J41" i="72"/>
  <c r="J42" i="72"/>
  <c r="J43" i="72"/>
  <c r="J44" i="72"/>
  <c r="J45" i="72"/>
  <c r="J46" i="72"/>
  <c r="J47" i="72"/>
  <c r="J48" i="72"/>
  <c r="J49" i="72"/>
  <c r="J50" i="72"/>
  <c r="J51" i="72"/>
  <c r="J52" i="72"/>
  <c r="J53" i="72"/>
  <c r="J54" i="72"/>
  <c r="J55" i="72"/>
  <c r="J56" i="72"/>
  <c r="J57" i="72"/>
  <c r="J58" i="72"/>
  <c r="J59" i="72"/>
  <c r="J60" i="72"/>
  <c r="J61" i="72"/>
  <c r="J62" i="72"/>
  <c r="J63" i="72"/>
  <c r="J64" i="72"/>
  <c r="J65" i="72"/>
  <c r="J66" i="72"/>
  <c r="J67" i="72"/>
  <c r="J68" i="72"/>
  <c r="J69" i="72"/>
  <c r="J70" i="72"/>
  <c r="J71" i="72"/>
  <c r="J72" i="72"/>
  <c r="J73" i="72"/>
  <c r="J74" i="72"/>
  <c r="J75" i="72"/>
  <c r="J76" i="72"/>
  <c r="J77" i="72"/>
  <c r="J78" i="72"/>
  <c r="J79" i="72"/>
  <c r="J80" i="72"/>
  <c r="J81" i="72"/>
  <c r="J82" i="72"/>
  <c r="J83" i="72"/>
  <c r="J84" i="72"/>
  <c r="J85" i="72"/>
  <c r="J86" i="72"/>
  <c r="J87" i="72"/>
  <c r="J88" i="72"/>
  <c r="J89" i="72"/>
  <c r="J90" i="72"/>
  <c r="J91" i="72"/>
  <c r="J92" i="72"/>
  <c r="J93" i="72"/>
  <c r="J94" i="72"/>
  <c r="J95" i="72"/>
  <c r="J96" i="72"/>
  <c r="J97" i="72"/>
  <c r="J98" i="72"/>
  <c r="J99" i="72"/>
  <c r="J100" i="72"/>
  <c r="J101" i="72"/>
  <c r="J102" i="72"/>
  <c r="J103" i="72"/>
  <c r="J104" i="72"/>
  <c r="J105" i="72"/>
  <c r="J106" i="72"/>
  <c r="J107" i="72"/>
  <c r="J108" i="72"/>
  <c r="J109" i="72"/>
  <c r="J110" i="72"/>
  <c r="J111" i="72"/>
  <c r="J112" i="72"/>
  <c r="J113" i="72"/>
  <c r="J114" i="72"/>
  <c r="J115" i="72"/>
  <c r="J116" i="72"/>
  <c r="J117" i="72"/>
  <c r="J118" i="72"/>
  <c r="J119" i="72"/>
  <c r="J120" i="72"/>
  <c r="J121" i="72"/>
  <c r="J122" i="72"/>
  <c r="J123" i="72"/>
  <c r="J124" i="72"/>
  <c r="J125" i="72"/>
  <c r="J126" i="72"/>
  <c r="J127" i="72"/>
  <c r="J128" i="72"/>
  <c r="J129" i="72"/>
  <c r="J130" i="72"/>
  <c r="J131" i="72"/>
  <c r="J132" i="72"/>
  <c r="J133" i="72"/>
  <c r="J134" i="72"/>
  <c r="J135" i="72"/>
  <c r="J136" i="72"/>
  <c r="J137" i="72"/>
  <c r="J138" i="72"/>
  <c r="J139" i="72"/>
  <c r="J140" i="72"/>
  <c r="J141" i="72"/>
  <c r="J142" i="72"/>
  <c r="J143" i="72"/>
  <c r="J144" i="72"/>
  <c r="J145" i="72"/>
  <c r="J146" i="72"/>
  <c r="J147" i="72"/>
  <c r="J148" i="72"/>
  <c r="J149" i="72"/>
  <c r="J150" i="72"/>
  <c r="J151" i="72"/>
  <c r="J152" i="72"/>
  <c r="J153" i="72"/>
  <c r="J154" i="72"/>
  <c r="J155" i="72"/>
  <c r="J156" i="72"/>
  <c r="J157" i="72"/>
  <c r="J158" i="72"/>
  <c r="J159" i="72"/>
  <c r="J160" i="72"/>
  <c r="J161" i="72"/>
  <c r="J162" i="72"/>
  <c r="J163" i="72"/>
  <c r="J164" i="72"/>
  <c r="J165" i="72"/>
  <c r="J166" i="72"/>
  <c r="J167" i="72"/>
  <c r="J168" i="72"/>
  <c r="J169" i="72"/>
  <c r="J170" i="72"/>
  <c r="J171" i="72"/>
  <c r="J172" i="72"/>
  <c r="J173" i="72"/>
  <c r="J174" i="72"/>
  <c r="J175" i="72"/>
  <c r="J176" i="72"/>
  <c r="J177" i="72"/>
  <c r="J178" i="72"/>
  <c r="J179" i="72"/>
  <c r="J180" i="72"/>
  <c r="J181" i="72"/>
  <c r="J182" i="72"/>
  <c r="J183" i="72"/>
  <c r="J184" i="72"/>
  <c r="J185" i="72"/>
  <c r="J186" i="72"/>
  <c r="J187" i="72"/>
  <c r="J188" i="72"/>
  <c r="J189" i="72"/>
  <c r="J190" i="72"/>
  <c r="J191" i="72"/>
  <c r="J192" i="72"/>
  <c r="J193" i="72"/>
  <c r="J194" i="72"/>
  <c r="J195" i="72"/>
  <c r="J196" i="72"/>
  <c r="J197" i="72"/>
  <c r="J198" i="72"/>
  <c r="J199" i="72"/>
  <c r="J200" i="72"/>
  <c r="J201" i="72"/>
  <c r="J202" i="72"/>
  <c r="J3" i="72"/>
  <c r="J4" i="72"/>
  <c r="J5" i="72"/>
  <c r="J6" i="72"/>
  <c r="J7" i="72"/>
  <c r="J8" i="72"/>
  <c r="J9" i="72"/>
  <c r="J10" i="72"/>
  <c r="J11" i="72"/>
  <c r="J12" i="72"/>
  <c r="J13" i="72"/>
  <c r="J14" i="72"/>
  <c r="J15" i="72"/>
  <c r="J16" i="72"/>
  <c r="J17" i="72"/>
  <c r="J18" i="72"/>
  <c r="J19" i="72"/>
  <c r="J20" i="72"/>
  <c r="J21" i="72"/>
  <c r="J22" i="72"/>
  <c r="J23" i="72"/>
  <c r="J24" i="72"/>
  <c r="J25" i="72"/>
  <c r="J26" i="72"/>
  <c r="J27" i="72"/>
  <c r="J2" i="72"/>
  <c r="R3" i="71"/>
  <c r="R4" i="71"/>
  <c r="R5" i="71"/>
  <c r="R6" i="71"/>
  <c r="R7" i="71"/>
  <c r="R8" i="71"/>
  <c r="R9" i="71"/>
  <c r="R10" i="71"/>
  <c r="R11" i="71"/>
  <c r="R12" i="71"/>
  <c r="R13" i="71"/>
  <c r="R14" i="71"/>
  <c r="R15" i="71"/>
  <c r="R16" i="71"/>
  <c r="R17" i="71"/>
  <c r="R18" i="71"/>
  <c r="R19" i="71"/>
  <c r="R20" i="71"/>
  <c r="R21" i="71"/>
  <c r="R22" i="71"/>
  <c r="R23" i="71"/>
  <c r="R24" i="71"/>
  <c r="R25" i="71"/>
  <c r="R26" i="71"/>
  <c r="R27" i="71"/>
  <c r="R28" i="71"/>
  <c r="R29" i="71"/>
  <c r="R2" i="71"/>
  <c r="A5" i="69"/>
  <c r="A4" i="69" l="1"/>
  <c r="A3" i="59"/>
  <c r="A2" i="59"/>
  <c r="A2" i="60"/>
  <c r="A3" i="60"/>
  <c r="A2" i="68"/>
  <c r="A3" i="68"/>
  <c r="A3" i="67"/>
  <c r="A2" i="67"/>
  <c r="J3" i="62" l="1"/>
  <c r="J4" i="62"/>
  <c r="J5" i="62"/>
  <c r="J6" i="62"/>
  <c r="J7" i="62"/>
  <c r="J8" i="62"/>
  <c r="J9" i="62"/>
  <c r="J10" i="62"/>
  <c r="J11" i="62"/>
  <c r="J12" i="62"/>
  <c r="J13" i="62"/>
  <c r="J14" i="62"/>
  <c r="J15" i="62"/>
  <c r="J16" i="62"/>
  <c r="J17" i="62"/>
  <c r="J18" i="62"/>
  <c r="J19" i="62"/>
  <c r="J20" i="62"/>
  <c r="J21" i="62"/>
  <c r="J22" i="62"/>
  <c r="J23" i="62"/>
  <c r="J24" i="62"/>
  <c r="J25" i="62"/>
  <c r="J26" i="62"/>
  <c r="J27" i="62"/>
  <c r="J28" i="62"/>
  <c r="J29" i="62"/>
  <c r="J30" i="62"/>
  <c r="J31" i="62"/>
  <c r="J32" i="62"/>
  <c r="J33" i="62"/>
  <c r="J34" i="62"/>
  <c r="J35" i="62"/>
  <c r="J36" i="62"/>
  <c r="J37" i="62"/>
  <c r="J38" i="62"/>
  <c r="J39" i="62"/>
  <c r="J40" i="62"/>
  <c r="J41" i="62"/>
  <c r="J42" i="62"/>
  <c r="J43" i="62"/>
  <c r="J44" i="62"/>
  <c r="J45" i="62"/>
  <c r="J46" i="62"/>
  <c r="J47" i="62"/>
  <c r="J48" i="62"/>
  <c r="J49" i="62"/>
  <c r="J50" i="62"/>
  <c r="J51" i="62"/>
  <c r="J52" i="62"/>
  <c r="J53" i="62"/>
  <c r="J54" i="62"/>
  <c r="J55" i="62"/>
  <c r="J56" i="62"/>
  <c r="J57" i="62"/>
  <c r="J58" i="62"/>
  <c r="J59" i="62"/>
  <c r="J60" i="62"/>
  <c r="J61" i="62"/>
  <c r="J62" i="62"/>
  <c r="J63" i="62"/>
  <c r="J64" i="62"/>
  <c r="J65" i="62"/>
  <c r="J66" i="62"/>
  <c r="J67" i="62"/>
  <c r="J68" i="62"/>
  <c r="J69" i="62"/>
  <c r="J70" i="62"/>
  <c r="J71" i="62"/>
  <c r="J72" i="62"/>
  <c r="J73" i="62"/>
  <c r="J74" i="62"/>
  <c r="J75" i="62"/>
  <c r="J76" i="62"/>
  <c r="J77" i="62"/>
  <c r="J78" i="62"/>
  <c r="J79" i="62"/>
  <c r="J80" i="62"/>
  <c r="J81" i="62"/>
  <c r="J82" i="62"/>
  <c r="J2" i="6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174C08-0653-4CDE-9EDF-E4BAABAF18EC}" keepAlive="1" name="Query - 'All papers'!_Alphabetical" description="Connection to the ''All papers'!_Alphabetical' query in the workbook." type="5" refreshedVersion="8" saveData="1">
    <dbPr connection="Provider=Microsoft.Mashup.OleDb.1;Data Source=$Workbook$;Location=&quot;'All papers'!_Alphabetical&quot;;Extended Properties=&quot;&quot;" command="SELECT * FROM ['All papers'!_Alphabetical]"/>
  </connection>
  <connection id="2" xr16:uid="{F6403543-F0F7-4AE2-B6FC-1724D26D6282}" keepAlive="1" name="Query - 'All papers'!_Exam" description="Connection to the ''All papers'!_Exam' query in the workbook." type="5" refreshedVersion="8" saveData="1">
    <dbPr connection="Provider=Microsoft.Mashup.OleDb.1;Data Source=$Workbook$;Location=&quot;'All papers'!_Exam&quot;;Extended Properties=&quot;&quot;" command="SELECT * FROM ['All papers'!_Exam]"/>
  </connection>
  <connection id="3" xr16:uid="{9C26DEDD-93C4-4812-8229-95C9437F02F2}"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4" xr16:uid="{8C90D0DC-9951-4630-B07D-DF558E2D9A33}"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5" xr16:uid="{3B58E794-064A-4AAD-AE43-124679F08106}" keepAlive="1" name="Query - 'All papers'!_Task_alph" description="Connection to the ''All papers'!_Task_alph' query in the workbook." type="5" refreshedVersion="8" saveData="1">
    <dbPr connection="Provider=Microsoft.Mashup.OleDb.1;Data Source=$Workbook$;Location=&quot;'All papers'!_Task_alph&quot;;Extended Properties=&quot;&quot;" command="SELECT * FROM ['All papers'!_Task_alph]"/>
  </connection>
  <connection id="6" xr16:uid="{CECAD72D-9FE2-41E6-9C99-45DA06F26A9D}" keepAlive="1" name="Query - 'All papers'!_Tasks" description="Connection to the ''All papers'!_Tasks' query in the workbook." type="5" refreshedVersion="8" saveData="1">
    <dbPr connection="Provider=Microsoft.Mashup.OleDb.1;Data Source=$Workbook$;Location=&quot;'All papers'!_Tasks&quot;;Extended Properties=&quot;&quot;" command="SELECT * FROM ['All papers'!_Tasks]"/>
  </connection>
  <connection id="7" xr16:uid="{D04F9368-DCB3-4FAD-8B96-734BF13954A0}" keepAlive="1" name="Query - 'All papers'!_Test_alph" description="Connection to the ''All papers'!_Test_alph' query in the workbook." type="5" refreshedVersion="8" saveData="1">
    <dbPr connection="Provider=Microsoft.Mashup.OleDb.1;Data Source=$Workbook$;Location=&quot;'All papers'!_Test_alph&quot;;Extended Properties=&quot;&quot;" command="SELECT * FROM ['All papers'!_Test_alph]"/>
  </connection>
  <connection id="8" xr16:uid="{C9F4C5A1-FF2D-4256-849E-DE48FE03CAA4}" keepAlive="1" name="Query - 'All papers'!_Weekly" description="Connection to the ''All papers'!_Weekly' query in the workbook." type="5" refreshedVersion="8" saveData="1">
    <dbPr connection="Provider=Microsoft.Mashup.OleDb.1;Data Source=$Workbook$;Location=&quot;'All papers'!_Weekly&quot;;Extended Properties=&quot;&quot;" command="SELECT * FROM ['All papers'!_Weekly]"/>
  </connection>
</connections>
</file>

<file path=xl/sharedStrings.xml><?xml version="1.0" encoding="utf-8"?>
<sst xmlns="http://schemas.openxmlformats.org/spreadsheetml/2006/main" count="48864" uniqueCount="7351">
  <si>
    <t>Pearson BTEC</t>
  </si>
  <si>
    <t>Summer 2025 
BTEC Examination Timetable</t>
  </si>
  <si>
    <t xml:space="preserve">Final </t>
  </si>
  <si>
    <t>For more information on Pearson qualifications please visit</t>
  </si>
  <si>
    <t>http://qualifications.pearson.com</t>
  </si>
  <si>
    <t>V1</t>
  </si>
  <si>
    <t>.</t>
  </si>
  <si>
    <t>Notes</t>
  </si>
  <si>
    <t xml:space="preserve">Published on the Pearson website </t>
  </si>
  <si>
    <t>BTEC Tech Award 2023 Submission deadline amended for Task units  from 08/05/2024 to 15/05/2024</t>
  </si>
  <si>
    <t>Date</t>
  </si>
  <si>
    <t>unit_code</t>
  </si>
  <si>
    <t>unit_name</t>
  </si>
  <si>
    <t>subject_name</t>
  </si>
  <si>
    <t>length</t>
  </si>
  <si>
    <t>AM/PM</t>
  </si>
  <si>
    <t>part</t>
  </si>
  <si>
    <t>concat</t>
  </si>
  <si>
    <t>20065K</t>
  </si>
  <si>
    <t>Unit 1: Professional Working Responsibilities</t>
  </si>
  <si>
    <t>Agriculture/Countryside Management/Forestry and Arboriculture/Horticulture</t>
  </si>
  <si>
    <t>3 hours</t>
  </si>
  <si>
    <t>Part S</t>
  </si>
  <si>
    <t>Time: 3 hours</t>
  </si>
  <si>
    <t>20076K</t>
  </si>
  <si>
    <t>Unit 2: Construction Design</t>
  </si>
  <si>
    <t>Construction</t>
  </si>
  <si>
    <t>Part A</t>
  </si>
  <si>
    <t>12 hours</t>
  </si>
  <si>
    <t>Part B</t>
  </si>
  <si>
    <t>Time: 12 hours</t>
  </si>
  <si>
    <t>20077K</t>
  </si>
  <si>
    <t>Unit 3: Tendering and Estimating</t>
  </si>
  <si>
    <t>20109K</t>
  </si>
  <si>
    <t>Miscellaneous</t>
  </si>
  <si>
    <t>Time: Miscellaneous</t>
  </si>
  <si>
    <t>20110K</t>
  </si>
  <si>
    <t>20149K</t>
  </si>
  <si>
    <t>Unit 5: Applications of Criminology</t>
  </si>
  <si>
    <t>Forensic and Criminal Investigation</t>
  </si>
  <si>
    <t>Afternoon</t>
  </si>
  <si>
    <t>20151K</t>
  </si>
  <si>
    <t>Unit 7: Applications of Criminal and Forensic Pyschology</t>
  </si>
  <si>
    <t>20158K</t>
  </si>
  <si>
    <t>Unit 11: Cyber Security and Incident Management</t>
  </si>
  <si>
    <t>IT</t>
  </si>
  <si>
    <t>4 hours</t>
  </si>
  <si>
    <t>Time: 4 hours</t>
  </si>
  <si>
    <t>5 hours</t>
  </si>
  <si>
    <t>Time: 5 hours</t>
  </si>
  <si>
    <t>20161K</t>
  </si>
  <si>
    <t>Unit 14: IT Service Delivery</t>
  </si>
  <si>
    <t>8 hours</t>
  </si>
  <si>
    <t>Time: 8 hours</t>
  </si>
  <si>
    <t>20168K</t>
  </si>
  <si>
    <t>Unit 1: Dispute Solving in Civil Law</t>
  </si>
  <si>
    <t>Applied Law</t>
  </si>
  <si>
    <t>1 hours</t>
  </si>
  <si>
    <t>Time: 1 hours</t>
  </si>
  <si>
    <t>6 hours</t>
  </si>
  <si>
    <t>Time: 6 hours</t>
  </si>
  <si>
    <t>20170K</t>
  </si>
  <si>
    <t>Unit 3: Applying the Law</t>
  </si>
  <si>
    <t>2 hours</t>
  </si>
  <si>
    <t>Morning</t>
  </si>
  <si>
    <t>Time: 2 hours</t>
  </si>
  <si>
    <t>20175K</t>
  </si>
  <si>
    <t>Unit 3: Ensemble Music Performance</t>
  </si>
  <si>
    <t>Music Performance</t>
  </si>
  <si>
    <t>20177K</t>
  </si>
  <si>
    <t>Unit 2: Professional Practice in the Music Industry</t>
  </si>
  <si>
    <t>20208K</t>
  </si>
  <si>
    <t xml:space="preserve">Unit 2: Global Destinations </t>
  </si>
  <si>
    <t xml:space="preserve"> Travel and Tourism</t>
  </si>
  <si>
    <t/>
  </si>
  <si>
    <t>21321L</t>
  </si>
  <si>
    <t>Unit 3: Contemporary Issues in the Land-based Sectors</t>
  </si>
  <si>
    <t>21327L</t>
  </si>
  <si>
    <t>21405J</t>
  </si>
  <si>
    <t>Unit 22: Investigating Business in Sport and the Active Lesiure Industry</t>
  </si>
  <si>
    <t>Sport</t>
  </si>
  <si>
    <t>31489H</t>
  </si>
  <si>
    <t>Unit 2: Developing a Marketing Campaign</t>
  </si>
  <si>
    <t>Business/Enterprise and Enterpreneurship</t>
  </si>
  <si>
    <t>31494H</t>
  </si>
  <si>
    <t>Unit 4: Enquiries into Current Research in Health and Social Care</t>
  </si>
  <si>
    <t>Health and Social Care</t>
  </si>
  <si>
    <t>31525H</t>
  </si>
  <si>
    <t>Unit 2: Fitness Training and Programming for Health, Sport and Wellbeing</t>
  </si>
  <si>
    <t>31542H</t>
  </si>
  <si>
    <t>Unit 19: Development and Provision of Sport and Physical Activity</t>
  </si>
  <si>
    <t>31555H</t>
  </si>
  <si>
    <t>Unit 1: Investigating Practitioners' Work</t>
  </si>
  <si>
    <t>Performing Arts</t>
  </si>
  <si>
    <t>4 weeks</t>
  </si>
  <si>
    <t>Time: 4 weeks</t>
  </si>
  <si>
    <t>31557H</t>
  </si>
  <si>
    <t>Unit 3: Group Performance Workshop</t>
  </si>
  <si>
    <t>31559H</t>
  </si>
  <si>
    <t>Unit 5: Individual Performance Commission</t>
  </si>
  <si>
    <t>31561H</t>
  </si>
  <si>
    <t>Unit 7: Employment Opportunities in the Performing Arts</t>
  </si>
  <si>
    <t>10 hours</t>
  </si>
  <si>
    <t>Time: 10 hours</t>
  </si>
  <si>
    <t>31588H</t>
  </si>
  <si>
    <t>Unit 6/12: Principles of Management</t>
  </si>
  <si>
    <t>Business/Enterprise and Entrepreneurship</t>
  </si>
  <si>
    <t>31589H</t>
  </si>
  <si>
    <t>Unit 7/6: Business Decision Making</t>
  </si>
  <si>
    <t>31598H</t>
  </si>
  <si>
    <t>Unit 2: Development of Children's Communication, Literacy and Numeracy Skills</t>
  </si>
  <si>
    <t>CPLD</t>
  </si>
  <si>
    <t>31599H</t>
  </si>
  <si>
    <t>Unit 4: Enquiries into Current Research in Early Years Practice</t>
  </si>
  <si>
    <t>31619H</t>
  </si>
  <si>
    <t>Unit 3: Science Investigation Skills</t>
  </si>
  <si>
    <t>Applied Science/Forensic and Criminal Investigation</t>
  </si>
  <si>
    <t>0 hours</t>
  </si>
  <si>
    <t>Time: 0 hours</t>
  </si>
  <si>
    <t>31629H</t>
  </si>
  <si>
    <t>Unit 7: Contemporary Issues in Science</t>
  </si>
  <si>
    <t>Applied Science</t>
  </si>
  <si>
    <t>31644H</t>
  </si>
  <si>
    <t>Unit 1: Animal Breeding and Genetics</t>
  </si>
  <si>
    <t>Animal Management</t>
  </si>
  <si>
    <t>31646H</t>
  </si>
  <si>
    <t>Unit 3: Animal Welfare and Ethics</t>
  </si>
  <si>
    <t>31668H</t>
  </si>
  <si>
    <t>Unit 1: Media Respresentations</t>
  </si>
  <si>
    <t>Creative Digital Media Production</t>
  </si>
  <si>
    <t>31670H</t>
  </si>
  <si>
    <t>Unit 3: Digital Media Skills</t>
  </si>
  <si>
    <t>20 hours</t>
  </si>
  <si>
    <t>Time: 20 hours</t>
  </si>
  <si>
    <t>31672H</t>
  </si>
  <si>
    <t>Unit 5: Specialist Subject Investigation</t>
  </si>
  <si>
    <t>18 hours</t>
  </si>
  <si>
    <t>Time: 18 hours</t>
  </si>
  <si>
    <t>31674H</t>
  </si>
  <si>
    <t>Unit 8: Responding to a Commission</t>
  </si>
  <si>
    <t>31708H</t>
  </si>
  <si>
    <t>Unit 3: Product Design and Manufacture</t>
  </si>
  <si>
    <t>Engineering</t>
  </si>
  <si>
    <t>31725H</t>
  </si>
  <si>
    <t>Unit 6: Microcontroller Systems for Engineers</t>
  </si>
  <si>
    <t>31761H</t>
  </si>
  <si>
    <t>Unit 2: Creating Systems to Manage Information</t>
  </si>
  <si>
    <t>31770H</t>
  </si>
  <si>
    <t>Unit 3: Planning and Management of Computing Projects</t>
  </si>
  <si>
    <t>Computing</t>
  </si>
  <si>
    <t>31771H</t>
  </si>
  <si>
    <t>Unit 4: Software Design and Development Project</t>
  </si>
  <si>
    <t xml:space="preserve">Computing </t>
  </si>
  <si>
    <t>31809H</t>
  </si>
  <si>
    <t>Unit 7: Enterprise Opportunities</t>
  </si>
  <si>
    <t>Music Technology</t>
  </si>
  <si>
    <t>31810H</t>
  </si>
  <si>
    <t>Unit 6: Music Technology DAW Production</t>
  </si>
  <si>
    <t>15 hours</t>
  </si>
  <si>
    <t>Time: 15 hours</t>
  </si>
  <si>
    <t>31811H</t>
  </si>
  <si>
    <t>Unit 5: Music Technology in Context</t>
  </si>
  <si>
    <t>31815H</t>
  </si>
  <si>
    <t>Unit 3: Applied Sport and Exercise Psychology</t>
  </si>
  <si>
    <t>Sport and Exercise Science</t>
  </si>
  <si>
    <t>31824H</t>
  </si>
  <si>
    <t>Unit 13: Nutrition for Sport and Exercise Performance</t>
  </si>
  <si>
    <t>31827H</t>
  </si>
  <si>
    <t>Unit 1: Visual recording and Communication</t>
  </si>
  <si>
    <t>Art and Design</t>
  </si>
  <si>
    <t>31828H</t>
  </si>
  <si>
    <t>Unit 2: Critical and Contextual Studies in Art and Design</t>
  </si>
  <si>
    <t>31832H</t>
  </si>
  <si>
    <t>Unit 6: Managing a Client Brief</t>
  </si>
  <si>
    <t>31833H</t>
  </si>
  <si>
    <t>Unit 7: Developing and Realising Creative Intentions</t>
  </si>
  <si>
    <t>25 hours</t>
  </si>
  <si>
    <t>Time: 25 hours</t>
  </si>
  <si>
    <t>51101N</t>
  </si>
  <si>
    <t>Unit 2: Developing a Marketing Campaign (Welsh)</t>
  </si>
  <si>
    <t>51104N</t>
  </si>
  <si>
    <t>Unit 2: Global Destinations (Welsh)</t>
  </si>
  <si>
    <t>Tasks Alphabetical</t>
  </si>
  <si>
    <t>Subject</t>
  </si>
  <si>
    <t>Level</t>
  </si>
  <si>
    <t>Examination code</t>
  </si>
  <si>
    <t>Title</t>
  </si>
  <si>
    <t>Unit</t>
  </si>
  <si>
    <t>Time</t>
  </si>
  <si>
    <t>Duration</t>
  </si>
  <si>
    <t>Release Date</t>
  </si>
  <si>
    <t>Window start</t>
  </si>
  <si>
    <t>Window end</t>
  </si>
  <si>
    <t>Submission deadline</t>
  </si>
  <si>
    <t>Task/Test</t>
  </si>
  <si>
    <t>Language</t>
  </si>
  <si>
    <t>Agriculture/Countryside Management/Horticulture/Forestry and Arboriculture</t>
  </si>
  <si>
    <t xml:space="preserve"> Contemporary Issues in the Land-based Sectors</t>
  </si>
  <si>
    <t>Unit 3</t>
  </si>
  <si>
    <t>Window</t>
  </si>
  <si>
    <t>Task</t>
  </si>
  <si>
    <t>English</t>
  </si>
  <si>
    <t xml:space="preserve"> Professional Working Responsibilities</t>
  </si>
  <si>
    <t>Unit 1</t>
  </si>
  <si>
    <t>2 hours 30 minutes</t>
  </si>
  <si>
    <t>Animal Care</t>
  </si>
  <si>
    <t>21177K</t>
  </si>
  <si>
    <t xml:space="preserve"> Animal Welfare</t>
  </si>
  <si>
    <t>Unit 4</t>
  </si>
  <si>
    <t xml:space="preserve"> Animal Breeding and Genetics</t>
  </si>
  <si>
    <t xml:space="preserve"> Animal Welfare and Ethics</t>
  </si>
  <si>
    <t>Applied Human Biology</t>
  </si>
  <si>
    <t xml:space="preserve"> Human Biology and Health Issues</t>
  </si>
  <si>
    <t xml:space="preserve"> Applying the Law</t>
  </si>
  <si>
    <t xml:space="preserve"> Dispute Solving in Civil Law</t>
  </si>
  <si>
    <t>1 hour 30 minutes</t>
  </si>
  <si>
    <t xml:space="preserve"> Contemporary Issues in Science</t>
  </si>
  <si>
    <t>Unit 7</t>
  </si>
  <si>
    <t xml:space="preserve"> Science Investigation Skills</t>
  </si>
  <si>
    <t>45 minutes</t>
  </si>
  <si>
    <t>Art &amp; Design Practice</t>
  </si>
  <si>
    <t>BAD02/01</t>
  </si>
  <si>
    <t>Responding to a Brief</t>
  </si>
  <si>
    <t>Component 2</t>
  </si>
  <si>
    <t xml:space="preserve">20 hours </t>
  </si>
  <si>
    <t>BAD02/01W</t>
  </si>
  <si>
    <t>Responding to a Brief (Welsh)</t>
  </si>
  <si>
    <t>Welsh</t>
  </si>
  <si>
    <t xml:space="preserve"> Visual Recording And Communication</t>
  </si>
  <si>
    <t xml:space="preserve">Prep: 33 hours ( 8 hours monitored) Supervised 3 hours </t>
  </si>
  <si>
    <t>20478E</t>
  </si>
  <si>
    <t>Creative Project in Art and Design</t>
  </si>
  <si>
    <t>Unit 2</t>
  </si>
  <si>
    <t>N/A</t>
  </si>
  <si>
    <t>21913G</t>
  </si>
  <si>
    <t>Creative Project in Art and Design (Welsh)</t>
  </si>
  <si>
    <t xml:space="preserve"> Managing a Client Brief</t>
  </si>
  <si>
    <t>Unit 6</t>
  </si>
  <si>
    <t xml:space="preserve"> Critical and Contextual Studies in Art and Design</t>
  </si>
  <si>
    <t>Prep: 15 hours ( 3 hours monitored )</t>
  </si>
  <si>
    <t>3 hours 30 minutes</t>
  </si>
  <si>
    <t xml:space="preserve">Art and Design </t>
  </si>
  <si>
    <t xml:space="preserve"> Developing And Realising Creative Intentions</t>
  </si>
  <si>
    <t xml:space="preserve">Prep: 20 hours  (monitored) Supervised 25 hours </t>
  </si>
  <si>
    <t xml:space="preserve"> Principles of Management</t>
  </si>
  <si>
    <t>Unit 6/12</t>
  </si>
  <si>
    <t xml:space="preserve"> Developing a Marketing Campaign</t>
  </si>
  <si>
    <t xml:space="preserve"> Business Decision Making</t>
  </si>
  <si>
    <t>Unit 7/6</t>
  </si>
  <si>
    <t xml:space="preserve">Business/Enterprise and Entrepreneurship </t>
  </si>
  <si>
    <t xml:space="preserve"> Developing a Marketing Campaign (Welsh)</t>
  </si>
  <si>
    <t xml:space="preserve"> Enquiries into Current Research in Early Years Practice</t>
  </si>
  <si>
    <t xml:space="preserve"> Development of Children's Communication, Literacy and Numeracy Skills</t>
  </si>
  <si>
    <t>21221K</t>
  </si>
  <si>
    <t xml:space="preserve"> Child Development from Birth up to Five Years</t>
  </si>
  <si>
    <t xml:space="preserve"> Software Design and Development Project</t>
  </si>
  <si>
    <t xml:space="preserve"> Planning and Management of Computing Projects</t>
  </si>
  <si>
    <t>Construction and the Built Environment</t>
  </si>
  <si>
    <t>Construction Design</t>
  </si>
  <si>
    <t xml:space="preserve">Window </t>
  </si>
  <si>
    <t xml:space="preserve">Prep: 3 hours </t>
  </si>
  <si>
    <t>Tendering and Estimating</t>
  </si>
  <si>
    <t xml:space="preserve">12 hours </t>
  </si>
  <si>
    <t>Digital Media Skills</t>
  </si>
  <si>
    <t>Prep: 5 hours 
(monitored) 
Supervised: 20 hours</t>
  </si>
  <si>
    <t xml:space="preserve"> Specialist Subject Investigation</t>
  </si>
  <si>
    <t>Unit 5</t>
  </si>
  <si>
    <t xml:space="preserve"> Responding to a Commission</t>
  </si>
  <si>
    <t>Unit 8</t>
  </si>
  <si>
    <t>12 hours and 6 hours</t>
  </si>
  <si>
    <t>Creative Media Production</t>
  </si>
  <si>
    <t>BCM03/01</t>
  </si>
  <si>
    <t>Create a Media Product in Response to a Brief</t>
  </si>
  <si>
    <t>Component 3</t>
  </si>
  <si>
    <t>BCM03/01W</t>
  </si>
  <si>
    <t>Create a Media Product in Response to a Brief (Welsh)</t>
  </si>
  <si>
    <t xml:space="preserve"> Media Representations</t>
  </si>
  <si>
    <t>Digital Technology</t>
  </si>
  <si>
    <t>21262k</t>
  </si>
  <si>
    <t xml:space="preserve"> IT Service Solutions</t>
  </si>
  <si>
    <t>21141K</t>
  </si>
  <si>
    <t>Responding to an Engineering Brief</t>
  </si>
  <si>
    <t xml:space="preserve"> Microcontroller Systems for Engineers</t>
  </si>
  <si>
    <t xml:space="preserve"> Engineering Product Design and Manufacture</t>
  </si>
  <si>
    <t>Equine Management</t>
  </si>
  <si>
    <t xml:space="preserve"> Equine Diet and Nutrition</t>
  </si>
  <si>
    <t xml:space="preserve"> Managing Equine Disease</t>
  </si>
  <si>
    <t xml:space="preserve"> Applications of Criminology</t>
  </si>
  <si>
    <t xml:space="preserve"> Applications of Criminal and Forensic Psychology</t>
  </si>
  <si>
    <t xml:space="preserve"> Enquiries into Current Research in Health and Social Care</t>
  </si>
  <si>
    <t xml:space="preserve"> IT Service Delivery</t>
  </si>
  <si>
    <t>Unit 14</t>
  </si>
  <si>
    <t xml:space="preserve"> Cyber Security and Incident Management</t>
  </si>
  <si>
    <t>Unit 11</t>
  </si>
  <si>
    <t xml:space="preserve"> Creating Systems to Manage Information</t>
  </si>
  <si>
    <t>Ensemble Music Performance</t>
  </si>
  <si>
    <t>Prep: 30 hours. Supervised: 2 hours (written activity) plus time stipulated for recording practical evidence</t>
  </si>
  <si>
    <t xml:space="preserve"> Professional Practice in the Music Industry</t>
  </si>
  <si>
    <t>3 hours and 5 hours</t>
  </si>
  <si>
    <t>Music Practice</t>
  </si>
  <si>
    <t>BMP03/01</t>
  </si>
  <si>
    <t>Responding to a Music Brief</t>
  </si>
  <si>
    <t>23 hours</t>
  </si>
  <si>
    <t>BMP03/01W</t>
  </si>
  <si>
    <t>Responding to a Music Brief (Welsh)</t>
  </si>
  <si>
    <t xml:space="preserve"> Music Technology in Context</t>
  </si>
  <si>
    <t>Music Technology Daw Production</t>
  </si>
  <si>
    <t xml:space="preserve">15 hours </t>
  </si>
  <si>
    <t>Music Technology Enterprise Opportunities</t>
  </si>
  <si>
    <t>20512E</t>
  </si>
  <si>
    <t>Individual Showcase</t>
  </si>
  <si>
    <t>Group Performance Workshop</t>
  </si>
  <si>
    <t xml:space="preserve">Prep:40 hours; supervised 5 hours </t>
  </si>
  <si>
    <t>BPA03/01</t>
  </si>
  <si>
    <t xml:space="preserve">11 hours </t>
  </si>
  <si>
    <t>BPA03/01W</t>
  </si>
  <si>
    <t>Individual Perfomance Commission</t>
  </si>
  <si>
    <t xml:space="preserve">Prep:40 hours; supervised 2 hours </t>
  </si>
  <si>
    <t xml:space="preserve"> Employment Opportunities in the Performing Arts</t>
  </si>
  <si>
    <t xml:space="preserve"> Investigating Practitioners' Work</t>
  </si>
  <si>
    <t>Performing Arts (Dance)</t>
  </si>
  <si>
    <t>BPD03/01</t>
  </si>
  <si>
    <t>BPD03/01W</t>
  </si>
  <si>
    <t xml:space="preserve"> Fitness Training and Programming for Health, Sport and Wellbeing</t>
  </si>
  <si>
    <t xml:space="preserve"> Development and Provision of Sport and Physical Activity</t>
  </si>
  <si>
    <t>Unit 19</t>
  </si>
  <si>
    <t xml:space="preserve"> Investigating Business in Sport and the Active Leisure Industry</t>
  </si>
  <si>
    <t>Unit 22</t>
  </si>
  <si>
    <t xml:space="preserve"> Applied Sport and Exercise Psychology</t>
  </si>
  <si>
    <t xml:space="preserve"> Nutrition for Sport and Exercise Performance</t>
  </si>
  <si>
    <t xml:space="preserve"> Unit 13</t>
  </si>
  <si>
    <t>Travel and Tourism</t>
  </si>
  <si>
    <t xml:space="preserve"> Global Destinations</t>
  </si>
  <si>
    <t xml:space="preserve"> Global Destinations (Welsh)</t>
  </si>
  <si>
    <t>Weekly view</t>
  </si>
  <si>
    <r>
      <t xml:space="preserve">*please refer to the </t>
    </r>
    <r>
      <rPr>
        <b/>
        <sz val="11"/>
        <color rgb="FF003057"/>
        <rFont val="Segoe UI"/>
        <family val="2"/>
      </rPr>
      <t>All papers</t>
    </r>
    <r>
      <rPr>
        <sz val="11"/>
        <color rgb="FF003057"/>
        <rFont val="Segoe UI"/>
        <family val="2"/>
      </rPr>
      <t xml:space="preserve"> sheet for the window for supervised period/notes</t>
    </r>
  </si>
  <si>
    <t>Exam series</t>
  </si>
  <si>
    <t>Qual</t>
  </si>
  <si>
    <t>week number</t>
  </si>
  <si>
    <t>Jun-25</t>
  </si>
  <si>
    <t>NQF BTEC First</t>
  </si>
  <si>
    <t>RQF BTEC National</t>
  </si>
  <si>
    <t>BTEC Tech Award 2022</t>
  </si>
  <si>
    <t>Pre-release / Jun-25*</t>
  </si>
  <si>
    <t>Pre-release</t>
  </si>
  <si>
    <t>Teacher Instructions*</t>
  </si>
  <si>
    <t>BTEC Tech Award</t>
  </si>
  <si>
    <t>Jun-25*</t>
  </si>
  <si>
    <t>BIT03/01</t>
  </si>
  <si>
    <t>Digital Information Technology</t>
  </si>
  <si>
    <t>Effective Digital Working Practices</t>
  </si>
  <si>
    <t>BIT03/01W</t>
  </si>
  <si>
    <t>Effective Digital Working Practices (Welsh)</t>
  </si>
  <si>
    <t>BAC03/01</t>
  </si>
  <si>
    <t>Animal Health and Welfare</t>
  </si>
  <si>
    <t>BAC03/01W</t>
  </si>
  <si>
    <t>Animal Health and Welfare (Welsh)</t>
  </si>
  <si>
    <t>BTT03/01</t>
  </si>
  <si>
    <t>Influences on Global Travel and Tourism</t>
  </si>
  <si>
    <t>BTT03/01W</t>
  </si>
  <si>
    <t>Influences on Global Travel and Tourism (Welsh)</t>
  </si>
  <si>
    <t>BHS03/01</t>
  </si>
  <si>
    <t>Health and Wellbeing</t>
  </si>
  <si>
    <t>31627H/1C</t>
  </si>
  <si>
    <t xml:space="preserve"> Principles and Applications of Science II - Chemistry</t>
  </si>
  <si>
    <t>50 minutes</t>
  </si>
  <si>
    <t>BCB03/01</t>
  </si>
  <si>
    <t>Construction Technology</t>
  </si>
  <si>
    <t>Component 1</t>
  </si>
  <si>
    <t>31627H/1P</t>
  </si>
  <si>
    <t xml:space="preserve"> Principles and Applications of Science II - Physics</t>
  </si>
  <si>
    <t>BEN03/01</t>
  </si>
  <si>
    <t>Enterprise</t>
  </si>
  <si>
    <t>Marketing and Finance for Enterprise</t>
  </si>
  <si>
    <t>BEN03/01W</t>
  </si>
  <si>
    <t>Marketing and Finance for Enterprise (Welsh)</t>
  </si>
  <si>
    <t>21541E</t>
  </si>
  <si>
    <t>Hospitality</t>
  </si>
  <si>
    <t xml:space="preserve"> Introducing The Hospitality Industry</t>
  </si>
  <si>
    <t>1 hour 15 minutes</t>
  </si>
  <si>
    <t>21937G</t>
  </si>
  <si>
    <t xml:space="preserve"> Introducing The Hospitality Industry (Welsh)</t>
  </si>
  <si>
    <t>31627H/1B</t>
  </si>
  <si>
    <t xml:space="preserve"> Principles and Applications of Science II - Biology</t>
  </si>
  <si>
    <t>BSP03/01</t>
  </si>
  <si>
    <t>Developing Fitness to Improve Other Participants Performance in Sport and Physical Activity</t>
  </si>
  <si>
    <t>BSP03/01W</t>
  </si>
  <si>
    <t>Developing Fitness to Improve Other Participants Performance in Sport and Physical Activity (Welsh)</t>
  </si>
  <si>
    <t>21486E</t>
  </si>
  <si>
    <t xml:space="preserve"> Patterns of Child Development</t>
  </si>
  <si>
    <t>1 hour</t>
  </si>
  <si>
    <t>21512E</t>
  </si>
  <si>
    <t>Music</t>
  </si>
  <si>
    <t xml:space="preserve"> The Music Industry </t>
  </si>
  <si>
    <t>BCD03/01</t>
  </si>
  <si>
    <t>Child Development</t>
  </si>
  <si>
    <t>Supporting Children to Play, Learn and Develop</t>
  </si>
  <si>
    <t>20108K</t>
  </si>
  <si>
    <t xml:space="preserve"> Equine Structure, Form and Function</t>
  </si>
  <si>
    <t>31490H</t>
  </si>
  <si>
    <t xml:space="preserve"> Human Lifespan Development</t>
  </si>
  <si>
    <t>31814H</t>
  </si>
  <si>
    <t xml:space="preserve"> Functional Anatomy</t>
  </si>
  <si>
    <t>20544E</t>
  </si>
  <si>
    <t xml:space="preserve"> Human Lifespan Development </t>
  </si>
  <si>
    <t>21331L</t>
  </si>
  <si>
    <t>Applied Psychology</t>
  </si>
  <si>
    <t xml:space="preserve"> Psychological Approaches and Applications</t>
  </si>
  <si>
    <t>21174E</t>
  </si>
  <si>
    <t xml:space="preserve"> Interpreting and Using Engineering Information </t>
  </si>
  <si>
    <t>Unit 9</t>
  </si>
  <si>
    <t>21526E</t>
  </si>
  <si>
    <t xml:space="preserve"> Digital Media Sectors and Audiences</t>
  </si>
  <si>
    <t>21925G</t>
  </si>
  <si>
    <t xml:space="preserve"> Interpreting and Using Engineering Information (Welsh)</t>
  </si>
  <si>
    <t>31524H</t>
  </si>
  <si>
    <t xml:space="preserve"> Anatomy and Physiology</t>
  </si>
  <si>
    <t>20075K</t>
  </si>
  <si>
    <t xml:space="preserve"> Construction Principles</t>
  </si>
  <si>
    <t>20207K</t>
  </si>
  <si>
    <t xml:space="preserve"> The World of Travel and Tourism</t>
  </si>
  <si>
    <t>51103N</t>
  </si>
  <si>
    <t xml:space="preserve"> The World of Travel and Tourism (Welsh)</t>
  </si>
  <si>
    <t>31463H</t>
  </si>
  <si>
    <t xml:space="preserve"> Personal and Business Finance</t>
  </si>
  <si>
    <t>51102N</t>
  </si>
  <si>
    <t xml:space="preserve"> Personal and Business Finance (Welsh)</t>
  </si>
  <si>
    <t>20474E</t>
  </si>
  <si>
    <t xml:space="preserve"> Scientific Skills</t>
  </si>
  <si>
    <t>20952E</t>
  </si>
  <si>
    <t xml:space="preserve"> Healthy Living </t>
  </si>
  <si>
    <t>21911G</t>
  </si>
  <si>
    <t xml:space="preserve"> Scientific Skills (Welsh)</t>
  </si>
  <si>
    <t>31491H</t>
  </si>
  <si>
    <t xml:space="preserve"> Working in Health and Social Care</t>
  </si>
  <si>
    <t>31760H</t>
  </si>
  <si>
    <t xml:space="preserve"> Information Technology Systems</t>
  </si>
  <si>
    <t>31813H</t>
  </si>
  <si>
    <t xml:space="preserve"> Sport and Exercise Physiology</t>
  </si>
  <si>
    <t>21474E</t>
  </si>
  <si>
    <t xml:space="preserve"> The UK Travel and Tourism Sector</t>
  </si>
  <si>
    <t>40892M</t>
  </si>
  <si>
    <t>Uniformed Protective Services</t>
  </si>
  <si>
    <t xml:space="preserve"> Government and the Protective Services </t>
  </si>
  <si>
    <t>51106N</t>
  </si>
  <si>
    <t xml:space="preserve"> Government and the Protective Services (Welsh)</t>
  </si>
  <si>
    <t>31617H/1C</t>
  </si>
  <si>
    <t xml:space="preserve"> Principles and Applications of Science I - Chemistry</t>
  </si>
  <si>
    <t>40 minutes</t>
  </si>
  <si>
    <t>31617H/1B</t>
  </si>
  <si>
    <t xml:space="preserve"> Principles and Applications of Science I -Biology</t>
  </si>
  <si>
    <t>20460E</t>
  </si>
  <si>
    <t xml:space="preserve"> Principles of Science</t>
  </si>
  <si>
    <t>21484F</t>
  </si>
  <si>
    <t>Public Services</t>
  </si>
  <si>
    <t xml:space="preserve"> The Role and Work of the Public Services </t>
  </si>
  <si>
    <t>21909G</t>
  </si>
  <si>
    <t xml:space="preserve"> Principles of Science (Welsh)</t>
  </si>
  <si>
    <t>21933G</t>
  </si>
  <si>
    <t xml:space="preserve"> The Role and Work of the Public Services (Welsh) </t>
  </si>
  <si>
    <t>40888M</t>
  </si>
  <si>
    <t xml:space="preserve"> Behaviour and Discipline in the Uniformed Protective Services</t>
  </si>
  <si>
    <t>51105N</t>
  </si>
  <si>
    <t xml:space="preserve"> Behaviour and Discipline in the Uniformed Protective Services (Welsh)</t>
  </si>
  <si>
    <t>21325E</t>
  </si>
  <si>
    <t>Business</t>
  </si>
  <si>
    <t xml:space="preserve"> Principles of Marketing </t>
  </si>
  <si>
    <t>21333L</t>
  </si>
  <si>
    <t xml:space="preserve"> Health Psychology</t>
  </si>
  <si>
    <t>21883G</t>
  </si>
  <si>
    <t xml:space="preserve"> Animal Health </t>
  </si>
  <si>
    <t>21927G</t>
  </si>
  <si>
    <t xml:space="preserve"> Principles of Marketing (Welsh)</t>
  </si>
  <si>
    <t>31617H/1P</t>
  </si>
  <si>
    <t xml:space="preserve"> Principles and Applications of Science I - Physics</t>
  </si>
  <si>
    <t>21325L</t>
  </si>
  <si>
    <t xml:space="preserve"> Principles of Applied Human Biology</t>
  </si>
  <si>
    <t>31597H</t>
  </si>
  <si>
    <t xml:space="preserve"> Children's Development </t>
  </si>
  <si>
    <t>1 hour 45 minutes</t>
  </si>
  <si>
    <t>31706H</t>
  </si>
  <si>
    <t xml:space="preserve"> Engineering Principles</t>
  </si>
  <si>
    <t>31493H</t>
  </si>
  <si>
    <t xml:space="preserve"> Anatomy and Physiology for Health and Social Care</t>
  </si>
  <si>
    <t>31769H</t>
  </si>
  <si>
    <t xml:space="preserve"> Fundamentals of Computer Systems</t>
  </si>
  <si>
    <t>BTEC Technical</t>
  </si>
  <si>
    <t>31768H</t>
  </si>
  <si>
    <t xml:space="preserve"> Principles of Computer Science</t>
  </si>
  <si>
    <t>21492E</t>
  </si>
  <si>
    <t xml:space="preserve"> Construction Technology </t>
  </si>
  <si>
    <t>21627E</t>
  </si>
  <si>
    <t xml:space="preserve"> Travel and Tourism Business Environments </t>
  </si>
  <si>
    <t>21935G</t>
  </si>
  <si>
    <t xml:space="preserve"> Construction Technology (Welsh) </t>
  </si>
  <si>
    <t>20537G</t>
  </si>
  <si>
    <t xml:space="preserve"> Citizenship, Society and the Public Services</t>
  </si>
  <si>
    <t>21617E</t>
  </si>
  <si>
    <t xml:space="preserve"> How the Hospitality Industry Contributes to Healthy Lifestyles</t>
  </si>
  <si>
    <t>21635E</t>
  </si>
  <si>
    <t xml:space="preserve"> Sustainability in Construction  </t>
  </si>
  <si>
    <t>21647E</t>
  </si>
  <si>
    <t xml:space="preserve"> Media Industry In Context</t>
  </si>
  <si>
    <t>21939G</t>
  </si>
  <si>
    <t xml:space="preserve"> How the Hospitality Industry Contributes to Healthy Lifestyles (Welsh)</t>
  </si>
  <si>
    <t>21941G</t>
  </si>
  <si>
    <t xml:space="preserve"> Sustainability in Construction (Welsh)</t>
  </si>
  <si>
    <t>21943G</t>
  </si>
  <si>
    <t xml:space="preserve"> Citizenship, Society and the Public Services (Welsh)</t>
  </si>
  <si>
    <t>20375F</t>
  </si>
  <si>
    <t xml:space="preserve">Music </t>
  </si>
  <si>
    <t xml:space="preserve"> Music and Production Analysis</t>
  </si>
  <si>
    <t>31645H</t>
  </si>
  <si>
    <t xml:space="preserve"> Animal Biology</t>
  </si>
  <si>
    <t>50234N</t>
  </si>
  <si>
    <t>Marketing</t>
  </si>
  <si>
    <t xml:space="preserve"> Marketing Principles </t>
  </si>
  <si>
    <t>20066K</t>
  </si>
  <si>
    <t xml:space="preserve"> Plant and Soil Science</t>
  </si>
  <si>
    <t>Alphabetical view</t>
  </si>
  <si>
    <r>
      <t>*please refer to the </t>
    </r>
    <r>
      <rPr>
        <b/>
        <sz val="11"/>
        <color rgb="FF003057"/>
        <rFont val="Segoe UI"/>
        <family val="2"/>
      </rPr>
      <t>All papers</t>
    </r>
    <r>
      <rPr>
        <sz val="11"/>
        <color rgb="FF003057"/>
        <rFont val="Segoe UI"/>
        <family val="2"/>
      </rPr>
      <t> sheet for the window for supervised period/notes</t>
    </r>
  </si>
  <si>
    <t>0.00</t>
  </si>
  <si>
    <t>Exams Alphabetical</t>
  </si>
  <si>
    <t>Tasks Weeks</t>
  </si>
  <si>
    <t>Part</t>
  </si>
  <si>
    <t>Part 1</t>
  </si>
  <si>
    <t>Part 2</t>
  </si>
  <si>
    <t>Exams Weeks</t>
  </si>
  <si>
    <t>pre-release def-----</t>
  </si>
  <si>
    <t>no marks</t>
  </si>
  <si>
    <t>timetabled outside of exam window</t>
  </si>
  <si>
    <t>Langauge</t>
  </si>
  <si>
    <t>Syllabus No</t>
  </si>
  <si>
    <t>Paper No</t>
  </si>
  <si>
    <t>Syllabus No+</t>
  </si>
  <si>
    <t>Syllabus new</t>
  </si>
  <si>
    <t>Sector</t>
  </si>
  <si>
    <t>20065K_01</t>
  </si>
  <si>
    <t>20065_K01</t>
  </si>
  <si>
    <t>Agriculture/Horticulture/Countryside Management</t>
  </si>
  <si>
    <t>Professional Working Responsibilities</t>
  </si>
  <si>
    <t>20066K_01</t>
  </si>
  <si>
    <t>20066_K01</t>
  </si>
  <si>
    <t>Plant and Soil Science</t>
  </si>
  <si>
    <t>20075K_01</t>
  </si>
  <si>
    <t>20075_K01</t>
  </si>
  <si>
    <t>Construction Principles</t>
  </si>
  <si>
    <t>20108K_01</t>
  </si>
  <si>
    <t>20108_K01</t>
  </si>
  <si>
    <t>Equine Structure, Form and Function</t>
  </si>
  <si>
    <t>20109K_S</t>
  </si>
  <si>
    <t>20109_K01</t>
  </si>
  <si>
    <t>Equine Diet and Nutrition</t>
  </si>
  <si>
    <t>20110K_S</t>
  </si>
  <si>
    <t>20110_K01</t>
  </si>
  <si>
    <t>Managing Equine Disease</t>
  </si>
  <si>
    <t>20123F</t>
  </si>
  <si>
    <t>20123F_01</t>
  </si>
  <si>
    <t>20123_F01</t>
  </si>
  <si>
    <t>Promoting Children’s Positive Behaviour</t>
  </si>
  <si>
    <t>20149K_01</t>
  </si>
  <si>
    <t>20149_K01</t>
  </si>
  <si>
    <t>Applications of Criminology</t>
  </si>
  <si>
    <t>20151K_01</t>
  </si>
  <si>
    <t>20151_K01</t>
  </si>
  <si>
    <t>Applications of Criminal and Forensic Psychology</t>
  </si>
  <si>
    <t>20158K_A</t>
  </si>
  <si>
    <t>20158_K01</t>
  </si>
  <si>
    <t>Cyber Security and Incident Management</t>
  </si>
  <si>
    <t>20158K_B</t>
  </si>
  <si>
    <t>20161K_A</t>
  </si>
  <si>
    <t>20161_K01</t>
  </si>
  <si>
    <t>IT Service Delivery</t>
  </si>
  <si>
    <t>20161K_B</t>
  </si>
  <si>
    <t>20168K_A</t>
  </si>
  <si>
    <t>Dispute Solving in Civil Law</t>
  </si>
  <si>
    <t>20168K_B</t>
  </si>
  <si>
    <t>20170K_A</t>
  </si>
  <si>
    <t>Applying the Law</t>
  </si>
  <si>
    <t>20170K_B</t>
  </si>
  <si>
    <t>20177K_S</t>
  </si>
  <si>
    <t>Professional Practice in the Music Industry</t>
  </si>
  <si>
    <t>20375F_01</t>
  </si>
  <si>
    <t>20375_F01</t>
  </si>
  <si>
    <t>Music and Production Analysis</t>
  </si>
  <si>
    <t>20537G_01</t>
  </si>
  <si>
    <t>20537_G01</t>
  </si>
  <si>
    <t>Citizenship, Society and the Public Services</t>
  </si>
  <si>
    <t>20544E_01</t>
  </si>
  <si>
    <t>20544_E01</t>
  </si>
  <si>
    <t>Human Lifespan Development</t>
  </si>
  <si>
    <t>20573G</t>
  </si>
  <si>
    <t>20573G_01</t>
  </si>
  <si>
    <t>20573_G01</t>
  </si>
  <si>
    <t>Materials Used in Engineered Products</t>
  </si>
  <si>
    <t>20780E</t>
  </si>
  <si>
    <t>20780E_01</t>
  </si>
  <si>
    <t>20952E_01</t>
  </si>
  <si>
    <t>20952_E01</t>
  </si>
  <si>
    <t>Healthy Living</t>
  </si>
  <si>
    <t>21174E_01</t>
  </si>
  <si>
    <t>21174_E01</t>
  </si>
  <si>
    <t>Interpreting and Using Engineering Information</t>
  </si>
  <si>
    <t>21325E_01</t>
  </si>
  <si>
    <t>21325_E01</t>
  </si>
  <si>
    <t>Principles of Marketing</t>
  </si>
  <si>
    <t>21325L_01</t>
  </si>
  <si>
    <t>21325_L01</t>
  </si>
  <si>
    <t>Principles of Applied Human Biology</t>
  </si>
  <si>
    <t>21327L_01</t>
  </si>
  <si>
    <t>21327_L01</t>
  </si>
  <si>
    <t>Human Biology and Health Issues</t>
  </si>
  <si>
    <t>21331L_01</t>
  </si>
  <si>
    <t>21331_L01</t>
  </si>
  <si>
    <t>Psychological Approaches and Application</t>
  </si>
  <si>
    <t>21333L_01</t>
  </si>
  <si>
    <t>21333_L01</t>
  </si>
  <si>
    <t>Health Psychology</t>
  </si>
  <si>
    <t>21405J_A</t>
  </si>
  <si>
    <t>Investigating Business in Sport and Active Leisure Industry</t>
  </si>
  <si>
    <t>21405J_B</t>
  </si>
  <si>
    <t>21474E_01</t>
  </si>
  <si>
    <t>21474_E01</t>
  </si>
  <si>
    <t>The Uk Travel and Tourism Sector</t>
  </si>
  <si>
    <t>21484F_01</t>
  </si>
  <si>
    <t>21484_F01</t>
  </si>
  <si>
    <t>The Role and Work of the Public Services</t>
  </si>
  <si>
    <t>21486E_01</t>
  </si>
  <si>
    <t>21486_E01</t>
  </si>
  <si>
    <t>Patterns of Child Development</t>
  </si>
  <si>
    <t>21492E_01</t>
  </si>
  <si>
    <t>21492_E01</t>
  </si>
  <si>
    <t>21512E_01</t>
  </si>
  <si>
    <t>21512_E01</t>
  </si>
  <si>
    <t>The Music Industry</t>
  </si>
  <si>
    <t>21526E_01</t>
  </si>
  <si>
    <t>21526_E01</t>
  </si>
  <si>
    <t>Digital Media Sectors and Audiences</t>
  </si>
  <si>
    <t>21541E_01</t>
  </si>
  <si>
    <t>21541_E01</t>
  </si>
  <si>
    <t>Introducing the Hospitality Industry</t>
  </si>
  <si>
    <t>21617E_01</t>
  </si>
  <si>
    <t>21617_E01</t>
  </si>
  <si>
    <t>How the Hospitality Industry Contributes to Healthy Lifestyles</t>
  </si>
  <si>
    <t>21627E_01</t>
  </si>
  <si>
    <t>21627_E01</t>
  </si>
  <si>
    <t>Travel and Tourism Business Environments</t>
  </si>
  <si>
    <t>21635E_01</t>
  </si>
  <si>
    <t>21635_E01</t>
  </si>
  <si>
    <t>Sustainability in Construction</t>
  </si>
  <si>
    <t>21647E_01</t>
  </si>
  <si>
    <t>21647_E01</t>
  </si>
  <si>
    <t>Media Industry in Context</t>
  </si>
  <si>
    <t>21883G_01</t>
  </si>
  <si>
    <t>21883_G01</t>
  </si>
  <si>
    <t>Animal</t>
  </si>
  <si>
    <t>Animal Health</t>
  </si>
  <si>
    <t>31463H_01</t>
  </si>
  <si>
    <t>31463_H01</t>
  </si>
  <si>
    <t>Business/Enterprise</t>
  </si>
  <si>
    <t>Personal And Business Finance</t>
  </si>
  <si>
    <t>31489H_A</t>
  </si>
  <si>
    <t>Developing A Marketing Campaign</t>
  </si>
  <si>
    <t>31489H_B</t>
  </si>
  <si>
    <t>31490H_01</t>
  </si>
  <si>
    <t>31490_H01</t>
  </si>
  <si>
    <t>31491H_01</t>
  </si>
  <si>
    <t>31491_H01</t>
  </si>
  <si>
    <t>Working In Health And Social Care</t>
  </si>
  <si>
    <t>31493H_01</t>
  </si>
  <si>
    <t>31493_H01</t>
  </si>
  <si>
    <t>Anatomy and Physiology for Health and Social Care</t>
  </si>
  <si>
    <t>31494H_A</t>
  </si>
  <si>
    <t>Enquiries into Current Research in Health and Social Care</t>
  </si>
  <si>
    <t>31494H_B</t>
  </si>
  <si>
    <t>31524H_01</t>
  </si>
  <si>
    <t>31524_H01</t>
  </si>
  <si>
    <t>Anatomy And Physiology</t>
  </si>
  <si>
    <t>31525H_A</t>
  </si>
  <si>
    <t>Fitness Training And Programming For Health, Sport And Well-Being</t>
  </si>
  <si>
    <t>31525H_B</t>
  </si>
  <si>
    <t>31542H_A</t>
  </si>
  <si>
    <t>Development and Provision of Sport and Physical Activity</t>
  </si>
  <si>
    <t>31542H_B</t>
  </si>
  <si>
    <t>31555H_A</t>
  </si>
  <si>
    <t>Investigating Practitioners' Work</t>
  </si>
  <si>
    <t>31555H_B</t>
  </si>
  <si>
    <t>31561H_S</t>
  </si>
  <si>
    <t>Employment Opportunities in the Performing Arts</t>
  </si>
  <si>
    <t>31588H_A</t>
  </si>
  <si>
    <t>Principles of Management</t>
  </si>
  <si>
    <t>31588H_B</t>
  </si>
  <si>
    <t>31589H_S</t>
  </si>
  <si>
    <t>Business Decision Making</t>
  </si>
  <si>
    <t>31597H_01</t>
  </si>
  <si>
    <t>31597_H01</t>
  </si>
  <si>
    <t>Children's Development</t>
  </si>
  <si>
    <t>31598H_A</t>
  </si>
  <si>
    <t>Development Of Children's Communication, Literacy And Numeracy Skills</t>
  </si>
  <si>
    <t>31598H_B</t>
  </si>
  <si>
    <t>31599H_A</t>
  </si>
  <si>
    <t>Enquiries into Current Research in Early years Practice</t>
  </si>
  <si>
    <t>31599H_B</t>
  </si>
  <si>
    <t>31617HB</t>
  </si>
  <si>
    <t>31617HB_01</t>
  </si>
  <si>
    <t>Applied Science/Forensic</t>
  </si>
  <si>
    <t>Principles And Applications Of Science I_Biology</t>
  </si>
  <si>
    <t>31617HC</t>
  </si>
  <si>
    <t>31617HC_01</t>
  </si>
  <si>
    <t>Principles And Applications Of Science I_Chemistry</t>
  </si>
  <si>
    <t>31617HP</t>
  </si>
  <si>
    <t>31617HP_01</t>
  </si>
  <si>
    <t>Principles And Applications Of Science I_Physics</t>
  </si>
  <si>
    <t>31619H_A</t>
  </si>
  <si>
    <t>Science Investigation Skills</t>
  </si>
  <si>
    <t>31619H_B</t>
  </si>
  <si>
    <t>31619H_P</t>
  </si>
  <si>
    <t>31627HB</t>
  </si>
  <si>
    <t>31627HB_01</t>
  </si>
  <si>
    <t>Principles And Applications Of Science II_Biology</t>
  </si>
  <si>
    <t>31627HC</t>
  </si>
  <si>
    <t>31627HC_01</t>
  </si>
  <si>
    <t>Principles And Applications Of Science II_Chemistry</t>
  </si>
  <si>
    <t>31627HP</t>
  </si>
  <si>
    <t>31627HP_01</t>
  </si>
  <si>
    <t>Principles And Applications Of Science II_Physics</t>
  </si>
  <si>
    <t>31629H_A</t>
  </si>
  <si>
    <t>Contemporary Issues in Science</t>
  </si>
  <si>
    <t>31629H_B</t>
  </si>
  <si>
    <t>31644H_A</t>
  </si>
  <si>
    <t>Animal Breeding and Genetics</t>
  </si>
  <si>
    <t>31644H_B</t>
  </si>
  <si>
    <t>31645H_01</t>
  </si>
  <si>
    <t>31645_H01</t>
  </si>
  <si>
    <t>Animal Biology</t>
  </si>
  <si>
    <t>31646H_A</t>
  </si>
  <si>
    <t>Animal Welfare And Ethics</t>
  </si>
  <si>
    <t>31646H_B</t>
  </si>
  <si>
    <t>31668H_S</t>
  </si>
  <si>
    <t>Media Representations</t>
  </si>
  <si>
    <t>31672H_A</t>
  </si>
  <si>
    <t>Specialist Subject Investigation</t>
  </si>
  <si>
    <t>31672H_B</t>
  </si>
  <si>
    <t>31674H_S</t>
  </si>
  <si>
    <t>Responding To A Commission</t>
  </si>
  <si>
    <t>31706H_01</t>
  </si>
  <si>
    <t>31706_H01</t>
  </si>
  <si>
    <t>Engineering Principles</t>
  </si>
  <si>
    <t>31708H_A</t>
  </si>
  <si>
    <t>Engineering Product Design And Manufacture</t>
  </si>
  <si>
    <t>31708H_B</t>
  </si>
  <si>
    <t>31725H_S</t>
  </si>
  <si>
    <t>Microcontroller Systems for Engineers</t>
  </si>
  <si>
    <t>31760H_01</t>
  </si>
  <si>
    <t>31760_H01</t>
  </si>
  <si>
    <t>Information Technology Systems</t>
  </si>
  <si>
    <t>31761H_A</t>
  </si>
  <si>
    <t>Creating Systems To Manage Information</t>
  </si>
  <si>
    <t>31761H_B</t>
  </si>
  <si>
    <t>31768H_01</t>
  </si>
  <si>
    <t>31768_H01</t>
  </si>
  <si>
    <t>Principles Of Computer Science</t>
  </si>
  <si>
    <t>31769H_01</t>
  </si>
  <si>
    <t>31769_H01</t>
  </si>
  <si>
    <t>Fundamentals Of Computer Systems</t>
  </si>
  <si>
    <t>31770H_A</t>
  </si>
  <si>
    <t>Planning and Management of Computing Projects</t>
  </si>
  <si>
    <t>31770H_B</t>
  </si>
  <si>
    <t>31771H_S</t>
  </si>
  <si>
    <t>Software Design and Development Project</t>
  </si>
  <si>
    <t>31811H_A</t>
  </si>
  <si>
    <t>Music Technology In Context</t>
  </si>
  <si>
    <t>31811H_B</t>
  </si>
  <si>
    <t>31813H_01</t>
  </si>
  <si>
    <t>31813_H01</t>
  </si>
  <si>
    <t>Sport And Exercise Physiology</t>
  </si>
  <si>
    <t>31814H_01</t>
  </si>
  <si>
    <t>31814_H01</t>
  </si>
  <si>
    <t>Functional Anatomy</t>
  </si>
  <si>
    <t>31815H_S</t>
  </si>
  <si>
    <t>Applied Sport And Exercise Psychology</t>
  </si>
  <si>
    <t>31824H_S</t>
  </si>
  <si>
    <t>Nutrition For Sport And Exercise Performance</t>
  </si>
  <si>
    <t>20478E_S</t>
  </si>
  <si>
    <t>21913G_01</t>
  </si>
  <si>
    <t>21913_G01</t>
  </si>
  <si>
    <t>31828H_A</t>
  </si>
  <si>
    <t>Critical And Contextual Studies In Art And Design</t>
  </si>
  <si>
    <t>Irish</t>
  </si>
  <si>
    <t>20616J</t>
  </si>
  <si>
    <t>20616J_01</t>
  </si>
  <si>
    <t>20616_J01</t>
  </si>
  <si>
    <t>21927G_01</t>
  </si>
  <si>
    <t>21927_G01</t>
  </si>
  <si>
    <t>21935G_01</t>
  </si>
  <si>
    <t>21935_G01</t>
  </si>
  <si>
    <t>21941G_01</t>
  </si>
  <si>
    <t>21941_G01</t>
  </si>
  <si>
    <t>21925G_01</t>
  </si>
  <si>
    <t>21925_G01</t>
  </si>
  <si>
    <t>21945G</t>
  </si>
  <si>
    <t>21945G_01</t>
  </si>
  <si>
    <t>21945_G01</t>
  </si>
  <si>
    <t>21919G</t>
  </si>
  <si>
    <t>21919G_01</t>
  </si>
  <si>
    <t>21919_G01</t>
  </si>
  <si>
    <t>21923G</t>
  </si>
  <si>
    <t>21923G_01</t>
  </si>
  <si>
    <t>21923_G01</t>
  </si>
  <si>
    <t>20611J</t>
  </si>
  <si>
    <t>20611J_01</t>
  </si>
  <si>
    <t>20611_J01</t>
  </si>
  <si>
    <t>20612J</t>
  </si>
  <si>
    <t>20612J_01</t>
  </si>
  <si>
    <t>20612_J01</t>
  </si>
  <si>
    <t>21937G_01</t>
  </si>
  <si>
    <t>21937_G01</t>
  </si>
  <si>
    <t>21939G_01</t>
  </si>
  <si>
    <t>21939_G01</t>
  </si>
  <si>
    <t>21933G_01</t>
  </si>
  <si>
    <t>21933_G01</t>
  </si>
  <si>
    <t>21943G_01</t>
  </si>
  <si>
    <t>21943_G01</t>
  </si>
  <si>
    <t>20460E_01</t>
  </si>
  <si>
    <t>20460_E01</t>
  </si>
  <si>
    <t>Principles of Science</t>
  </si>
  <si>
    <t>20474E_01</t>
  </si>
  <si>
    <t>20474_E01</t>
  </si>
  <si>
    <t>Scientific Skills</t>
  </si>
  <si>
    <t>21141K_1a</t>
  </si>
  <si>
    <t>21141K_1b</t>
  </si>
  <si>
    <t>21141K_2</t>
  </si>
  <si>
    <t>21117K</t>
  </si>
  <si>
    <t>21117K_01</t>
  </si>
  <si>
    <t>21117_K01</t>
  </si>
  <si>
    <t>21429K</t>
  </si>
  <si>
    <t>21429K_01</t>
  </si>
  <si>
    <t>21429_K01</t>
  </si>
  <si>
    <t>Promotion and Finance for Enterprise</t>
  </si>
  <si>
    <t>21217L</t>
  </si>
  <si>
    <t>21217L_01</t>
  </si>
  <si>
    <t>21217_L01</t>
  </si>
  <si>
    <t>Sport, Activity and Fitness</t>
  </si>
  <si>
    <t>The Principles of Training, Nutrition and Psychology for Sport and Activity</t>
  </si>
  <si>
    <t>21193L</t>
  </si>
  <si>
    <t>21193L_01</t>
  </si>
  <si>
    <t>21193_L01</t>
  </si>
  <si>
    <t>21229L</t>
  </si>
  <si>
    <t>21229L_01</t>
  </si>
  <si>
    <t>21229_L01</t>
  </si>
  <si>
    <t>21423K</t>
  </si>
  <si>
    <t>21423K_01</t>
  </si>
  <si>
    <t>21423_K01</t>
  </si>
  <si>
    <t>21909G_01</t>
  </si>
  <si>
    <t>21909_G01</t>
  </si>
  <si>
    <t>21911G_01</t>
  </si>
  <si>
    <t>21911_G01</t>
  </si>
  <si>
    <t>21156K</t>
  </si>
  <si>
    <t>21156K_01</t>
  </si>
  <si>
    <t>BTEC Technicals</t>
  </si>
  <si>
    <t>Professional Cookery</t>
  </si>
  <si>
    <t>Kitchen Operations</t>
  </si>
  <si>
    <t>21200K</t>
  </si>
  <si>
    <t>21200K_01</t>
  </si>
  <si>
    <t>21200_K01</t>
  </si>
  <si>
    <t>Sport and Activity Leaders</t>
  </si>
  <si>
    <t>Working in Sport and Activity Leadership</t>
  </si>
  <si>
    <t>21177K_01</t>
  </si>
  <si>
    <t>21177_K01</t>
  </si>
  <si>
    <t>Animal Welfare</t>
  </si>
  <si>
    <t>21221K_01</t>
  </si>
  <si>
    <t>21221_K01</t>
  </si>
  <si>
    <t>CPLD (Early Years Assistant)</t>
  </si>
  <si>
    <t>Child Development from Birth up to Five Years</t>
  </si>
  <si>
    <t>21262K</t>
  </si>
  <si>
    <t>21262K_01</t>
  </si>
  <si>
    <t>21262_K01</t>
  </si>
  <si>
    <t>IT Service Solutions</t>
  </si>
  <si>
    <t>31828H_B</t>
  </si>
  <si>
    <t>31833H_S</t>
  </si>
  <si>
    <t>Developing And Realising Creative Intentions</t>
  </si>
  <si>
    <t>31832H_S</t>
  </si>
  <si>
    <t>Managing A Client Brief</t>
  </si>
  <si>
    <t>21893G</t>
  </si>
  <si>
    <t>21893G_01</t>
  </si>
  <si>
    <t>Equine Studies - DEAD QUAL</t>
  </si>
  <si>
    <t>Equine Health and Welfare</t>
  </si>
  <si>
    <t>20512E_01</t>
  </si>
  <si>
    <t>20512_E01</t>
  </si>
  <si>
    <t>21357E</t>
  </si>
  <si>
    <t>21357E_A</t>
  </si>
  <si>
    <t>Recording for Creative Intentions in Art and Design</t>
  </si>
  <si>
    <t>21357E_B</t>
  </si>
  <si>
    <t>20076K_A</t>
  </si>
  <si>
    <t>20076K_B</t>
  </si>
  <si>
    <t>20077K_01</t>
  </si>
  <si>
    <t>20077_K01</t>
  </si>
  <si>
    <t>31670H_01</t>
  </si>
  <si>
    <t>31670_H01</t>
  </si>
  <si>
    <t>20175K_01</t>
  </si>
  <si>
    <t>20175_K01</t>
  </si>
  <si>
    <t>31810H_01</t>
  </si>
  <si>
    <t>31810_H01</t>
  </si>
  <si>
    <t>Daw Production</t>
  </si>
  <si>
    <t>31809H_01</t>
  </si>
  <si>
    <t>31809_H01</t>
  </si>
  <si>
    <t>31557H_01</t>
  </si>
  <si>
    <t>31557_H01</t>
  </si>
  <si>
    <t>31559H_01</t>
  </si>
  <si>
    <t>31559_H01</t>
  </si>
  <si>
    <t>20207K_01</t>
  </si>
  <si>
    <t>20207_K01</t>
  </si>
  <si>
    <t>The World of Travel and Tourism</t>
  </si>
  <si>
    <t>20208K_A</t>
  </si>
  <si>
    <t>Global Destinations Part A</t>
  </si>
  <si>
    <t>20208K_B</t>
  </si>
  <si>
    <t>Global Destinations Part B</t>
  </si>
  <si>
    <t>21181L</t>
  </si>
  <si>
    <t>21181L_01</t>
  </si>
  <si>
    <t>21181_L01</t>
  </si>
  <si>
    <t>Responding to a Client Brief</t>
  </si>
  <si>
    <t>21153K</t>
  </si>
  <si>
    <t>21153K_01</t>
  </si>
  <si>
    <t>21153_K01</t>
  </si>
  <si>
    <t>21211L</t>
  </si>
  <si>
    <t>21211L_01</t>
  </si>
  <si>
    <t>21211_L01</t>
  </si>
  <si>
    <t>Responding to a Commercial Music Brief</t>
  </si>
  <si>
    <t>21123K</t>
  </si>
  <si>
    <t>21123K_01</t>
  </si>
  <si>
    <t>21123_K01</t>
  </si>
  <si>
    <t>21244K</t>
  </si>
  <si>
    <t>21244K_01</t>
  </si>
  <si>
    <t>21244_K01</t>
  </si>
  <si>
    <t>Design Production</t>
  </si>
  <si>
    <t>Creative Design Project</t>
  </si>
  <si>
    <t>21250K</t>
  </si>
  <si>
    <t>21250K_01</t>
  </si>
  <si>
    <t>21250_K01</t>
  </si>
  <si>
    <t>Digital Media Production</t>
  </si>
  <si>
    <t>Digital Production Project</t>
  </si>
  <si>
    <t>21314L</t>
  </si>
  <si>
    <t>21314L_01</t>
  </si>
  <si>
    <t>21314_L01</t>
  </si>
  <si>
    <t>Music Project</t>
  </si>
  <si>
    <t>21931G</t>
  </si>
  <si>
    <t>21931G_A</t>
  </si>
  <si>
    <t>Recording For Creative Intentions in Art and Design</t>
  </si>
  <si>
    <t>21931G_B</t>
  </si>
  <si>
    <t>31827H_S</t>
  </si>
  <si>
    <t>Visual Recording And Communication</t>
  </si>
  <si>
    <t>40888M_01</t>
  </si>
  <si>
    <t>40888_M01</t>
  </si>
  <si>
    <t>Behaviour and Discipline in the Uniformed Protective Services</t>
  </si>
  <si>
    <t>Government and the Protective Services</t>
  </si>
  <si>
    <t>21278K</t>
  </si>
  <si>
    <t>21278K_01</t>
  </si>
  <si>
    <t>21278_K01</t>
  </si>
  <si>
    <t>Equine Care</t>
  </si>
  <si>
    <t>Equine Biology and Health</t>
  </si>
  <si>
    <t>21280k</t>
  </si>
  <si>
    <t>21280k_01</t>
  </si>
  <si>
    <t>21280_K01</t>
  </si>
  <si>
    <t>Principles of Working with Horses</t>
  </si>
  <si>
    <t>20586E</t>
  </si>
  <si>
    <t>20586E_01</t>
  </si>
  <si>
    <t>20586_E01</t>
  </si>
  <si>
    <t>Fitness for Sport and Exercise</t>
  </si>
  <si>
    <t>21921G</t>
  </si>
  <si>
    <t>21921G_01</t>
  </si>
  <si>
    <t>21921_G01</t>
  </si>
  <si>
    <t>20560E</t>
  </si>
  <si>
    <t>20560E_01</t>
  </si>
  <si>
    <t>20560_E01</t>
  </si>
  <si>
    <t>ICT</t>
  </si>
  <si>
    <t>The Online World</t>
  </si>
  <si>
    <t>20562E</t>
  </si>
  <si>
    <t>20562E_01</t>
  </si>
  <si>
    <t>20562_E01</t>
  </si>
  <si>
    <t>Technology Systems</t>
  </si>
  <si>
    <t>20498E</t>
  </si>
  <si>
    <t>20498E_01</t>
  </si>
  <si>
    <t>20498_E01</t>
  </si>
  <si>
    <t>Finance for Business</t>
  </si>
  <si>
    <t>?</t>
  </si>
  <si>
    <t>?_01</t>
  </si>
  <si>
    <t>Business Finance</t>
  </si>
  <si>
    <t>50234N_01</t>
  </si>
  <si>
    <t>50234_N01</t>
  </si>
  <si>
    <t>Marketing Principles</t>
  </si>
  <si>
    <t>21321L_A</t>
  </si>
  <si>
    <t>Contemporary Issues in the Land-based Sectors</t>
  </si>
  <si>
    <t>21321L_B</t>
  </si>
  <si>
    <t>51101N_01</t>
  </si>
  <si>
    <t>31489_H01</t>
  </si>
  <si>
    <t>Developing a Marketing Campaign</t>
  </si>
  <si>
    <t>51102N_01</t>
  </si>
  <si>
    <t>Personal and Business Finance</t>
  </si>
  <si>
    <t>51105N_01</t>
  </si>
  <si>
    <t>51105_N01</t>
  </si>
  <si>
    <t>51106N_01</t>
  </si>
  <si>
    <t>51106_N01</t>
  </si>
  <si>
    <t xml:space="preserve">Government and the Protective Services </t>
  </si>
  <si>
    <t>51103N_01</t>
  </si>
  <si>
    <t>51103_N01</t>
  </si>
  <si>
    <t>51104N_01</t>
  </si>
  <si>
    <t>51104_N01</t>
  </si>
  <si>
    <t>Global Destinations</t>
  </si>
  <si>
    <t>English?</t>
  </si>
  <si>
    <t>21246L</t>
  </si>
  <si>
    <t>21246L_01</t>
  </si>
  <si>
    <t>Marketing in Business</t>
  </si>
  <si>
    <t>21280L</t>
  </si>
  <si>
    <t>21280L_01</t>
  </si>
  <si>
    <t>Floristry</t>
  </si>
  <si>
    <t>21250L</t>
  </si>
  <si>
    <t>21250L_01</t>
  </si>
  <si>
    <t>Land</t>
  </si>
  <si>
    <t>21251L</t>
  </si>
  <si>
    <t>21251L_01</t>
  </si>
  <si>
    <t>21242L</t>
  </si>
  <si>
    <t>21242L_01</t>
  </si>
  <si>
    <t>Fish Husbandry</t>
  </si>
  <si>
    <t>Music Practise</t>
  </si>
  <si>
    <t>21229K</t>
  </si>
  <si>
    <t>21229K_01</t>
  </si>
  <si>
    <t>21229_K01</t>
  </si>
  <si>
    <t>_01</t>
  </si>
  <si>
    <t>Availability Key</t>
  </si>
  <si>
    <t>Qualification</t>
  </si>
  <si>
    <t>Subject Group</t>
  </si>
  <si>
    <t>Assessment Owner</t>
  </si>
  <si>
    <t>Allocated as</t>
  </si>
  <si>
    <t>unit</t>
  </si>
  <si>
    <t>Area</t>
  </si>
  <si>
    <t>Assessment ExIn</t>
  </si>
  <si>
    <t>Assessment Method</t>
  </si>
  <si>
    <t>Assessment Type</t>
  </si>
  <si>
    <t>Availability</t>
  </si>
  <si>
    <t>Component Key</t>
  </si>
  <si>
    <t>Component Title</t>
  </si>
  <si>
    <t>Delivery Format</t>
  </si>
  <si>
    <t>Link / Lead</t>
  </si>
  <si>
    <t>Qualification Group</t>
  </si>
  <si>
    <t>Status</t>
  </si>
  <si>
    <t>Subject Code</t>
  </si>
  <si>
    <t>Approved By</t>
  </si>
  <si>
    <t>AWD</t>
  </si>
  <si>
    <t>Comparable Component</t>
  </si>
  <si>
    <t>Component Number</t>
  </si>
  <si>
    <t>Date Approved</t>
  </si>
  <si>
    <t>Date Inserted</t>
  </si>
  <si>
    <t>Date Modified</t>
  </si>
  <si>
    <t>ID</t>
  </si>
  <si>
    <t>Inserted By</t>
  </si>
  <si>
    <t>Level Key</t>
  </si>
  <si>
    <t>Material Type</t>
  </si>
  <si>
    <t>Modified By</t>
  </si>
  <si>
    <t>PAW</t>
  </si>
  <si>
    <t>Qualification Format</t>
  </si>
  <si>
    <t>SHM</t>
  </si>
  <si>
    <t>SPP</t>
  </si>
  <si>
    <t>STM</t>
  </si>
  <si>
    <t>STP</t>
  </si>
  <si>
    <t>STT</t>
  </si>
  <si>
    <t>Component Weighting</t>
  </si>
  <si>
    <t>End Session</t>
  </si>
  <si>
    <t>Exam Duration</t>
  </si>
  <si>
    <t>Max Mark</t>
  </si>
  <si>
    <t>Number of Records</t>
  </si>
  <si>
    <t>PRS%</t>
  </si>
  <si>
    <t>Start Session</t>
  </si>
  <si>
    <t>19529_01_SESSIONS_EXTERNAL</t>
  </si>
  <si>
    <t>TECHNICAL QUALIFICATION</t>
  </si>
  <si>
    <t>CONSTRUCTION</t>
  </si>
  <si>
    <t>Mashud, Abubakar</t>
  </si>
  <si>
    <t>19529_01</t>
  </si>
  <si>
    <t>VQ</t>
  </si>
  <si>
    <t>EXTERNAL</t>
  </si>
  <si>
    <t>TRAD</t>
  </si>
  <si>
    <t>TIMETABLED EXAM</t>
  </si>
  <si>
    <t>SESSIONS</t>
  </si>
  <si>
    <t>Science and Building Technology</t>
  </si>
  <si>
    <t>SECURE DISPATCH</t>
  </si>
  <si>
    <t>LEAD</t>
  </si>
  <si>
    <t>TLEVELS</t>
  </si>
  <si>
    <t>ACTIVE</t>
  </si>
  <si>
    <t>4/21/2021 3:45:35 PM</t>
  </si>
  <si>
    <t>9/17/2021 12:00:00 AM</t>
  </si>
  <si>
    <t>Potter, Julie</t>
  </si>
  <si>
    <t>BOOKLET</t>
  </si>
  <si>
    <t>19530_01_SESSIONS_EXTERNAL</t>
  </si>
  <si>
    <t>19530_01</t>
  </si>
  <si>
    <t>Construction Industry and Sustainability</t>
  </si>
  <si>
    <t>19531_01_SESSIONS_EXTERNAL</t>
  </si>
  <si>
    <t>19531_01</t>
  </si>
  <si>
    <t>WEB RELEASE</t>
  </si>
  <si>
    <t>Employer Set Project - Design, Surveying and Planning</t>
  </si>
  <si>
    <t>WEB RELEASE - GOLD</t>
  </si>
  <si>
    <t>DIGITAL FILE</t>
  </si>
  <si>
    <t>19532_01_SESSIONS_EXTERNAL</t>
  </si>
  <si>
    <t>19532_01</t>
  </si>
  <si>
    <t>Occupational Specialism - Surveying and design for construction and the built environment</t>
  </si>
  <si>
    <t>19533_01_SESSIONS_EXTERNAL</t>
  </si>
  <si>
    <t>19533_01</t>
  </si>
  <si>
    <t>Occupational Specialism - Building Services Design</t>
  </si>
  <si>
    <t>19534_01_SESSIONS_EXTERNAL</t>
  </si>
  <si>
    <t>19534_01</t>
  </si>
  <si>
    <t>Occupational Specialism - Civil Engineering</t>
  </si>
  <si>
    <t>19535_01_SESSIONS_EXTERNAL</t>
  </si>
  <si>
    <t>19535_01</t>
  </si>
  <si>
    <t>Occupational Specialism - Hazardous Materials Analysis and Surveying</t>
  </si>
  <si>
    <t>19536_01_SESSIONS_EXTERNAL</t>
  </si>
  <si>
    <t>DIGITAL TECHNOLOGY</t>
  </si>
  <si>
    <t>DIGITAL</t>
  </si>
  <si>
    <t>Redrup, Beth</t>
  </si>
  <si>
    <t>19536_01</t>
  </si>
  <si>
    <t>EPEN</t>
  </si>
  <si>
    <t>Digital Analysis, Legislation and Emerging Issues</t>
  </si>
  <si>
    <t>19537_01_SESSIONS_EXTERNAL</t>
  </si>
  <si>
    <t>19537_01</t>
  </si>
  <si>
    <t>The Business Environment</t>
  </si>
  <si>
    <t>19538_01_SESSIONS_EXTERNAL</t>
  </si>
  <si>
    <t>19538_01</t>
  </si>
  <si>
    <t>TIMETABLED TASK</t>
  </si>
  <si>
    <t>Employer Set Project - Digital Production, Design and Development</t>
  </si>
  <si>
    <t>19540_01_SESSIONS_EXTERNAL</t>
  </si>
  <si>
    <t>19540_01</t>
  </si>
  <si>
    <t>Occupational Specialism - Digital Production, Design and Development</t>
  </si>
  <si>
    <t>1AA0_1F_SESSIONS_EXTERNAL</t>
  </si>
  <si>
    <t>GCSE (9-1)</t>
  </si>
  <si>
    <t>LANGUAGES</t>
  </si>
  <si>
    <t>ARABIC</t>
  </si>
  <si>
    <t>Cardoso, Garcia</t>
  </si>
  <si>
    <t>1AA0_1F</t>
  </si>
  <si>
    <t>GQ</t>
  </si>
  <si>
    <t>WRITTEN EXAM</t>
  </si>
  <si>
    <t>Arabic Paper 1: Listening and understanding in Arabic</t>
  </si>
  <si>
    <t>GCSE</t>
  </si>
  <si>
    <t>1AA0</t>
  </si>
  <si>
    <t>1F</t>
  </si>
  <si>
    <t>8/15/2020 11:05:40 PM</t>
  </si>
  <si>
    <t>LINEAR</t>
  </si>
  <si>
    <t>1AA0_1H_SESSIONS_EXTERNAL</t>
  </si>
  <si>
    <t>1AA0_1H</t>
  </si>
  <si>
    <t>1H</t>
  </si>
  <si>
    <t>1AA0_2F_SESSIONS_EXTERNAL</t>
  </si>
  <si>
    <t>1AA0_2H</t>
  </si>
  <si>
    <t>ORAL</t>
  </si>
  <si>
    <t>1AA0_2F</t>
  </si>
  <si>
    <t>Arabic Paper 2: Speaking in Arabic</t>
  </si>
  <si>
    <t>LINK</t>
  </si>
  <si>
    <t>2F</t>
  </si>
  <si>
    <t>1AA0_2H_SESSIONS_EXTERNAL</t>
  </si>
  <si>
    <t>2H</t>
  </si>
  <si>
    <t>1AA0_3F_SESSIONS_EXTERNAL</t>
  </si>
  <si>
    <t>1AA0_3F</t>
  </si>
  <si>
    <t>Arabic Paper 3: Reading and understanding in Arabic</t>
  </si>
  <si>
    <t>3F</t>
  </si>
  <si>
    <t>1AA0_3H_SESSIONS_EXTERNAL</t>
  </si>
  <si>
    <t>1AA0_3H</t>
  </si>
  <si>
    <t>3H</t>
  </si>
  <si>
    <t>1AA0_4F_SESSIONS_EXTERNAL</t>
  </si>
  <si>
    <t>1AA0_4F</t>
  </si>
  <si>
    <t>Arabic Paper 4: Writing in Arabic</t>
  </si>
  <si>
    <t>4F</t>
  </si>
  <si>
    <t>1AA0_4H_SESSIONS_EXTERNAL</t>
  </si>
  <si>
    <t>1AA0_4H</t>
  </si>
  <si>
    <t>4H</t>
  </si>
  <si>
    <t>1AD0_01_SESSIONS_EXTERNAL</t>
  </si>
  <si>
    <t>ART &amp; DESIGN</t>
  </si>
  <si>
    <t>ART, CRAFT &amp; DESIGN</t>
  </si>
  <si>
    <t>Santally, Zakir</t>
  </si>
  <si>
    <t>1AD0_01</t>
  </si>
  <si>
    <t>CWK VISITING</t>
  </si>
  <si>
    <t>NON-EXAMINED ASSESSMENT</t>
  </si>
  <si>
    <t>Component 1: Personal Portfolio (Art, Craft &amp; Design)</t>
  </si>
  <si>
    <t>1AD0</t>
  </si>
  <si>
    <t>1AD0_02_SESSIONS_EXTERNAL</t>
  </si>
  <si>
    <t>EXTERNALLY SET ASSIGNMENT</t>
  </si>
  <si>
    <t>1AD0_02</t>
  </si>
  <si>
    <t>Component 2: Externally-set Assignment (Art, Craft &amp; Design)</t>
  </si>
  <si>
    <t>1AS0_01_SESSIONS_EXTERNAL</t>
  </si>
  <si>
    <t>SCIENCE</t>
  </si>
  <si>
    <t>ASTRONOMY</t>
  </si>
  <si>
    <t>Gunga, Samad</t>
  </si>
  <si>
    <t>1AS0_01</t>
  </si>
  <si>
    <t>Astronomy Paper 1: Naked-eye Astronomy</t>
  </si>
  <si>
    <t>1AS0</t>
  </si>
  <si>
    <t>7/23/2021 11:00:47 AM</t>
  </si>
  <si>
    <t>Seiler, Lee</t>
  </si>
  <si>
    <t>1AS0_02_SESSIONS_EXTERNAL</t>
  </si>
  <si>
    <t>1AS0_02</t>
  </si>
  <si>
    <t>Astronomy Paper 2: Telescopic Astronomy</t>
  </si>
  <si>
    <t>1BH0_01_SESSIONS_EXTERNAL</t>
  </si>
  <si>
    <t>BIBLICAL HEBREW</t>
  </si>
  <si>
    <t>1BH0_01</t>
  </si>
  <si>
    <t>Component 1: Language</t>
  </si>
  <si>
    <t>1BH0</t>
  </si>
  <si>
    <t>1BH0_02_SESSIONS_EXTERNAL</t>
  </si>
  <si>
    <t>1BH0_02</t>
  </si>
  <si>
    <t>Component 2: Literature</t>
  </si>
  <si>
    <t>1BI0_1F_SESSIONS_EXTERNAL</t>
  </si>
  <si>
    <t>BIOLOGY</t>
  </si>
  <si>
    <t>1BI0_1F</t>
  </si>
  <si>
    <t>Science (Biology) Paper 1</t>
  </si>
  <si>
    <t>1BI0</t>
  </si>
  <si>
    <t>1BI0_1H_SESSIONS_EXTERNAL</t>
  </si>
  <si>
    <t>1BI0_1H</t>
  </si>
  <si>
    <t>1BI0_2F_SESSIONS_EXTERNAL</t>
  </si>
  <si>
    <t>1BI0_2F</t>
  </si>
  <si>
    <t>Science (Biology) Paper 2</t>
  </si>
  <si>
    <t>1BI0_2H_SESSIONS_EXTERNAL</t>
  </si>
  <si>
    <t>1BI0_2H</t>
  </si>
  <si>
    <t>1BS0_01_SESSIONS_EXTERNAL</t>
  </si>
  <si>
    <t>BUSINESS</t>
  </si>
  <si>
    <t>Wenban, Luke</t>
  </si>
  <si>
    <t>1BS0_01</t>
  </si>
  <si>
    <t>Business Investigating Small Business</t>
  </si>
  <si>
    <t>1BS0</t>
  </si>
  <si>
    <t>1BS0_02_SESSIONS_EXTERNAL</t>
  </si>
  <si>
    <t>1BS0_02</t>
  </si>
  <si>
    <t>Business Building a Business</t>
  </si>
  <si>
    <t>1CH0_1F_SESSIONS_EXTERNAL</t>
  </si>
  <si>
    <t>CHEMISTRY</t>
  </si>
  <si>
    <t>1CH0_1F</t>
  </si>
  <si>
    <t>Science (Chemistry) Paper 1</t>
  </si>
  <si>
    <t>1CH0</t>
  </si>
  <si>
    <t>1CH0_1H_SESSIONS_EXTERNAL</t>
  </si>
  <si>
    <t>1CH0_1H</t>
  </si>
  <si>
    <t>1CH0_2F_SESSIONS_EXTERNAL</t>
  </si>
  <si>
    <t>1CH0_2F</t>
  </si>
  <si>
    <t>Science (Chemistry) Paper 2</t>
  </si>
  <si>
    <t>1CH0_2H_SESSIONS_EXTERNAL</t>
  </si>
  <si>
    <t>1CH0_2H</t>
  </si>
  <si>
    <t>1CN0_1F_SESSIONS_EXTERNAL</t>
  </si>
  <si>
    <t>CHINESE</t>
  </si>
  <si>
    <t>1CN0_1F</t>
  </si>
  <si>
    <t>Chinese Paper 1: Listening and understanding in Chinese</t>
  </si>
  <si>
    <t>1CN0</t>
  </si>
  <si>
    <t>1CN0_1H_SESSIONS_EXTERNAL</t>
  </si>
  <si>
    <t>1CN0_1H</t>
  </si>
  <si>
    <t>1CN0_2F_SESSIONS_EXTERNAL</t>
  </si>
  <si>
    <t>1CN0_2F</t>
  </si>
  <si>
    <t>ACCUMULATOR</t>
  </si>
  <si>
    <t>Chinese Paper 2: Speaking in Chinese</t>
  </si>
  <si>
    <t>1CN0_2FC_SESSIONS_EXTERNAL</t>
  </si>
  <si>
    <t>1CN0_2HC</t>
  </si>
  <si>
    <t>1CN0_2FC</t>
  </si>
  <si>
    <t>Chinese Paper 2: Speaking in Chinese (Cantonese)</t>
  </si>
  <si>
    <t>2FC</t>
  </si>
  <si>
    <t>1CN0_2FM_SESSIONS_EXTERNAL</t>
  </si>
  <si>
    <t>1CN0_2HM</t>
  </si>
  <si>
    <t>1CN0_2FM</t>
  </si>
  <si>
    <t>Chinese Paper 2: Speaking in Chinese (Mandarin)</t>
  </si>
  <si>
    <t>2FM</t>
  </si>
  <si>
    <t>1CN0_2H_SESSIONS_EXTERNAL</t>
  </si>
  <si>
    <t>1CN0_2H</t>
  </si>
  <si>
    <t>11/26/2021 3:13:08 PM</t>
  </si>
  <si>
    <t>Khan, Yasin</t>
  </si>
  <si>
    <t>1CN0_2HC_SESSIONS_EXTERNAL</t>
  </si>
  <si>
    <t>2HC</t>
  </si>
  <si>
    <t>1CN0_2HM_SESSIONS_EXTERNAL</t>
  </si>
  <si>
    <t>2HM</t>
  </si>
  <si>
    <t>1CN0_3F_SESSIONS_EXTERNAL</t>
  </si>
  <si>
    <t>1CN0_3F</t>
  </si>
  <si>
    <t>Chinese Paper 3: Reading and understanding in Chinese</t>
  </si>
  <si>
    <t>1CN0_3H_SESSIONS_EXTERNAL</t>
  </si>
  <si>
    <t>1CN0_3H</t>
  </si>
  <si>
    <t>1CN0_4F_SESSIONS_EXTERNAL</t>
  </si>
  <si>
    <t>1CN0_4F</t>
  </si>
  <si>
    <t>Chinese Paper 4: Writing in Chinese</t>
  </si>
  <si>
    <t>1CN0_4H_SESSIONS_EXTERNAL</t>
  </si>
  <si>
    <t>1CN0_4H</t>
  </si>
  <si>
    <t>1CN0_HM_SESSIONS_EXTERNAL</t>
  </si>
  <si>
    <t>1CN0_HM</t>
  </si>
  <si>
    <t>INACTIVE</t>
  </si>
  <si>
    <t>HM</t>
  </si>
  <si>
    <t>2/25/2021 7:25:27 AM</t>
  </si>
  <si>
    <t>1CN0_HC_SESSIONS_EXTERNAL</t>
  </si>
  <si>
    <t>1CN0_HC</t>
  </si>
  <si>
    <t>HC</t>
  </si>
  <si>
    <t>1CP1_01_SESSIONS_EXTERNAL</t>
  </si>
  <si>
    <t>COMPUTER SCIENCE</t>
  </si>
  <si>
    <t>1CP1_01</t>
  </si>
  <si>
    <t>Computer Science Paper 1: Principles of Computer Science</t>
  </si>
  <si>
    <t>1CP1</t>
  </si>
  <si>
    <t>1CP1_02_SESSIONS_EXTERNAL</t>
  </si>
  <si>
    <t>1CP1_02</t>
  </si>
  <si>
    <t>Computer Science Paper 2: Application of Computational Thinking</t>
  </si>
  <si>
    <t>1CP1_3A_SESSIONS_EXTERNAL</t>
  </si>
  <si>
    <t>1CP1_3A</t>
  </si>
  <si>
    <t>Computer Science Programming Project (</t>
  </si>
  <si>
    <t>3A</t>
  </si>
  <si>
    <t>1CP1_3B_SESSIONS_EXTERNAL</t>
  </si>
  <si>
    <t>1CP1_3B</t>
  </si>
  <si>
    <t>Computer Science Programming Project (Java)</t>
  </si>
  <si>
    <t>3B</t>
  </si>
  <si>
    <t>1CP1_3C_SESSIONS_EXTERNAL</t>
  </si>
  <si>
    <t>1CP1_3C</t>
  </si>
  <si>
    <t>Computer Science Programming Project (Python)</t>
  </si>
  <si>
    <t>3C</t>
  </si>
  <si>
    <t>1CP1_3D_SESSIONS_EXTERNAL</t>
  </si>
  <si>
    <t>1CP1_3D</t>
  </si>
  <si>
    <t>Programming Language: 3D</t>
  </si>
  <si>
    <t>3D</t>
  </si>
  <si>
    <t>1CP1_3E_SESSIONS_EXTERNAL</t>
  </si>
  <si>
    <t>1CP1_3E</t>
  </si>
  <si>
    <t>Programming Language: 3E</t>
  </si>
  <si>
    <t>3E</t>
  </si>
  <si>
    <t>1CP2_01_SESSIONS_EXTERNAL</t>
  </si>
  <si>
    <t>1CP2_01</t>
  </si>
  <si>
    <t>Paper 1: Principles of Computer Science</t>
  </si>
  <si>
    <t>1CP2</t>
  </si>
  <si>
    <t>ROLA</t>
  </si>
  <si>
    <t>PHONE</t>
  </si>
  <si>
    <t>NO MEETING</t>
  </si>
  <si>
    <t>F2F</t>
  </si>
  <si>
    <t>ROLS</t>
  </si>
  <si>
    <t>ASSOCU</t>
  </si>
  <si>
    <t>1CP2_02_SESSIONS_EXTERNAL</t>
  </si>
  <si>
    <t>1CP2_02</t>
  </si>
  <si>
    <t>PRACTICAL EXAM</t>
  </si>
  <si>
    <t>Paper 2: Application of Computational Thinking</t>
  </si>
  <si>
    <t>4CP0_02</t>
  </si>
  <si>
    <t>1CS0_01_SESSIONS_EXTERNAL</t>
  </si>
  <si>
    <t>POLITICS &amp; CITIZENSHIP</t>
  </si>
  <si>
    <t>CITIZENSHIP STUDIES</t>
  </si>
  <si>
    <t>Boniface, Jonathan</t>
  </si>
  <si>
    <t>1CS0_01</t>
  </si>
  <si>
    <t>Citizenship Studies Paper 1</t>
  </si>
  <si>
    <t>1CS0</t>
  </si>
  <si>
    <t>1CS0_02_SESSIONS_EXTERNAL</t>
  </si>
  <si>
    <t>1CS0_02</t>
  </si>
  <si>
    <t>Citizenship Studies Paper 2</t>
  </si>
  <si>
    <t>1DR0_01_SESSIONS_EXTERNAL</t>
  </si>
  <si>
    <t>PERFORMING ARTS</t>
  </si>
  <si>
    <t>DRAMA</t>
  </si>
  <si>
    <t>1DR0_01</t>
  </si>
  <si>
    <t>CWK</t>
  </si>
  <si>
    <t>Drama Component 1: Devising</t>
  </si>
  <si>
    <t>1DR0</t>
  </si>
  <si>
    <t>1DR0_02_SESSIONS_EXTERNAL</t>
  </si>
  <si>
    <t>1DR0_02</t>
  </si>
  <si>
    <t>TRAD VISITING</t>
  </si>
  <si>
    <t>PERFORMANCE</t>
  </si>
  <si>
    <t>Drama Component 2: Performance from Text</t>
  </si>
  <si>
    <t>1DR0_03_SESSIONS_EXTERNAL</t>
  </si>
  <si>
    <t>1DR0_03</t>
  </si>
  <si>
    <t>Drama Component 3: Theatre Makers in Practice</t>
  </si>
  <si>
    <t>1DR0_3A_SESSIONS_EXTERNAL</t>
  </si>
  <si>
    <t>Khan, Nirvana</t>
  </si>
  <si>
    <t>1DR0_3A</t>
  </si>
  <si>
    <t>Theatre Makers in Practice - Set text list A</t>
  </si>
  <si>
    <t>11/26/2021 2:08:31 PM</t>
  </si>
  <si>
    <t>1DR0_3B_SESSIONS_EXTERNAL</t>
  </si>
  <si>
    <t>1DR0_3B</t>
  </si>
  <si>
    <t>Theatre Makers in Practice - Set text list B</t>
  </si>
  <si>
    <t>1DT0_02_SESSIONS_EXTERNAL</t>
  </si>
  <si>
    <t>DESIGN &amp; TECHNOLOGY / ENGINEERING</t>
  </si>
  <si>
    <t>DESIGN AND TECHNOLOGY</t>
  </si>
  <si>
    <t>1DT0_02</t>
  </si>
  <si>
    <t>Design and Technology Component 2 (Non-Examined Assessment)</t>
  </si>
  <si>
    <t>1DT0</t>
  </si>
  <si>
    <t>1DT0_1A_SESSIONS_EXTERNAL</t>
  </si>
  <si>
    <t>DESIGN AND TECHNOLOGY (METALS)</t>
  </si>
  <si>
    <t>1DT0_1A</t>
  </si>
  <si>
    <t>Design and Technology: Metals</t>
  </si>
  <si>
    <t>1A</t>
  </si>
  <si>
    <t>1DT0_1B_SESSIONS_EXTERNAL</t>
  </si>
  <si>
    <t>DEISGN AND TECHNOLOGY (PAPER AND BOARDS)</t>
  </si>
  <si>
    <t>1DT0_1B</t>
  </si>
  <si>
    <t>Design and Technology: Papers and boards</t>
  </si>
  <si>
    <t>1B</t>
  </si>
  <si>
    <t>1DT0_1C_SESSIONS_EXTERNAL</t>
  </si>
  <si>
    <t>DEISGN AND TECHNOLOGY (POLYMERS)</t>
  </si>
  <si>
    <t>1DT0_1C</t>
  </si>
  <si>
    <t>Design and Technology: Polymers</t>
  </si>
  <si>
    <t>1C</t>
  </si>
  <si>
    <t>1DT0_1D_SESSIONS_EXTERNAL</t>
  </si>
  <si>
    <t>DEISGN AND TECHNOLOGY (SYSTEMS)</t>
  </si>
  <si>
    <t>1DT0_1D</t>
  </si>
  <si>
    <t>Design and Technology: Systems</t>
  </si>
  <si>
    <t>1D</t>
  </si>
  <si>
    <t>1DT0_1E_SESSIONS_EXTERNAL</t>
  </si>
  <si>
    <t>DEISGN AND TECHNOLOGY (TEXTILES)</t>
  </si>
  <si>
    <t>1DT0_1E</t>
  </si>
  <si>
    <t>Design and Technology: Textiles</t>
  </si>
  <si>
    <t>1E</t>
  </si>
  <si>
    <t>1DT0_1F_SESSIONS_EXTERNAL</t>
  </si>
  <si>
    <t>DEISGN AND TECHNOLOGY (TIMBERS)</t>
  </si>
  <si>
    <t>1DT0_1F</t>
  </si>
  <si>
    <t>Design and Technology: Timbers</t>
  </si>
  <si>
    <t>1EN0_01_SESSIONS_EXTERNAL</t>
  </si>
  <si>
    <t>ENGLISH</t>
  </si>
  <si>
    <t>ENGLISH LANGUAGE</t>
  </si>
  <si>
    <t>Hall, Jason</t>
  </si>
  <si>
    <t>1EN0_01</t>
  </si>
  <si>
    <t>English Language Paper 1: Fiction and Imaginative Writing</t>
  </si>
  <si>
    <t>1EN0</t>
  </si>
  <si>
    <t>1EN0_02_SESSIONS_EXTERNAL</t>
  </si>
  <si>
    <t>1EN0_02</t>
  </si>
  <si>
    <t>English Language Paper 2: Non-Fiction and Transactional Writing</t>
  </si>
  <si>
    <t>1EN0_E_SESSIONS_EXTERNAL</t>
  </si>
  <si>
    <t>1EN0_E</t>
  </si>
  <si>
    <t>ENDORSEMENT</t>
  </si>
  <si>
    <t>English Language Spoken Language Endorsement</t>
  </si>
  <si>
    <t>E</t>
  </si>
  <si>
    <t>1EN0_ET_SESSIONS_EXTERNAL</t>
  </si>
  <si>
    <t>1EN0_ET</t>
  </si>
  <si>
    <t>TRANSFERRED ENDORSEMENT</t>
  </si>
  <si>
    <t>English Language Spoken Language Endorsement (Transfer)</t>
  </si>
  <si>
    <t>ET</t>
  </si>
  <si>
    <t>1EN2_01_SESSIONS_EXTERNAL</t>
  </si>
  <si>
    <t>1EN2_01</t>
  </si>
  <si>
    <t>Non-Fiction Texts</t>
  </si>
  <si>
    <t>1EN2</t>
  </si>
  <si>
    <t>Bull, Sam</t>
  </si>
  <si>
    <t>ADOBE</t>
  </si>
  <si>
    <t>1EN2_02_SESSIONS_EXTERNAL</t>
  </si>
  <si>
    <t>1EN2_02</t>
  </si>
  <si>
    <t>Contemporary Texts</t>
  </si>
  <si>
    <t>1ET0_01_SESSIONS_EXTERNAL</t>
  </si>
  <si>
    <t>ENGLISH LITERATURE</t>
  </si>
  <si>
    <t>1ET0_01</t>
  </si>
  <si>
    <t>English Literature Paper 1: Shakespeare and Post-1914 Literature</t>
  </si>
  <si>
    <t>1ET0</t>
  </si>
  <si>
    <t>1ET0_02_SESSIONS_EXTERNAL</t>
  </si>
  <si>
    <t>1ET0_02</t>
  </si>
  <si>
    <t>English Literature Paper 2: 19th Century Novel and Poetry since 1789</t>
  </si>
  <si>
    <t>1ET0_2N_SESSIONS_EXTERNAL</t>
  </si>
  <si>
    <t>1ET0_2N</t>
  </si>
  <si>
    <t>19TH-CENTURY NOVEL</t>
  </si>
  <si>
    <t>2N</t>
  </si>
  <si>
    <t>10/14/2021 1:50:39 PM</t>
  </si>
  <si>
    <t>1ET0_2P_SESSIONS_EXTERNAL</t>
  </si>
  <si>
    <t>1ET0_2P</t>
  </si>
  <si>
    <t>POETRY SINCE 1789</t>
  </si>
  <si>
    <t>2P</t>
  </si>
  <si>
    <t>10/14/2021 1:51:54 PM</t>
  </si>
  <si>
    <t>1FA0_01_SESSIONS_EXTERNAL</t>
  </si>
  <si>
    <t>FINE ART</t>
  </si>
  <si>
    <t>1FA0_01</t>
  </si>
  <si>
    <t>Component 1: Personal Portfolio (Fine Art)</t>
  </si>
  <si>
    <t>1FA0</t>
  </si>
  <si>
    <t>1FA0_02_SESSIONS_EXTERNAL</t>
  </si>
  <si>
    <t>1FA0_02</t>
  </si>
  <si>
    <t>Component 2: Externally-set Assignment (Fine Art)</t>
  </si>
  <si>
    <t>1FR0_1F_SESSIONS_EXTERNAL</t>
  </si>
  <si>
    <t>FRENCH</t>
  </si>
  <si>
    <t>1FR0_1F</t>
  </si>
  <si>
    <t>French Paper 1: Listening and understanding in French</t>
  </si>
  <si>
    <t>1FR0</t>
  </si>
  <si>
    <t>1FR0_1H_SESSIONS_EXTERNAL</t>
  </si>
  <si>
    <t>1FR0_1H</t>
  </si>
  <si>
    <t>1FR0_2F_SESSIONS_EXTERNAL</t>
  </si>
  <si>
    <t>1FR0_2H</t>
  </si>
  <si>
    <t>1FR0_2F</t>
  </si>
  <si>
    <t>French Paper 2: Speaking in French</t>
  </si>
  <si>
    <t>1FR0_2H_SESSIONS_EXTERNAL</t>
  </si>
  <si>
    <t>1FR0_3F_SESSIONS_EXTERNAL</t>
  </si>
  <si>
    <t>1FR0_3F</t>
  </si>
  <si>
    <t>French Paper 3: Reading and understanding in French</t>
  </si>
  <si>
    <t>1FR0_3H_SESSIONS_EXTERNAL</t>
  </si>
  <si>
    <t>1FR0_3H</t>
  </si>
  <si>
    <t>1FR0_4F_SESSIONS_EXTERNAL</t>
  </si>
  <si>
    <t>1FR0_4F</t>
  </si>
  <si>
    <t>French Paper 4: Writing in French</t>
  </si>
  <si>
    <t>1FR0_4H_SESSIONS_EXTERNAL</t>
  </si>
  <si>
    <t>1FR0_4H</t>
  </si>
  <si>
    <t>1GA0_01_SESSIONS_EXTERNAL</t>
  </si>
  <si>
    <t>GEOGRAPHY</t>
  </si>
  <si>
    <t>GEOGRAPHY A</t>
  </si>
  <si>
    <t>1GA0_01</t>
  </si>
  <si>
    <t>Geography A Paper 1: The Physical Environment</t>
  </si>
  <si>
    <t>1GA0</t>
  </si>
  <si>
    <t>1GA0_02_SESSIONS_EXTERNAL</t>
  </si>
  <si>
    <t>1GA0_02</t>
  </si>
  <si>
    <t>Geography A Paper 2: The Human Environment</t>
  </si>
  <si>
    <t>1GA0_03_SESSIONS_EXTERNAL</t>
  </si>
  <si>
    <t>1GA0_03</t>
  </si>
  <si>
    <t>Geography A Paper 3: Geographical Investigations: Fieldwork and UK Challenges</t>
  </si>
  <si>
    <t>1GB0_01_SESSIONS_EXTERNAL</t>
  </si>
  <si>
    <t>GEOGRAPHY B</t>
  </si>
  <si>
    <t>1GB0_01</t>
  </si>
  <si>
    <t>Geography B Paper 1: Global Geographical Issues</t>
  </si>
  <si>
    <t>1GB0</t>
  </si>
  <si>
    <t>1GB0_02_SESSIONS_EXTERNAL</t>
  </si>
  <si>
    <t>1GB0_02</t>
  </si>
  <si>
    <t>Geography B Paper 2: UK Geographical Issues</t>
  </si>
  <si>
    <t>1GB0_03_SESSIONS_EXTERNAL</t>
  </si>
  <si>
    <t>1GB0_03</t>
  </si>
  <si>
    <t>Geography B Paper 3: People and Environment Issues – Making Geographical Decisions</t>
  </si>
  <si>
    <t>1GC0_01_SESSIONS_EXTERNAL</t>
  </si>
  <si>
    <t>GRAPHIC DESIGN</t>
  </si>
  <si>
    <t>1GC0_01</t>
  </si>
  <si>
    <t>Component 1: Personal Portfolio (Graphic Design)</t>
  </si>
  <si>
    <t>1GC0</t>
  </si>
  <si>
    <t>1GC0_02_SESSIONS_EXTERNAL</t>
  </si>
  <si>
    <t>1GC0_02</t>
  </si>
  <si>
    <t>Component 2: Externally-set Assignment (Graphic Design)</t>
  </si>
  <si>
    <t>1GK0_1F_SESSIONS_EXTERNAL</t>
  </si>
  <si>
    <t>GREEK</t>
  </si>
  <si>
    <t>1GK0_1F</t>
  </si>
  <si>
    <t>Greek Paper 1: Listening and understanding in Greek</t>
  </si>
  <si>
    <t>1GK0</t>
  </si>
  <si>
    <t>1GK0_1H_SESSIONS_EXTERNAL</t>
  </si>
  <si>
    <t>1GK0_1H</t>
  </si>
  <si>
    <t>1GK0_2F_SESSIONS_EXTERNAL</t>
  </si>
  <si>
    <t>1GK0_2H</t>
  </si>
  <si>
    <t>1GK0_2F</t>
  </si>
  <si>
    <t>Greek Paper 2: Speaking in Greek</t>
  </si>
  <si>
    <t>1GK0_2H_SESSIONS_EXTERNAL</t>
  </si>
  <si>
    <t>1GK0_3F_SESSIONS_EXTERNAL</t>
  </si>
  <si>
    <t>1GK0_3F</t>
  </si>
  <si>
    <t>Greek Paper 3: Reading and understanding in Greek</t>
  </si>
  <si>
    <t>1GK0_3H_SESSIONS_EXTERNAL</t>
  </si>
  <si>
    <t>1GK0_3H</t>
  </si>
  <si>
    <t>1GK0_4F_SESSIONS_EXTERNAL</t>
  </si>
  <si>
    <t>1GK0_4F</t>
  </si>
  <si>
    <t>Greek Paper 4: Writing in Greek</t>
  </si>
  <si>
    <t>1GK0_4H_SESSIONS_EXTERNAL</t>
  </si>
  <si>
    <t>1GK0_4H</t>
  </si>
  <si>
    <t>1GN0_1F_SESSIONS_EXTERNAL</t>
  </si>
  <si>
    <t>GERMAN</t>
  </si>
  <si>
    <t>1GN0_1F</t>
  </si>
  <si>
    <t>German Paper 1: Listening and understanding in German</t>
  </si>
  <si>
    <t>1GN0</t>
  </si>
  <si>
    <t>1GN0_1H_SESSIONS_EXTERNAL</t>
  </si>
  <si>
    <t>1GN0_1H</t>
  </si>
  <si>
    <t>1GN0_2F_SESSIONS_EXTERNAL</t>
  </si>
  <si>
    <t>1GN0_2H</t>
  </si>
  <si>
    <t>1GN0_2F</t>
  </si>
  <si>
    <t>German Paper 2: Speaking in German</t>
  </si>
  <si>
    <t>1GN0_2H_SESSIONS_EXTERNAL</t>
  </si>
  <si>
    <t>1GN0_3F_SESSIONS_EXTERNAL</t>
  </si>
  <si>
    <t>1GN0_3F</t>
  </si>
  <si>
    <t>German Paper 3: Reading and understanding in German</t>
  </si>
  <si>
    <t>1GN0_3H_SESSIONS_EXTERNAL</t>
  </si>
  <si>
    <t>1GN0_3H</t>
  </si>
  <si>
    <t>1GN0_4F_SESSIONS_EXTERNAL</t>
  </si>
  <si>
    <t>1GN0_4F</t>
  </si>
  <si>
    <t>German Paper 4: Writing in German</t>
  </si>
  <si>
    <t>1GN0_4H_SESSIONS_EXTERNAL</t>
  </si>
  <si>
    <t>1GN0_4H</t>
  </si>
  <si>
    <t>1GU0_1F_SESSIONS_EXTERNAL</t>
  </si>
  <si>
    <t>GUJARATI</t>
  </si>
  <si>
    <t>1GU0_1F</t>
  </si>
  <si>
    <t>Gujarati Paper 1: Listening and understanding in Gujarati</t>
  </si>
  <si>
    <t>1GU0</t>
  </si>
  <si>
    <t>1GU0_1H_SESSIONS_EXTERNAL</t>
  </si>
  <si>
    <t>1GU0_1H</t>
  </si>
  <si>
    <t>1GU0_2F_SESSIONS_EXTERNAL</t>
  </si>
  <si>
    <t>1GU0_2F</t>
  </si>
  <si>
    <t>Gujarati Paper 2: Speaking in Gujarati</t>
  </si>
  <si>
    <t>RNR</t>
  </si>
  <si>
    <t>1GU0_2H_SESSIONS_EXTERNAL</t>
  </si>
  <si>
    <t>1GU0_2H</t>
  </si>
  <si>
    <t>1GU0_3F_SESSIONS_EXTERNAL</t>
  </si>
  <si>
    <t>1GU0_3F</t>
  </si>
  <si>
    <t>Gujarati Paper 3: Reading and understanding in Gujarati</t>
  </si>
  <si>
    <t>1GU0_3H_SESSIONS_EXTERNAL</t>
  </si>
  <si>
    <t>1GU0_3H</t>
  </si>
  <si>
    <t>1GU0_4F_SESSIONS_EXTERNAL</t>
  </si>
  <si>
    <t>1GU0_4F</t>
  </si>
  <si>
    <t>Gujarati Paper 4: Writing in Gujarati</t>
  </si>
  <si>
    <t>1GU0_4H_SESSIONS_EXTERNAL</t>
  </si>
  <si>
    <t>1GU0_4H</t>
  </si>
  <si>
    <t>1HI0_10_SESSIONS_EXTERNAL</t>
  </si>
  <si>
    <t>HISTORY</t>
  </si>
  <si>
    <t>1HI0_10</t>
  </si>
  <si>
    <t>History Paper 10: Crime and punishment in Britain, c1000–present and Whitechapel, c1870–c1900: crime, policing and the inner city</t>
  </si>
  <si>
    <t>1HI0</t>
  </si>
  <si>
    <t>1HI0_11_SESSIONS_EXTERNAL</t>
  </si>
  <si>
    <t>1HI0_11</t>
  </si>
  <si>
    <t>History Paper 11: Medicine in Britain, c1250–present and The British sector of the Western Front, 1914–18: injuries, treatment and the trenches</t>
  </si>
  <si>
    <t>1HI0_12_SESSIONS_EXTERNAL</t>
  </si>
  <si>
    <t>1HI0_12</t>
  </si>
  <si>
    <t>History Paper 12: Warfare and British society, c1250–present and London and the Second World War, 1939–45</t>
  </si>
  <si>
    <t>1HI0_2A_SESSIONS_EXTERNAL</t>
  </si>
  <si>
    <t>1HI0_2A</t>
  </si>
  <si>
    <t>History Option 2A: Spain and the ‘New World’, c1490–c1555 / Anglo-Saxon and Norman England, c1060–88</t>
  </si>
  <si>
    <t>2A</t>
  </si>
  <si>
    <t>1HI0_2B_SESSIONS_EXTERNAL</t>
  </si>
  <si>
    <t>1HI0_2B</t>
  </si>
  <si>
    <t>History Option 2B: Spain and the ‘New World’, c1490–c1555 / The reigns of King Richard I and King John, 1189–1216</t>
  </si>
  <si>
    <t>2B</t>
  </si>
  <si>
    <t>1HI0_2C_SESSIONS_EXTERNAL</t>
  </si>
  <si>
    <t>1HI0_2C</t>
  </si>
  <si>
    <t>History Option 2C: Spain and the ‘New World’, c1490–c1555 / Henry VIII and his ministers, 1509–40</t>
  </si>
  <si>
    <t>2C</t>
  </si>
  <si>
    <t>1HI0_2D_SESSIONS_EXTERNAL</t>
  </si>
  <si>
    <t>1HI0_2D</t>
  </si>
  <si>
    <t>History Option 2D: Spain and the ‘New World’, c1490–c1555 / Early Elizabethan England, 1558–88</t>
  </si>
  <si>
    <t>2D</t>
  </si>
  <si>
    <t>1HI0_2E_SESSIONS_EXTERNAL</t>
  </si>
  <si>
    <t>1HI0_2E</t>
  </si>
  <si>
    <t>History Option 2E: British America, 1713–83: empire and revolution / Anglo-Saxon and Norman England, c1060–88</t>
  </si>
  <si>
    <t>2E</t>
  </si>
  <si>
    <t>1HI0_2F_SESSIONS_EXTERNAL</t>
  </si>
  <si>
    <t>1HI0_2F</t>
  </si>
  <si>
    <t>History Option 2F: British America, 1713–83: empire and revolution / The reigns of King Richard I and King John, 1189–1216</t>
  </si>
  <si>
    <t>1HI0_2G_SESSIONS_EXTERNAL</t>
  </si>
  <si>
    <t>1HI0_2G</t>
  </si>
  <si>
    <t>History Option 2G: British America, 1713–83: empire and revolution / Henry VIII and his ministers, 1509–40</t>
  </si>
  <si>
    <t>2G</t>
  </si>
  <si>
    <t>1HI0_2H_SESSIONS_EXTERNAL</t>
  </si>
  <si>
    <t>1HI0_2H</t>
  </si>
  <si>
    <t>History Option 2H: British America, 1713–83: empire and revolution / Early Elizabethan England, 1558–88</t>
  </si>
  <si>
    <t>1HI0_2J_SESSIONS_EXTERNAL</t>
  </si>
  <si>
    <t>1HI0_2J</t>
  </si>
  <si>
    <t>History Option 2J: The American West, c1835–c1895 / Anglo-Saxon and Norman England, c1060–88</t>
  </si>
  <si>
    <t>2J</t>
  </si>
  <si>
    <t>1HI0_2K_SESSIONS_EXTERNAL</t>
  </si>
  <si>
    <t>1HI0_2K</t>
  </si>
  <si>
    <t>History Option 2K: The American West, c1835–c1895 / The reigns of King Richard I and King John, 1189–1216</t>
  </si>
  <si>
    <t>2K</t>
  </si>
  <si>
    <t>1HI0_2L_SESSIONS_EXTERNAL</t>
  </si>
  <si>
    <t>1HI0_2L</t>
  </si>
  <si>
    <t>History Option 2L: The American West, c1835–c1895 / Henry VIII and his ministers, 1509–40</t>
  </si>
  <si>
    <t>2L</t>
  </si>
  <si>
    <t>1HI0_2M_SESSIONS_EXTERNAL</t>
  </si>
  <si>
    <t>1HI0_2M</t>
  </si>
  <si>
    <t>History Option 2M: The American West, c1835–c1895 / Early Elizabethan England, 1558–88</t>
  </si>
  <si>
    <t>2M</t>
  </si>
  <si>
    <t>1HI0_2N_SESSIONS_EXTERNAL</t>
  </si>
  <si>
    <t>1HI0_2N</t>
  </si>
  <si>
    <t>History Option 2N: Superpower relations and the Cold War, 1941–91 / Anglo-Saxon and Norman England, c1060–88</t>
  </si>
  <si>
    <t>1HI0_2P_SESSIONS_EXTERNAL</t>
  </si>
  <si>
    <t>1HI0_2P</t>
  </si>
  <si>
    <t>History Option 2P: Superpower relations and the Cold War, 1941–91 / The reigns of King Richard I and King John, 1189–1216</t>
  </si>
  <si>
    <t>1HI0_2Q_SESSIONS_EXTERNAL</t>
  </si>
  <si>
    <t>1HI0_2Q</t>
  </si>
  <si>
    <t>History Option 2Q: Superpower relations and the Cold War, 1941–91 / Henry VIII and his ministers, 1509–40</t>
  </si>
  <si>
    <t>2Q</t>
  </si>
  <si>
    <t>1HI0_2R_SESSIONS_EXTERNAL</t>
  </si>
  <si>
    <t>1HI0_2R</t>
  </si>
  <si>
    <t>History Option 2R: Superpower relations and the Cold War, 1941–91 / Early Elizabethan England, 1558–88</t>
  </si>
  <si>
    <t>2R</t>
  </si>
  <si>
    <t>1HI0_2T_SESSIONS_EXTERNAL</t>
  </si>
  <si>
    <t>1HI0_2T</t>
  </si>
  <si>
    <t>History Option 2T: Conflict in the Middle East, 1945–95 / Anglo-Saxon and Norman England, c1060–88</t>
  </si>
  <si>
    <t>2T</t>
  </si>
  <si>
    <t>1HI0_2U_SESSIONS_EXTERNAL</t>
  </si>
  <si>
    <t>1HI0_2U</t>
  </si>
  <si>
    <t>History Option 2U: Conflict in the Middle East, 1945–95 / The reigns of King Richard I and King John, 1189–1216</t>
  </si>
  <si>
    <t>2U</t>
  </si>
  <si>
    <t>1HI0_2V_SESSIONS_EXTERNAL</t>
  </si>
  <si>
    <t>1HI0_2V</t>
  </si>
  <si>
    <t>History Option 2V: Conflict in the Middle East, 1945–95 / Henry VIII and his ministers, 1509–40</t>
  </si>
  <si>
    <t>2V</t>
  </si>
  <si>
    <t>1HI0_2W_SESSIONS_EXTERNAL</t>
  </si>
  <si>
    <t>1HI0_2W</t>
  </si>
  <si>
    <t>History Option 2W: Conflict in the Middle East, 1945–95 / Early Elizabethan England, 1558–88</t>
  </si>
  <si>
    <t>2W</t>
  </si>
  <si>
    <t>1HI0_30_SESSIONS_EXTERNAL</t>
  </si>
  <si>
    <t>1HI0_30</t>
  </si>
  <si>
    <t>History Paper 30: Russia and the Soviet Union, 1917–41</t>
  </si>
  <si>
    <t>1HI0_31_SESSIONS_EXTERNAL</t>
  </si>
  <si>
    <t>1HI0_31</t>
  </si>
  <si>
    <t>History Paper 31: Weimar and Nazi Germany, 1918–39</t>
  </si>
  <si>
    <t>1HI0_32_SESSIONS_EXTERNAL</t>
  </si>
  <si>
    <t>1HI0_32</t>
  </si>
  <si>
    <t>History Paper 32: Mao’s China, 1945–76</t>
  </si>
  <si>
    <t>1HI0_33_SESSIONS_EXTERNAL</t>
  </si>
  <si>
    <t>1HI0_33</t>
  </si>
  <si>
    <t>History Paper 33: The USA, 1954–75: conflict at home and abroad</t>
  </si>
  <si>
    <t>1HI0_B1_SESSIONS_EXTERNAL</t>
  </si>
  <si>
    <t>1HI0_B1</t>
  </si>
  <si>
    <t>History Paper B1: Anglo-Saxon and Norman England, c1060–88</t>
  </si>
  <si>
    <t>B1</t>
  </si>
  <si>
    <t>1HI0_B2_SESSIONS_EXTERNAL</t>
  </si>
  <si>
    <t>1HI0_B2</t>
  </si>
  <si>
    <t>History Paper B2: The reigns of King Richard I and King John, 1189–1216</t>
  </si>
  <si>
    <t>B2</t>
  </si>
  <si>
    <t>1HI0_B3_SESSIONS_EXTERNAL</t>
  </si>
  <si>
    <t>1HI0_B3</t>
  </si>
  <si>
    <t>History Paper B3: Henry VIII and his ministers, 1509–40</t>
  </si>
  <si>
    <t>B3</t>
  </si>
  <si>
    <t>1HI0_B4_SESSIONS_EXTERNAL</t>
  </si>
  <si>
    <t>1HI0_B4</t>
  </si>
  <si>
    <t>History Paper B4: Early Elizabethan England, 1558–88</t>
  </si>
  <si>
    <t>B4</t>
  </si>
  <si>
    <t>1HI0_P1_SESSIONS_EXTERNAL</t>
  </si>
  <si>
    <t>1HI0_P1</t>
  </si>
  <si>
    <t>History Paper P1: Spain and the ‘New World’, c1490–c1555</t>
  </si>
  <si>
    <t>P1</t>
  </si>
  <si>
    <t>1HI0_P2_SESSIONS_EXTERNAL</t>
  </si>
  <si>
    <t>1HI0_P2</t>
  </si>
  <si>
    <t>History Paper P2: British America, 1713–83: empire and revolution</t>
  </si>
  <si>
    <t>P2</t>
  </si>
  <si>
    <t>1HI0_P3_SESSIONS_EXTERNAL</t>
  </si>
  <si>
    <t>1HI0_P3</t>
  </si>
  <si>
    <t>History Paper P3: The American West, c1835–c1895</t>
  </si>
  <si>
    <t>P3</t>
  </si>
  <si>
    <t>1HI0_P4_SESSIONS_EXTERNAL</t>
  </si>
  <si>
    <t>1HI0_P4</t>
  </si>
  <si>
    <t>History Paper P4: Superpower relations and the Cold War, 1941–91</t>
  </si>
  <si>
    <t>P4</t>
  </si>
  <si>
    <t>1HI0_P5_SESSIONS_EXTERNAL</t>
  </si>
  <si>
    <t>1HI0_P5</t>
  </si>
  <si>
    <t>History Paper P5: Conflict in the Middle East, 1945–95</t>
  </si>
  <si>
    <t>P5</t>
  </si>
  <si>
    <t>1HI0_29_SESSIONS_EXTERNAL</t>
  </si>
  <si>
    <t>1HI0_29</t>
  </si>
  <si>
    <t>1HI0_28_SESSIONS_EXTERNAL</t>
  </si>
  <si>
    <t>1HI0_28</t>
  </si>
  <si>
    <t>1HI0_27_SESSIONS_EXTERNAL</t>
  </si>
  <si>
    <t>1HI0_27</t>
  </si>
  <si>
    <t>1HI0_26_SESSIONS_EXTERNAL</t>
  </si>
  <si>
    <t>1HI0_26</t>
  </si>
  <si>
    <t>1HI0_25_SESSIONS_EXTERNAL</t>
  </si>
  <si>
    <t>1HI0_25</t>
  </si>
  <si>
    <t>1HI0_24_SESSIONS_EXTERNAL</t>
  </si>
  <si>
    <t>1HI0_24</t>
  </si>
  <si>
    <t>1HI0_23_SESSIONS_EXTERNAL</t>
  </si>
  <si>
    <t>1HI0_23</t>
  </si>
  <si>
    <t>1HI0_22_SESSIONS_EXTERNAL</t>
  </si>
  <si>
    <t>1HI0_22</t>
  </si>
  <si>
    <t>1HI0_21_SESSIONS_EXTERNAL</t>
  </si>
  <si>
    <t>1HI0_21</t>
  </si>
  <si>
    <t>1HI0_20_SESSIONS_EXTERNAL</t>
  </si>
  <si>
    <t>1HI0_20</t>
  </si>
  <si>
    <t>1HIA_10_SESSIONS_EXTERNAL</t>
  </si>
  <si>
    <t>1HIA_10</t>
  </si>
  <si>
    <t>EXTERNALLY ASSESSED</t>
  </si>
  <si>
    <t>CRIME &amp; PUNISHMENT</t>
  </si>
  <si>
    <t>1HIA</t>
  </si>
  <si>
    <t>10/14/2021 2:21:58 PM</t>
  </si>
  <si>
    <t>1HIA_11_SESSIONS_EXTERNAL</t>
  </si>
  <si>
    <t>1HIA_11</t>
  </si>
  <si>
    <t>MEDICINE IN BRITAIN</t>
  </si>
  <si>
    <t>1HIA_12_SESSIONS_EXTERNAL</t>
  </si>
  <si>
    <t>1HIA_12</t>
  </si>
  <si>
    <t>WARFARE &amp; BRITISH SOCIETY</t>
  </si>
  <si>
    <t>1HIA_30_SESSIONS_EXTERNAL</t>
  </si>
  <si>
    <t>1HIA_30</t>
  </si>
  <si>
    <t>RUSSIA &amp; THE SOVIET UNION</t>
  </si>
  <si>
    <t>1HIA_31_SESSIONS_EXTERNAL</t>
  </si>
  <si>
    <t>1HIA_31</t>
  </si>
  <si>
    <t>WEIMAR &amp; NAZI GERMANY</t>
  </si>
  <si>
    <t>1HIA_32_SESSIONS_EXTERNAL</t>
  </si>
  <si>
    <t>1HIA_32</t>
  </si>
  <si>
    <t>MAOS CHINA</t>
  </si>
  <si>
    <t>1HIA_33_SESSIONS_EXTERNAL</t>
  </si>
  <si>
    <t>1HIA_33</t>
  </si>
  <si>
    <t>THE USA</t>
  </si>
  <si>
    <t>1HIA_B1_SESSIONS_EXTERNAL</t>
  </si>
  <si>
    <t>1HIA_B1</t>
  </si>
  <si>
    <t>ANGLO-SAXON AND NORMAN</t>
  </si>
  <si>
    <t>1HIA_B2_SESSIONS_EXTERNAL</t>
  </si>
  <si>
    <t>1HIA_B2</t>
  </si>
  <si>
    <t>KING RICHARD,KING JOHN</t>
  </si>
  <si>
    <t>1HIA_B3_SESSIONS_EXTERNAL</t>
  </si>
  <si>
    <t>1HIA_B3</t>
  </si>
  <si>
    <t>HENRY VIII MINISTERS</t>
  </si>
  <si>
    <t>1HIA_B4_SESSIONS_EXTERNAL</t>
  </si>
  <si>
    <t>1HIA_B4</t>
  </si>
  <si>
    <t>EARLY ELIZABETHAN</t>
  </si>
  <si>
    <t>1HIA_P1_SESSIONS_EXTERNAL</t>
  </si>
  <si>
    <t>1HIA_P1</t>
  </si>
  <si>
    <t>SPAIN AND NEW WORLD</t>
  </si>
  <si>
    <t>1HIA_P2_SESSIONS_EXTERNAL</t>
  </si>
  <si>
    <t>1HIA_P2</t>
  </si>
  <si>
    <t>BRITISH AMERICA</t>
  </si>
  <si>
    <t>1HIA_P3_SESSIONS_EXTERNAL</t>
  </si>
  <si>
    <t>1HIA_P3</t>
  </si>
  <si>
    <t>THE AMERICAN WEST</t>
  </si>
  <si>
    <t>1HIA_P4_SESSIONS_EXTERNAL</t>
  </si>
  <si>
    <t>1HIA_P4</t>
  </si>
  <si>
    <t>SUPERPOWER RELATIONS</t>
  </si>
  <si>
    <t>1HIA_P5_SESSIONS_EXTERNAL</t>
  </si>
  <si>
    <t>1HIA_P5</t>
  </si>
  <si>
    <t>MIDDLE EAST</t>
  </si>
  <si>
    <t>1HIA_13_SESSIONS_EXTERNAL</t>
  </si>
  <si>
    <t>1HIA_13</t>
  </si>
  <si>
    <t>MIGRANTS IN BRITAIN</t>
  </si>
  <si>
    <t>Davies, Becky</t>
  </si>
  <si>
    <t>1HIB_30_SESSIONS_EXTERNAL</t>
  </si>
  <si>
    <t>1HIB_30</t>
  </si>
  <si>
    <t>1HIB</t>
  </si>
  <si>
    <t>10/14/2021 2:22:20 PM</t>
  </si>
  <si>
    <t>1HIB_31_SESSIONS_EXTERNAL</t>
  </si>
  <si>
    <t>1HIB_31</t>
  </si>
  <si>
    <t>1HIB_32_SESSIONS_EXTERNAL</t>
  </si>
  <si>
    <t>1HIB_32</t>
  </si>
  <si>
    <t>1HIB_33_SESSIONS_EXTERNAL</t>
  </si>
  <si>
    <t>1HIB_33</t>
  </si>
  <si>
    <t>1HIB_B1_SESSIONS_EXTERNAL</t>
  </si>
  <si>
    <t>1HIB_B1</t>
  </si>
  <si>
    <t>1HIB_B2_SESSIONS_EXTERNAL</t>
  </si>
  <si>
    <t>1HIB_B2</t>
  </si>
  <si>
    <t>KING RICHARD KING JOHN</t>
  </si>
  <si>
    <t>1HIB_B3_SESSIONS_EXTERNAL</t>
  </si>
  <si>
    <t>1HIB_B3</t>
  </si>
  <si>
    <t>1HIB_B4_SESSIONS_EXTERNAL</t>
  </si>
  <si>
    <t>1HIB_B4</t>
  </si>
  <si>
    <t>1HIB_P1_SESSIONS_EXTERNAL</t>
  </si>
  <si>
    <t>1HIB_P1</t>
  </si>
  <si>
    <t>1HIB_P2_SESSIONS_EXTERNAL</t>
  </si>
  <si>
    <t>1HIB_P2</t>
  </si>
  <si>
    <t>1HIB_P3_SESSIONS_EXTERNAL</t>
  </si>
  <si>
    <t>1HIB_P3</t>
  </si>
  <si>
    <t>1HIB_P4_SESSIONS_EXTERNAL</t>
  </si>
  <si>
    <t>1HIB_P4</t>
  </si>
  <si>
    <t>1HIB_P5_SESSIONS_EXTERNAL</t>
  </si>
  <si>
    <t>1HIB_P5</t>
  </si>
  <si>
    <t>1IN0_1F_SESSIONS_EXTERNAL</t>
  </si>
  <si>
    <t>ITALIAN</t>
  </si>
  <si>
    <t>1IN0_1F</t>
  </si>
  <si>
    <t>Italian Paper 1: Listening and understanding in Italian</t>
  </si>
  <si>
    <t>1IN0</t>
  </si>
  <si>
    <t>1IN0_1H_SESSIONS_EXTERNAL</t>
  </si>
  <si>
    <t>1IN0_1H</t>
  </si>
  <si>
    <t>1IN0_2F_SESSIONS_EXTERNAL</t>
  </si>
  <si>
    <t>1IN0_2H</t>
  </si>
  <si>
    <t>1IN0_2F</t>
  </si>
  <si>
    <t>Italian Paper 2: Speaking in Italian</t>
  </si>
  <si>
    <t>1IN0_2H_SESSIONS_EXTERNAL</t>
  </si>
  <si>
    <t>1IN0_3F_SESSIONS_EXTERNAL</t>
  </si>
  <si>
    <t>1IN0_3F</t>
  </si>
  <si>
    <t>Italian Paper 3: Reading and understanding in Italian</t>
  </si>
  <si>
    <t>1IN0_3H_SESSIONS_EXTERNAL</t>
  </si>
  <si>
    <t>1IN0_3H</t>
  </si>
  <si>
    <t>1IN0_4F_SESSIONS_EXTERNAL</t>
  </si>
  <si>
    <t>1IN0_4F</t>
  </si>
  <si>
    <t>Italian Paper 4: Writing in Italian</t>
  </si>
  <si>
    <t>1IN0_4H_SESSIONS_EXTERNAL</t>
  </si>
  <si>
    <t>1IN0_4H</t>
  </si>
  <si>
    <t>Patel, Reena</t>
  </si>
  <si>
    <t>Paper 2: Speaking in Italian</t>
  </si>
  <si>
    <t>NEW</t>
  </si>
  <si>
    <t>Mutlu, Ayse</t>
  </si>
  <si>
    <t>1JA0_1F_SESSIONS_EXTERNAL</t>
  </si>
  <si>
    <t>JAPANESE</t>
  </si>
  <si>
    <t>1JA0_1F</t>
  </si>
  <si>
    <t>Japanese Paper 1: Listening and understanding in Japanese</t>
  </si>
  <si>
    <t>1JA0</t>
  </si>
  <si>
    <t>1JA0_1H_SESSIONS_EXTERNAL</t>
  </si>
  <si>
    <t>1JA0_1H</t>
  </si>
  <si>
    <t>Japanese Paper 1: LIstening and understanding in Japanese</t>
  </si>
  <si>
    <t>1JA0_2F_SESSIONS_EXTERNAL</t>
  </si>
  <si>
    <t>1JA0_2H</t>
  </si>
  <si>
    <t>1JA0_2F</t>
  </si>
  <si>
    <t>Japanese Paper 2: Speaking in Japanese</t>
  </si>
  <si>
    <t>1JA0_2H_SESSIONS_EXTERNAL</t>
  </si>
  <si>
    <t>1JA0_3F_SESSIONS_EXTERNAL</t>
  </si>
  <si>
    <t>1JA0_3F</t>
  </si>
  <si>
    <t>Japanese Paper 3: Reading and understanding in Japanese</t>
  </si>
  <si>
    <t>1JA0_3H_SESSIONS_EXTERNAL</t>
  </si>
  <si>
    <t>1JA0_3H</t>
  </si>
  <si>
    <t>1JA0_4F_SESSIONS_EXTERNAL</t>
  </si>
  <si>
    <t>1JA0_4F</t>
  </si>
  <si>
    <t>Japanese Paper 4: Writing in Japanese</t>
  </si>
  <si>
    <t>1JA0_4H_SESSIONS_EXTERNAL</t>
  </si>
  <si>
    <t>1JA0_4H</t>
  </si>
  <si>
    <t>1MA1_1F_SESSIONS_EXTERNAL</t>
  </si>
  <si>
    <t>MATHEMATICS</t>
  </si>
  <si>
    <t>Meredith, Joshua</t>
  </si>
  <si>
    <t>1MA1_1F</t>
  </si>
  <si>
    <t>Mathematics Paper 1: Non-Calculator Foundation Tier</t>
  </si>
  <si>
    <t>1MA1</t>
  </si>
  <si>
    <t>1MA1_1H_SESSIONS_EXTERNAL</t>
  </si>
  <si>
    <t>1MA1_1H</t>
  </si>
  <si>
    <t>Mathematics Paper 1: Non-Calculator Higher Tier</t>
  </si>
  <si>
    <t>1MA1_2F_SESSIONS_EXTERNAL</t>
  </si>
  <si>
    <t>1MA1_2F</t>
  </si>
  <si>
    <t>Mathematics Paper 2: Calculator Foundation Tier</t>
  </si>
  <si>
    <t>1MA1_2H_SESSIONS_EXTERNAL</t>
  </si>
  <si>
    <t>1MA1_2H</t>
  </si>
  <si>
    <t>Mathematics Paper 2: Calculator Higher Tier</t>
  </si>
  <si>
    <t>1MA1_3F_SESSIONS_EXTERNAL</t>
  </si>
  <si>
    <t>1MA1_3F</t>
  </si>
  <si>
    <t>Mathematics Paper 3: Calculator Foundation Tier</t>
  </si>
  <si>
    <t>1MA1_3H_SESSIONS_EXTERNAL</t>
  </si>
  <si>
    <t>1MA1_3H</t>
  </si>
  <si>
    <t>Mathematics Paper 3: Calculator Higher Tier</t>
  </si>
  <si>
    <t>1MU0_01_SESSIONS_EXTERNAL</t>
  </si>
  <si>
    <t>MUSIC</t>
  </si>
  <si>
    <t>1MU0_01</t>
  </si>
  <si>
    <t>Music Component 1: Performing</t>
  </si>
  <si>
    <t>1MU0</t>
  </si>
  <si>
    <t>1MU0_02_SESSIONS_EXTERNAL</t>
  </si>
  <si>
    <t>1MU0_02</t>
  </si>
  <si>
    <t>Music Component 2: Composing</t>
  </si>
  <si>
    <t>1MU0_03_SESSIONS_EXTERNAL</t>
  </si>
  <si>
    <t>1MU0_03</t>
  </si>
  <si>
    <t>Music Component 3: Appraising</t>
  </si>
  <si>
    <t>1PE0_01_SESSIONS_EXTERNAL</t>
  </si>
  <si>
    <t>PHYSICAL EDUCATION</t>
  </si>
  <si>
    <t>1PE0_01</t>
  </si>
  <si>
    <t>Physical Education Component 1: Fitness and Body Systems</t>
  </si>
  <si>
    <t>1PE0</t>
  </si>
  <si>
    <t>1PE0_02_SESSIONS_EXTERNAL</t>
  </si>
  <si>
    <t>1PE0_02</t>
  </si>
  <si>
    <t>Physical Education Component 2: Health and Performance</t>
  </si>
  <si>
    <t>1PE0_03_SESSIONS_EXTERNAL</t>
  </si>
  <si>
    <t>1PE0_03</t>
  </si>
  <si>
    <t>Physical Education Component 3: Practical Performance</t>
  </si>
  <si>
    <t>1PE0_04_SESSIONS_EXTERNAL</t>
  </si>
  <si>
    <t>1PE0_04</t>
  </si>
  <si>
    <t>Physical Education Component 4: Personal Exercise Programme (PEP)</t>
  </si>
  <si>
    <t>1PE0_04T_SESSIONS_EXTERNAL</t>
  </si>
  <si>
    <t>1PE0_04T</t>
  </si>
  <si>
    <t>TRANSFER</t>
  </si>
  <si>
    <t>TRANSF.PER.EXERCISE PROG.</t>
  </si>
  <si>
    <t>04T</t>
  </si>
  <si>
    <t>1PG0_1F_SESSIONS_EXTERNAL</t>
  </si>
  <si>
    <t>PORTUGUESE</t>
  </si>
  <si>
    <t>1PG0_1F</t>
  </si>
  <si>
    <t>Portuguese Paper 1: Listening and understanding in Portuguese</t>
  </si>
  <si>
    <t>1PG0</t>
  </si>
  <si>
    <t>1PG0_1H_SESSIONS_EXTERNAL</t>
  </si>
  <si>
    <t>1PG0_1H</t>
  </si>
  <si>
    <t>1PG0_2F_SESSIONS_EXTERNAL</t>
  </si>
  <si>
    <t>1PG0_2F</t>
  </si>
  <si>
    <t>Portuguese Paper 2: Speaking in Portuguese</t>
  </si>
  <si>
    <t>1PG0_2H_SESSIONS_EXTERNAL</t>
  </si>
  <si>
    <t>1PG0_2H</t>
  </si>
  <si>
    <t>1PG0_3F_SESSIONS_EXTERNAL</t>
  </si>
  <si>
    <t>1PG0_3F</t>
  </si>
  <si>
    <t>Portuguese Paper 3: Reading and understanding in Portuguese</t>
  </si>
  <si>
    <t>1PG0_3H_SESSIONS_EXTERNAL</t>
  </si>
  <si>
    <t>1PG0_3H</t>
  </si>
  <si>
    <t>1PG0_4F_SESSIONS_EXTERNAL</t>
  </si>
  <si>
    <t>1PG0_4F</t>
  </si>
  <si>
    <t>Portuguese Paper 4: Writing in Portuguese</t>
  </si>
  <si>
    <t>1PG0_4H_SESSIONS_EXTERNAL</t>
  </si>
  <si>
    <t>1PG0_4H</t>
  </si>
  <si>
    <t>1PH0_1F_SESSIONS_EXTERNAL</t>
  </si>
  <si>
    <t>PHYSICS</t>
  </si>
  <si>
    <t>1PH0_1F</t>
  </si>
  <si>
    <t>Science (Physics) Paper 1</t>
  </si>
  <si>
    <t>1PH0</t>
  </si>
  <si>
    <t>1PH0_1H_SESSIONS_EXTERNAL</t>
  </si>
  <si>
    <t>1PH0_1H</t>
  </si>
  <si>
    <t>1PH0_2F_SESSIONS_EXTERNAL</t>
  </si>
  <si>
    <t>1PH0_2F</t>
  </si>
  <si>
    <t>Science (Physics) Paper 2</t>
  </si>
  <si>
    <t>1PH0_2H_SESSIONS_EXTERNAL</t>
  </si>
  <si>
    <t>1PH0_2H</t>
  </si>
  <si>
    <t>1PN0_1F_SESSIONS_EXTERNAL</t>
  </si>
  <si>
    <t>PERSIAN</t>
  </si>
  <si>
    <t>1PN0_1F</t>
  </si>
  <si>
    <t>Persian Paper 1: Listening and understanding in Persian</t>
  </si>
  <si>
    <t>1PN0</t>
  </si>
  <si>
    <t>1PN0_1H_SESSIONS_EXTERNAL</t>
  </si>
  <si>
    <t>1PN0_1H</t>
  </si>
  <si>
    <t>1PN0_2F_SESSIONS_EXTERNAL</t>
  </si>
  <si>
    <t>1PN0_2F</t>
  </si>
  <si>
    <t>Persian Paper 2: Speaking in Persian</t>
  </si>
  <si>
    <t>1PN0_2H_SESSIONS_EXTERNAL</t>
  </si>
  <si>
    <t>1PN0_2H</t>
  </si>
  <si>
    <t>1PN0_3F_SESSIONS_EXTERNAL</t>
  </si>
  <si>
    <t>1PN0_3F</t>
  </si>
  <si>
    <t>Persian Paper 3: Reading and understanding in Persian</t>
  </si>
  <si>
    <t>1PN0_3H_SESSIONS_EXTERNAL</t>
  </si>
  <si>
    <t>1PN0_3H</t>
  </si>
  <si>
    <t>1PN0_4F_SESSIONS_EXTERNAL</t>
  </si>
  <si>
    <t>1PN0_4F</t>
  </si>
  <si>
    <t>Persian Paper 4: Writing in Persian</t>
  </si>
  <si>
    <t>1PN0_4H_SESSIONS_EXTERNAL</t>
  </si>
  <si>
    <t>1PN0_4H</t>
  </si>
  <si>
    <t>1PS0_01_SESSIONS_EXTERNAL</t>
  </si>
  <si>
    <t>PSYCHOLOGY</t>
  </si>
  <si>
    <t>1PS0_01</t>
  </si>
  <si>
    <t>Psychology Paper 1</t>
  </si>
  <si>
    <t>1PS0</t>
  </si>
  <si>
    <t>1PS0_02_SESSIONS_EXTERNAL</t>
  </si>
  <si>
    <t>1PS0_02</t>
  </si>
  <si>
    <t>Psychology Paper 2</t>
  </si>
  <si>
    <t>1PY0_01_SESSIONS_EXTERNAL</t>
  </si>
  <si>
    <t>PHOTOGRAPHY</t>
  </si>
  <si>
    <t>1PY0_01</t>
  </si>
  <si>
    <t>Component 1: Personal Portfolio (Photography)</t>
  </si>
  <si>
    <t>1PY0</t>
  </si>
  <si>
    <t>1PY0_02_SESSIONS_EXTERNAL</t>
  </si>
  <si>
    <t>1PY0_02</t>
  </si>
  <si>
    <t>Component 2: Externally-set Assignment (Photography)</t>
  </si>
  <si>
    <t>1RA0_1A_SESSIONS_EXTERNAL</t>
  </si>
  <si>
    <t>RELIGIOUS STUDIES</t>
  </si>
  <si>
    <t>RELIGIOUS STUDIES A</t>
  </si>
  <si>
    <t>1RA0_1A</t>
  </si>
  <si>
    <t>Religious Studies A Paper 1: Area of Study 1 – Study of Religion (Catholic Christianity)</t>
  </si>
  <si>
    <t>1RA0</t>
  </si>
  <si>
    <t>1RA0_1B_SESSIONS_EXTERNAL</t>
  </si>
  <si>
    <t>1RA0_1B</t>
  </si>
  <si>
    <t>Religious Studies A Paper 1: Area of Study 1 – Study of Religion (Christianity)</t>
  </si>
  <si>
    <t>1RA0_1C_SESSIONS_EXTERNAL</t>
  </si>
  <si>
    <t>1RA0_1C</t>
  </si>
  <si>
    <t>Religious Studies A Paper 1: Area of Study 1 – Study of Religion (Islam)</t>
  </si>
  <si>
    <t>1RA0_2A_SESSIONS_EXTERNAL</t>
  </si>
  <si>
    <t>1RA0_2A</t>
  </si>
  <si>
    <t>Religious Studies A Paper 2: Area of Study 2 – Study of Second Religion (Catholic Christianity)</t>
  </si>
  <si>
    <t>1RA0_2B_SESSIONS_EXTERNAL</t>
  </si>
  <si>
    <t>1RA0_2B</t>
  </si>
  <si>
    <t>Religious Studies A Paper 2: Area of Study 2 – Study of Second Religion (Christianity)</t>
  </si>
  <si>
    <t>1RA0_2C_SESSIONS_EXTERNAL</t>
  </si>
  <si>
    <t>1RA0_2C</t>
  </si>
  <si>
    <t>Religious Studies A Paper 2: Area of Study 2 – Study of Second Religion (Islam)</t>
  </si>
  <si>
    <t>1RA0_2D_SESSIONS_EXTERNAL</t>
  </si>
  <si>
    <t>1RA0_2D</t>
  </si>
  <si>
    <t>Religious Studies A Paper 2: Area of Study 2 – Study of Second Religion (Buddhism)</t>
  </si>
  <si>
    <t>1RA0_2E_SESSIONS_EXTERNAL</t>
  </si>
  <si>
    <t>1RA0_2E</t>
  </si>
  <si>
    <t>Religious Studies A Paper 2: Area of Study 2 – Study of Second Religion (Hinduism)</t>
  </si>
  <si>
    <t>1RA0_2F_SESSIONS_EXTERNAL</t>
  </si>
  <si>
    <t>1RA0_2F</t>
  </si>
  <si>
    <t>Religious Studies A Paper 2: Area of Study 2 – Study of Second Religion (Judaism)</t>
  </si>
  <si>
    <t>1RA0_2G_SESSIONS_EXTERNAL</t>
  </si>
  <si>
    <t>1RA0_2G</t>
  </si>
  <si>
    <t>Religious Studies A Paper 2: Area of Study 2 – Study of Second Religion (Sikhism)</t>
  </si>
  <si>
    <t>1RA0_3A_SESSIONS_EXTERNAL</t>
  </si>
  <si>
    <t>1RA0_3A</t>
  </si>
  <si>
    <t>Religious Studies A Paper 3: Area of Study 3 – Philosophy and Ethics (Catholic Christianity)</t>
  </si>
  <si>
    <t>1RA0_3B_SESSIONS_EXTERNAL</t>
  </si>
  <si>
    <t>1RA0_3B</t>
  </si>
  <si>
    <t>Religious Studies A Paper 3: Area of Study 3 – Philosophy and Ethics (Christianity)</t>
  </si>
  <si>
    <t>1RA0_3C_SESSIONS_EXTERNAL</t>
  </si>
  <si>
    <t>1RA0_3C</t>
  </si>
  <si>
    <t>Religious Studies A Paper 3: Area of Study 3 – Philosophy and Ethics (Islam)</t>
  </si>
  <si>
    <t>1RA0_4A_SESSIONS_EXTERNAL</t>
  </si>
  <si>
    <t>1RA0_4A</t>
  </si>
  <si>
    <t>Religious Studies A Paper 4: Area of Study 4 – Textual Studies (Mark s Gospel)</t>
  </si>
  <si>
    <t>4A</t>
  </si>
  <si>
    <t>1RA0_4B_SESSIONS_EXTERNAL</t>
  </si>
  <si>
    <t>1RA0_4B</t>
  </si>
  <si>
    <t>Religious Studies A Paper 4: Area of Study 4 – Textual Studies (The Qur an)</t>
  </si>
  <si>
    <t>4B</t>
  </si>
  <si>
    <t>1RB0_1A_SESSIONS_EXTERNAL</t>
  </si>
  <si>
    <t>RELIGIOUS STUDIES B</t>
  </si>
  <si>
    <t>1RB0_1A</t>
  </si>
  <si>
    <t>Religious Studies B Paper 1: Area of Study 1 – Religion and Ethics (Catholic Christianity)</t>
  </si>
  <si>
    <t>1RB0</t>
  </si>
  <si>
    <t>1RB0_1B_SESSIONS_EXTERNAL</t>
  </si>
  <si>
    <t>1RB0_1B</t>
  </si>
  <si>
    <t>Religious Studies B Paper 1: Area of Study 1 – Religion and Ethics (Christianity)</t>
  </si>
  <si>
    <t>1RB0_1C_SESSIONS_EXTERNAL</t>
  </si>
  <si>
    <t>1RB0_1C</t>
  </si>
  <si>
    <t>Religious Studies B Paper 1: Area of Study 1 – Religion and Ethics (Islam)</t>
  </si>
  <si>
    <t>1RB0_1D_SESSIONS_EXTERNAL</t>
  </si>
  <si>
    <t>1RB0_1D</t>
  </si>
  <si>
    <t>Religious Studies B Paper 1: Area of Study 1 – Religion and Ethics (Buddhism)</t>
  </si>
  <si>
    <t>1RB0_1E_SESSIONS_EXTERNAL</t>
  </si>
  <si>
    <t>1RB0_1E</t>
  </si>
  <si>
    <t>Religious Studies B Paper 1: Area of Study 1 – Religion and Ethics (Hinduism)</t>
  </si>
  <si>
    <t>1RB0_1F_SESSIONS_EXTERNAL</t>
  </si>
  <si>
    <t>1RB0_1F</t>
  </si>
  <si>
    <t>Religious Studies B Paper 1: Area of Study 1 – Religion and Ethics (Judaism)</t>
  </si>
  <si>
    <t>1RB0_1G_SESSIONS_EXTERNAL</t>
  </si>
  <si>
    <t>1RB0_1G</t>
  </si>
  <si>
    <t>Religious Studies B Paper 1: Area of Study 1 – Religion and Ethics (Sikhism)</t>
  </si>
  <si>
    <t>1G</t>
  </si>
  <si>
    <t>1RB0_2A_SESSIONS_EXTERNAL</t>
  </si>
  <si>
    <t>1RB0_2A</t>
  </si>
  <si>
    <t>Religious Studies B Paper 2: Area of Study 2 – Religion Peace, and Conflict (Catholic Christianity)</t>
  </si>
  <si>
    <t>1RB0_2B_SESSIONS_EXTERNAL</t>
  </si>
  <si>
    <t>1RB0_2B</t>
  </si>
  <si>
    <t>Religious Studies B Paper 2: Area of Study 2 – Religion, Peace and Conflict (Christianity)</t>
  </si>
  <si>
    <t>1RB0_2C_SESSIONS_EXTERNAL</t>
  </si>
  <si>
    <t>1RB0_2C</t>
  </si>
  <si>
    <t>Religious Studies B Paper 2: Area of Study 2 – Religion, Peace and Conflict (Islam)</t>
  </si>
  <si>
    <t>1RB0_2D_SESSIONS_EXTERNAL</t>
  </si>
  <si>
    <t>1RB0_2D</t>
  </si>
  <si>
    <t>Religious Studies B Paper 2: Area of Study 2 – Religion, Peace and Conflict (Buddhism)</t>
  </si>
  <si>
    <t>1RB0_2E_SESSIONS_EXTERNAL</t>
  </si>
  <si>
    <t>1RB0_2E</t>
  </si>
  <si>
    <t>Religious Studies B Paper 2: Area of Study 2 – Religion, Peace and Conflict (Hinduism)</t>
  </si>
  <si>
    <t>1RB0_2F_SESSIONS_EXTERNAL</t>
  </si>
  <si>
    <t>1RB0_2F</t>
  </si>
  <si>
    <t>Religious Studies B Paper 2: Area of Study 2 – Religion, Peace and Conflict (Judaism)</t>
  </si>
  <si>
    <t>1RB0_2G_SESSIONS_EXTERNAL</t>
  </si>
  <si>
    <t>1RB0_2G</t>
  </si>
  <si>
    <t>Religious Studies B Paper 2: Area of Study 2 – Religion, Peace and Conflict (Sikhism)</t>
  </si>
  <si>
    <t>1RB0_3A_SESSIONS_EXTERNAL</t>
  </si>
  <si>
    <t>1RB0_3A</t>
  </si>
  <si>
    <t>Religious Studies B Paper 3: Area of Study 3 – Religion, Philosophy and Social Justice (Catholic Christianity)</t>
  </si>
  <si>
    <t>1RB0_3B_SESSIONS_EXTERNAL</t>
  </si>
  <si>
    <t>1RB0_3B</t>
  </si>
  <si>
    <t>Religious Studies B Paper 3: Area of Study 3 – Religion, Philosophy and Social Justice (Christianity)</t>
  </si>
  <si>
    <t>1RB0_3C_SESSIONS_EXTERNAL</t>
  </si>
  <si>
    <t>1RB0_3C</t>
  </si>
  <si>
    <t>Religious Studies B Paper 3: Area of Study 3 – Religion, Philosophy and Social Justice (Islam)</t>
  </si>
  <si>
    <t>1RB0_3D_SESSIONS_EXTERNAL</t>
  </si>
  <si>
    <t>1RB0_3D</t>
  </si>
  <si>
    <t>Religious Studies B Paper 3: Area of Study 3 – Religion, Philosophy and Social Justice (Buddhism)</t>
  </si>
  <si>
    <t>1RB0_3E_SESSIONS_EXTERNAL</t>
  </si>
  <si>
    <t>1RB0_3E</t>
  </si>
  <si>
    <t>Religious Studies B Paper 3: Area of Study 3 – Religion, Philosophy and Social Justice (Hinduism)</t>
  </si>
  <si>
    <t>1RB0_3F_SESSIONS_EXTERNAL</t>
  </si>
  <si>
    <t>1RB0_3F</t>
  </si>
  <si>
    <t>Religious Studies B Paper 3: Area of Study 3 – Religion, Philosophy and Social Justice (Judaism)</t>
  </si>
  <si>
    <t>1RB0_3G_SESSIONS_EXTERNAL</t>
  </si>
  <si>
    <t>1RB0_3G</t>
  </si>
  <si>
    <t>Religious Studies B Paper 3: Area of Study 3 – Religion, Philosophy and Social Justice (Sikhism)</t>
  </si>
  <si>
    <t>3G</t>
  </si>
  <si>
    <t>1RU0_1F_SESSIONS_EXTERNAL</t>
  </si>
  <si>
    <t>RUSSIAN</t>
  </si>
  <si>
    <t>1RU0_1F</t>
  </si>
  <si>
    <t>Russian Paper 1: Listening and understanding in Russian</t>
  </si>
  <si>
    <t>1RU0</t>
  </si>
  <si>
    <t>1RU0_1H_SESSIONS_EXTERNAL</t>
  </si>
  <si>
    <t>1RU0_1H</t>
  </si>
  <si>
    <t>1RU0_2F_SESSIONS_EXTERNAL</t>
  </si>
  <si>
    <t>1RU0_2H</t>
  </si>
  <si>
    <t>1RU0_2F</t>
  </si>
  <si>
    <t>Russian Paper 2: Speaking in Russian</t>
  </si>
  <si>
    <t>1RU0_2H_SESSIONS_EXTERNAL</t>
  </si>
  <si>
    <t>1RU0_3F_SESSIONS_EXTERNAL</t>
  </si>
  <si>
    <t>1RU0_3F</t>
  </si>
  <si>
    <t>Russian Paper 3: Reading and understanding in Russian</t>
  </si>
  <si>
    <t>1RU0_3H_SESSIONS_EXTERNAL</t>
  </si>
  <si>
    <t>1RU0_3H</t>
  </si>
  <si>
    <t>1RU0_4F_SESSIONS_EXTERNAL</t>
  </si>
  <si>
    <t>1RU0_4F</t>
  </si>
  <si>
    <t>Russian Paper 4: Writing in Russian</t>
  </si>
  <si>
    <t>1RU0_4H_SESSIONS_EXTERNAL</t>
  </si>
  <si>
    <t>1RU0_4H</t>
  </si>
  <si>
    <t>1SC0_1BF_SESSIONS_EXTERNAL</t>
  </si>
  <si>
    <t>COMBINED SCIENCE</t>
  </si>
  <si>
    <t>1SC0_1BF</t>
  </si>
  <si>
    <t>Paper 1: Biology 1</t>
  </si>
  <si>
    <t>1SC0</t>
  </si>
  <si>
    <t>1BF</t>
  </si>
  <si>
    <t>1SC0_1BH_SESSIONS_EXTERNAL</t>
  </si>
  <si>
    <t>1SC0_1BH</t>
  </si>
  <si>
    <t>1BH</t>
  </si>
  <si>
    <t>1SC0_1CF_SESSIONS_EXTERNAL</t>
  </si>
  <si>
    <t>1SC0_1CF</t>
  </si>
  <si>
    <t>Paper 2: Chemistry 1</t>
  </si>
  <si>
    <t>1CF</t>
  </si>
  <si>
    <t>1SC0_1CH_SESSIONS_EXTERNAL</t>
  </si>
  <si>
    <t>1SC0_1CH</t>
  </si>
  <si>
    <t>1CH</t>
  </si>
  <si>
    <t>1SC0_1PF_SESSIONS_EXTERNAL</t>
  </si>
  <si>
    <t>1SC0_1PF</t>
  </si>
  <si>
    <t>Paper 3: Physics 1</t>
  </si>
  <si>
    <t>1PF</t>
  </si>
  <si>
    <t>1SC0_1PH_SESSIONS_EXTERNAL</t>
  </si>
  <si>
    <t>1SC0_1PH</t>
  </si>
  <si>
    <t>1PH</t>
  </si>
  <si>
    <t>1SC0_2BF_SESSIONS_EXTERNAL</t>
  </si>
  <si>
    <t>1SC0_2BF</t>
  </si>
  <si>
    <t>Paper 4: Biology 2</t>
  </si>
  <si>
    <t>2BF</t>
  </si>
  <si>
    <t>1SC0_2BH_SESSIONS_EXTERNAL</t>
  </si>
  <si>
    <t>1SC0_2BH</t>
  </si>
  <si>
    <t>2BH</t>
  </si>
  <si>
    <t>1SC0_2CF_SESSIONS_EXTERNAL</t>
  </si>
  <si>
    <t>1SC0_2CF</t>
  </si>
  <si>
    <t>Paper 5: Chemistry 2</t>
  </si>
  <si>
    <t>2CF</t>
  </si>
  <si>
    <t>1SC0_2CH_SESSIONS_EXTERNAL</t>
  </si>
  <si>
    <t>1SC0_2CH</t>
  </si>
  <si>
    <t>2CH</t>
  </si>
  <si>
    <t>1SC0_2PF_SESSIONS_EXTERNAL</t>
  </si>
  <si>
    <t>1SC0_2PF</t>
  </si>
  <si>
    <t>Paper 6: Physics 2</t>
  </si>
  <si>
    <t>2PF</t>
  </si>
  <si>
    <t>1SC0_2PH_SESSIONS_EXTERNAL</t>
  </si>
  <si>
    <t>1SC0_2PH</t>
  </si>
  <si>
    <t>2PH</t>
  </si>
  <si>
    <t>1SP0_1F_SESSIONS_EXTERNAL</t>
  </si>
  <si>
    <t>SPANISH</t>
  </si>
  <si>
    <t>1SP0_1F</t>
  </si>
  <si>
    <t>Spanish Paper 1: Listening and understanding in Spanish</t>
  </si>
  <si>
    <t>1SP0</t>
  </si>
  <si>
    <t>1SP0_1H_SESSIONS_EXTERNAL</t>
  </si>
  <si>
    <t>1SP0_1H</t>
  </si>
  <si>
    <t>1SP0_2F_SESSIONS_EXTERNAL</t>
  </si>
  <si>
    <t>1SP0_2H</t>
  </si>
  <si>
    <t>1SP0_2F</t>
  </si>
  <si>
    <t>Spanish Paper 2: Speaking in Spanish</t>
  </si>
  <si>
    <t>1SP0_2H_SESSIONS_EXTERNAL</t>
  </si>
  <si>
    <t>1SP0_3F_SESSIONS_EXTERNAL</t>
  </si>
  <si>
    <t>1SP0_3F</t>
  </si>
  <si>
    <t>Spanish Paper 3: Reading and understanding in Spanish</t>
  </si>
  <si>
    <t>1SP0_3H_SESSIONS_EXTERNAL</t>
  </si>
  <si>
    <t>1SP0_3H</t>
  </si>
  <si>
    <t>1SP0_4F_SESSIONS_EXTERNAL</t>
  </si>
  <si>
    <t>1SP0_4F</t>
  </si>
  <si>
    <t>Spanish Paper 4: Writing in Spanish</t>
  </si>
  <si>
    <t>1SP0_4H_SESSIONS_EXTERNAL</t>
  </si>
  <si>
    <t>1SP0_4H</t>
  </si>
  <si>
    <t>1ST0_1F_SESSIONS_EXTERNAL</t>
  </si>
  <si>
    <t>STATISTICS</t>
  </si>
  <si>
    <t>1ST0_1F</t>
  </si>
  <si>
    <t>Statistics Unit 1: Foundation Tier</t>
  </si>
  <si>
    <t>1ST0</t>
  </si>
  <si>
    <t>1ST0_1H_SESSIONS_EXTERNAL</t>
  </si>
  <si>
    <t>1ST0_1H</t>
  </si>
  <si>
    <t>Statistics Unit 1: Foundation Higher</t>
  </si>
  <si>
    <t>1ST0_2F_SESSIONS_EXTERNAL</t>
  </si>
  <si>
    <t>1ST0_2F</t>
  </si>
  <si>
    <t>Statistics Unit 2: Foundation Tier</t>
  </si>
  <si>
    <t>1ST0_2H_SESSIONS_EXTERNAL</t>
  </si>
  <si>
    <t>1ST0_2H</t>
  </si>
  <si>
    <t>Statistics Unit 2: Foundation Higher</t>
  </si>
  <si>
    <t>1TD0_01_SESSIONS_EXTERNAL</t>
  </si>
  <si>
    <t>TEXTILES</t>
  </si>
  <si>
    <t>1TD0_01</t>
  </si>
  <si>
    <t>Component 1: Personal Portfolio (Textiles)</t>
  </si>
  <si>
    <t>1TD0</t>
  </si>
  <si>
    <t>1TD0_02_SESSIONS_EXTERNAL</t>
  </si>
  <si>
    <t>1TD0_02</t>
  </si>
  <si>
    <t>Component 2: Externally-set Assignment (Textiles)</t>
  </si>
  <si>
    <t>1TE0_01_SESSIONS_EXTERNAL</t>
  </si>
  <si>
    <t>THREE DIMENSIONAL DESIGN</t>
  </si>
  <si>
    <t>1TE0_01</t>
  </si>
  <si>
    <t>Component 1: Personal Portfolio (Three Dimensional Design)</t>
  </si>
  <si>
    <t>1TE0</t>
  </si>
  <si>
    <t>1TE0_02_SESSIONS_EXTERNAL</t>
  </si>
  <si>
    <t>1TE0_02</t>
  </si>
  <si>
    <t>Component 2: Externally-set Assignment (Three Dimensional Design)</t>
  </si>
  <si>
    <t>1TU0_1F_SESSIONS_EXTERNAL</t>
  </si>
  <si>
    <t>TURKISH</t>
  </si>
  <si>
    <t>1TU0_1F</t>
  </si>
  <si>
    <t>Turkish Paper 1: Listening and understanding in Turkish</t>
  </si>
  <si>
    <t>1TU0</t>
  </si>
  <si>
    <t>1TU0_1H_SESSIONS_EXTERNAL</t>
  </si>
  <si>
    <t>1TU0_1H</t>
  </si>
  <si>
    <t>1TU0_2F_SESSIONS_EXTERNAL</t>
  </si>
  <si>
    <t>1TU0_2F</t>
  </si>
  <si>
    <t>Turkish Paper 2: Speaking in Turkish</t>
  </si>
  <si>
    <t>1TU0_2H_SESSIONS_EXTERNAL</t>
  </si>
  <si>
    <t>1TU0_2H</t>
  </si>
  <si>
    <t>1TU0_3F_SESSIONS_EXTERNAL</t>
  </si>
  <si>
    <t>1TU0_3F</t>
  </si>
  <si>
    <t>Turkish Paper 3: Reading and understanding in Turkish</t>
  </si>
  <si>
    <t>1TU0_3H_SESSIONS_EXTERNAL</t>
  </si>
  <si>
    <t>1TU0_3H</t>
  </si>
  <si>
    <t>1TU0_4F_SESSIONS_EXTERNAL</t>
  </si>
  <si>
    <t>1TU0_4F</t>
  </si>
  <si>
    <t>Turkish Paper 4: Writing in Turkish</t>
  </si>
  <si>
    <t>1TU0_4H_SESSIONS_EXTERNAL</t>
  </si>
  <si>
    <t>1TU0_4H</t>
  </si>
  <si>
    <t>Paper 2: Speaking in Turkish</t>
  </si>
  <si>
    <t>1UR0_1F_SESSIONS_EXTERNAL</t>
  </si>
  <si>
    <t>URDU</t>
  </si>
  <si>
    <t>1UR0_1F</t>
  </si>
  <si>
    <t>Urdu Paper 1: Listening and understanding in Urdu</t>
  </si>
  <si>
    <t>1UR0</t>
  </si>
  <si>
    <t>1UR0_1H_SESSIONS_EXTERNAL</t>
  </si>
  <si>
    <t>1UR0_1H</t>
  </si>
  <si>
    <t>1UR0_2F_SESSIONS_EXTERNAL</t>
  </si>
  <si>
    <t>1UR0_2H</t>
  </si>
  <si>
    <t>1UR0_2F</t>
  </si>
  <si>
    <t>Urdu Paper 2: Speaking in Urdu</t>
  </si>
  <si>
    <t>1UR0_2H_SESSIONS_EXTERNAL</t>
  </si>
  <si>
    <t>1UR0_3F_SESSIONS_EXTERNAL</t>
  </si>
  <si>
    <t>1UR0_3F</t>
  </si>
  <si>
    <t>Urdu Paper 3: Reading and understanding in Urdu</t>
  </si>
  <si>
    <t>1UR0_3H_SESSIONS_EXTERNAL</t>
  </si>
  <si>
    <t>1UR0_3H</t>
  </si>
  <si>
    <t>1UR0_4F_SESSIONS_EXTERNAL</t>
  </si>
  <si>
    <t>1UR0_4F</t>
  </si>
  <si>
    <t>Urdu Paper 4: Writing in Urdu</t>
  </si>
  <si>
    <t>1UR0_4H_SESSIONS_EXTERNAL</t>
  </si>
  <si>
    <t>1UR0_4H</t>
  </si>
  <si>
    <t>20065_K01_SESSIONS_EXTERNAL</t>
  </si>
  <si>
    <t>BTEC NATIONALS</t>
  </si>
  <si>
    <t>LAND</t>
  </si>
  <si>
    <t>AGRICULTURE/COUNTRYSIDE/HORTICULTURE</t>
  </si>
  <si>
    <t>Kitel, Hawani</t>
  </si>
  <si>
    <t>TASK BASED ASSESSMENT</t>
  </si>
  <si>
    <t>BTEC</t>
  </si>
  <si>
    <t>Sandhu, Manraj</t>
  </si>
  <si>
    <t>K01</t>
  </si>
  <si>
    <t>9/20/2021 6:09:58 AM</t>
  </si>
  <si>
    <t>20065_K01_3_SESSIONS_EXTERNAL</t>
  </si>
  <si>
    <t>20066_K01_SESSIONS_EXTERNAL</t>
  </si>
  <si>
    <t>Unit 2: Plant And Soil Science</t>
  </si>
  <si>
    <t>20066_K01_3_SESSIONS_EXTERNAL</t>
  </si>
  <si>
    <t>20075_K01_SESSIONS_EXTERNAL</t>
  </si>
  <si>
    <t>CONSTRUCTION AND THE BUILT ENVIRONMENT</t>
  </si>
  <si>
    <t>Unit 1: Construction Principles</t>
  </si>
  <si>
    <t>20075_K01_3_SESSIONS_EXTERNAL</t>
  </si>
  <si>
    <t>20076_K01_SESSIONS_EXTERNAL</t>
  </si>
  <si>
    <t>20076_K01</t>
  </si>
  <si>
    <t>PART A: WEB RELEASE  PART B: SECURE DISPATCH</t>
  </si>
  <si>
    <t>20076_K01_3_SESSIONS_EXTERNAL</t>
  </si>
  <si>
    <t>20077_K01_SESSIONS_EXTERNAL</t>
  </si>
  <si>
    <t>20077_K01_3_SESSIONS_EXTERNAL</t>
  </si>
  <si>
    <t>20108_K01_SESSIONS_EXTERNAL</t>
  </si>
  <si>
    <t>EQUINE MANAGEMENT</t>
  </si>
  <si>
    <t>Unit 1: Equine Structure, Form and Function</t>
  </si>
  <si>
    <t>20108_K01_3_SESSIONS_EXTERNAL</t>
  </si>
  <si>
    <t>20109_K01_SESSIONS_EXTERNAL</t>
  </si>
  <si>
    <t>Unit 2: Equine Diet and Nutrition</t>
  </si>
  <si>
    <t>20109_K01_3_SESSIONS_EXTERNAL</t>
  </si>
  <si>
    <t>20110_K01_SESSIONS_EXTERNAL</t>
  </si>
  <si>
    <t>Unit 3: Managing Equine Disease</t>
  </si>
  <si>
    <t>20110_K01_3_SESSIONS_EXTERNAL</t>
  </si>
  <si>
    <t>20123_F01_SESSIONS_EXTERNAL</t>
  </si>
  <si>
    <t>BTEC FIRST</t>
  </si>
  <si>
    <t>CHILDCARE</t>
  </si>
  <si>
    <t>CPLD L2</t>
  </si>
  <si>
    <t>Kyriazi, Eleni</t>
  </si>
  <si>
    <t>Unit 4: Promoting Children’s Positive Behaviour</t>
  </si>
  <si>
    <t>F01</t>
  </si>
  <si>
    <t>20123_F01_2_SESSIONS_EXTERNAL</t>
  </si>
  <si>
    <t>20149_K01_SESSIONS_EXTERNAL</t>
  </si>
  <si>
    <t>FORENSIC AND CRIMINAL INVESTIGATION</t>
  </si>
  <si>
    <t>20149_K01_3_SESSIONS_EXTERNAL</t>
  </si>
  <si>
    <t>20151_K01_SESSIONS_EXTERNAL</t>
  </si>
  <si>
    <t>Unit 7: Applications of Criminal and Forensic Psychology</t>
  </si>
  <si>
    <t>20151_K01_3_SESSIONS_EXTERNAL</t>
  </si>
  <si>
    <t>20158_K01_SESSIONS_EXTERNAL</t>
  </si>
  <si>
    <t>Unit 11: Cyber security and Incident Management</t>
  </si>
  <si>
    <t>20158_K01_3_SESSIONS_EXTERNAL</t>
  </si>
  <si>
    <t>USB / CD</t>
  </si>
  <si>
    <t>20161_K01_SESSIONS_EXTERNAL</t>
  </si>
  <si>
    <t>PART A: WEB RELEASE  PART B: WEB RELEASE</t>
  </si>
  <si>
    <t>20161_K01_3_SESSIONS_EXTERNAL</t>
  </si>
  <si>
    <t>20168_K01_SESSIONS_EXTERNAL</t>
  </si>
  <si>
    <t>LAW</t>
  </si>
  <si>
    <t>APPLIED LAW</t>
  </si>
  <si>
    <t>Fernandez, Carla</t>
  </si>
  <si>
    <t>20168_K01</t>
  </si>
  <si>
    <t>Unit1: Dispute Solving in Civil Law</t>
  </si>
  <si>
    <t>PART A: WEB RELEASE - GOLD  PART B: SECURE DISPATCH</t>
  </si>
  <si>
    <t>20168_K01_3_SESSIONS_EXTERNAL</t>
  </si>
  <si>
    <t>20170_K01_SESSIONS_EXTERNAL</t>
  </si>
  <si>
    <t>20170_K01</t>
  </si>
  <si>
    <t>Unit3: Applying the Law</t>
  </si>
  <si>
    <t>20170_K01_3_SESSIONS_EXTERNAL</t>
  </si>
  <si>
    <t>20175_K01_SESSIONS_EXTERNAL</t>
  </si>
  <si>
    <t>MUSIC PERFORMANCE</t>
  </si>
  <si>
    <t>Field, Kieran</t>
  </si>
  <si>
    <t>20175_K01_3_SESSIONS_EXTERNAL</t>
  </si>
  <si>
    <t>20177_K01_SESSIONS_EXTERNAL</t>
  </si>
  <si>
    <t>20177_K01</t>
  </si>
  <si>
    <t>20177_K01_3_SESSIONS_EXTERNAL</t>
  </si>
  <si>
    <t>20207_K01_SESSIONS_EXTERNAL</t>
  </si>
  <si>
    <t>TRAVEL &amp; TOURISM</t>
  </si>
  <si>
    <t>TRAVEL AND TOURISM</t>
  </si>
  <si>
    <t>Swayne, Emma</t>
  </si>
  <si>
    <t>Unit 1: The World of Travel and Tourism</t>
  </si>
  <si>
    <t>20207_K01_3_SESSIONS_EXTERNAL</t>
  </si>
  <si>
    <t>20208_K01_SESSIONS_EXTERNAL</t>
  </si>
  <si>
    <t>20208_K01</t>
  </si>
  <si>
    <t>Unit 2: Global Destinations</t>
  </si>
  <si>
    <t>20208_K01_3_SESSIONS_EXTERNAL</t>
  </si>
  <si>
    <t>20375_F01_SESSIONS_EXTERNAL</t>
  </si>
  <si>
    <t>Unit 8: Music and Production Analysis</t>
  </si>
  <si>
    <t>20375_F01_2_SESSIONS_EXTERNAL</t>
  </si>
  <si>
    <t>20460_E01_SESSIONS_EXTERNAL</t>
  </si>
  <si>
    <t>APPLIED SCIENCE</t>
  </si>
  <si>
    <t>E01</t>
  </si>
  <si>
    <t>20460_E01_2_SESSIONS_EXTERNAL</t>
  </si>
  <si>
    <t>20474_E01_SESSIONS_EXTERNAL</t>
  </si>
  <si>
    <t>20474_E01_2_SESSIONS_EXTERNAL</t>
  </si>
  <si>
    <t>20478_E01_SESSIONS_EXTERNAL</t>
  </si>
  <si>
    <t>20478_E01</t>
  </si>
  <si>
    <t>VISIT</t>
  </si>
  <si>
    <t>Unit 2: Creative Project in Art &amp; Design</t>
  </si>
  <si>
    <t>20478_E01_2_SESSIONS_EXTERNAL</t>
  </si>
  <si>
    <t>ARTWORK</t>
  </si>
  <si>
    <t>20498_E01_ON DEMAND_EXTERNAL</t>
  </si>
  <si>
    <t>ONSCREEN ON DEMAND</t>
  </si>
  <si>
    <t>ON DEMAND</t>
  </si>
  <si>
    <t>Unit2: Finance for Business</t>
  </si>
  <si>
    <t>PEARSON ONLINE PLATFORM</t>
  </si>
  <si>
    <t>20498_E01_2_ON DEMAND_EXTERNAL</t>
  </si>
  <si>
    <t>ONSCREEN PACKAGE</t>
  </si>
  <si>
    <t>20512_E01_SESSIONS_EXTERNAL</t>
  </si>
  <si>
    <t>Unit 1: Individual Showcase</t>
  </si>
  <si>
    <t>20512_E01_2_SESSIONS_EXTERNAL</t>
  </si>
  <si>
    <t>20526_E01_ON DEMAND_EXTERNAL</t>
  </si>
  <si>
    <t>ENGINEERING</t>
  </si>
  <si>
    <t>20526_E01</t>
  </si>
  <si>
    <t>The Engineered World</t>
  </si>
  <si>
    <t>20526_E01_2_ON DEMAND_EXTERNAL</t>
  </si>
  <si>
    <t>20537_G01_SESSIONS_EXTERNAL</t>
  </si>
  <si>
    <t>PUBLIC SERVICES</t>
  </si>
  <si>
    <t>Unit 6: Citizenship, Society and the Public Services</t>
  </si>
  <si>
    <t>G01</t>
  </si>
  <si>
    <t>20537_G01_2_SESSIONS_EXTERNAL</t>
  </si>
  <si>
    <t>20544_E01_SESSIONS_EXTERNAL</t>
  </si>
  <si>
    <t>HEALTH &amp; SOCIAL CARE</t>
  </si>
  <si>
    <t>HEALTH AND SOCIAL CARE</t>
  </si>
  <si>
    <t>Unit 1: Human Lifespan Development</t>
  </si>
  <si>
    <t>20544_E01_2_SESSIONS_EXTERNAL</t>
  </si>
  <si>
    <t>20560_E01_ON DEMAND_EXTERNAL</t>
  </si>
  <si>
    <t>Unit 1: The Online World</t>
  </si>
  <si>
    <t>20560_E01_2_ON DEMAND_EXTERNAL</t>
  </si>
  <si>
    <t>20562_E01_ON DEMAND_EXTERNAL</t>
  </si>
  <si>
    <t>Unit 2: Technology Systems</t>
  </si>
  <si>
    <t>20562_E01_2_ON DEMAND_EXTERNAL</t>
  </si>
  <si>
    <t>20573_G01_SESSIONS_EXTERNAL</t>
  </si>
  <si>
    <t>Unit 38: Materials Used in Engineered Products</t>
  </si>
  <si>
    <t>20573_G01_2_SESSIONS_EXTERNAL</t>
  </si>
  <si>
    <t>20586_E01_ON DEMAND_EXTERNAL</t>
  </si>
  <si>
    <t>SPORT</t>
  </si>
  <si>
    <t>20586_E01_2_ON DEMAND_EXTERNAL</t>
  </si>
  <si>
    <t>20610_J01_ON DEMAND_EXTERNAL</t>
  </si>
  <si>
    <t>20610_J01</t>
  </si>
  <si>
    <t>Unit2: Finance for Business(I)</t>
  </si>
  <si>
    <t>J01</t>
  </si>
  <si>
    <t>20610_J01_2_ON DEMAND_EXTERNAL</t>
  </si>
  <si>
    <t>20611_J01_SESSIONS_EXTERNAL</t>
  </si>
  <si>
    <t>HOSPITALITY</t>
  </si>
  <si>
    <t>Unit 1: Introducing the Hospitality Industry</t>
  </si>
  <si>
    <t>20611_J01_2_SESSIONS_EXTERNAL</t>
  </si>
  <si>
    <t>20612_J01_SESSIONS_EXTERNAL</t>
  </si>
  <si>
    <t>Unit 9: How the Hospitality Industry Contributes to Healthy Lifestyles</t>
  </si>
  <si>
    <t>20612_J01_2_SESSIONS_EXTERNAL</t>
  </si>
  <si>
    <t>20616_J01_SESSIONS_EXTERNAL</t>
  </si>
  <si>
    <t>Unit9: Principles of Marketing(I)</t>
  </si>
  <si>
    <t>20616_J01_2_SESSIONS_EXTERNAL</t>
  </si>
  <si>
    <t>20952_E01_SESSIONS_EXTERNAL</t>
  </si>
  <si>
    <t>Unit 9: Healthy Living</t>
  </si>
  <si>
    <t>20952_E01_2_SESSIONS_EXTERNAL</t>
  </si>
  <si>
    <t>21117_K01_SESSIONS_EXTERNAL</t>
  </si>
  <si>
    <t>BTEC TECH AWARD</t>
  </si>
  <si>
    <t>Component 3: Health and Wellbeing</t>
  </si>
  <si>
    <t>21117_K01_2_SESSIONS_EXTERNAL</t>
  </si>
  <si>
    <t>21123_K01_SESSIONS_EXTERNAL</t>
  </si>
  <si>
    <t>Component 3: Responding to a Brief</t>
  </si>
  <si>
    <t>21123_K01_2_SESSIONS_EXTERNAL</t>
  </si>
  <si>
    <t>21141_K01_SESSIONS_EXTERNAL</t>
  </si>
  <si>
    <t>21141_K01</t>
  </si>
  <si>
    <t>Responding To An Engineering Brief</t>
  </si>
  <si>
    <t>21141_K01_2_SESSIONS_EXTERNAL</t>
  </si>
  <si>
    <t>21153_K01_SESSIONS_EXTERNAL</t>
  </si>
  <si>
    <t>CREATIVE MEDIA</t>
  </si>
  <si>
    <t>CREATIVE MEDIA PRODUCTION</t>
  </si>
  <si>
    <t>Component 3: Create a Media Product in Response to a Brief</t>
  </si>
  <si>
    <t>21153_K01_2_SESSIONS_EXTERNAL</t>
  </si>
  <si>
    <t>21155_K01_ON DEMAND_EXTERNAL</t>
  </si>
  <si>
    <t>BTEC TECHNICALS</t>
  </si>
  <si>
    <t>21155_K01</t>
  </si>
  <si>
    <t>Unit 1: Working in the Hospitality Industry</t>
  </si>
  <si>
    <t>21155_K01_2_ON DEMAND_EXTERNAL</t>
  </si>
  <si>
    <t>21168_K01_ON DEMAND_EXTERNAL</t>
  </si>
  <si>
    <t>21168_K01</t>
  </si>
  <si>
    <t>Unit 2: Food and Beverage Service Principles</t>
  </si>
  <si>
    <t>21168_K01_2_ON DEMAND_EXTERNAL</t>
  </si>
  <si>
    <t>21174_E01_SESSIONS_EXTERNAL</t>
  </si>
  <si>
    <t>Unit 9: Interpreting and Using Engineering Information</t>
  </si>
  <si>
    <t>21174_E01_2_SESSIONS_EXTERNAL</t>
  </si>
  <si>
    <t>21175_K01_ON DEMAND_EXTERNAL</t>
  </si>
  <si>
    <t>ANIMAL CARE</t>
  </si>
  <si>
    <t>21175_K01</t>
  </si>
  <si>
    <t>Introduction To Animal Biology And Health</t>
  </si>
  <si>
    <t>21175_K01_2_ON DEMAND_EXTERNAL</t>
  </si>
  <si>
    <t>21177_K01_SESSIONS_EXTERNAL</t>
  </si>
  <si>
    <t>ANIMAL</t>
  </si>
  <si>
    <t>Unit 4: Animal Welfare</t>
  </si>
  <si>
    <t>21177_K01_2_SESSIONS_EXTERNAL</t>
  </si>
  <si>
    <t>21180_K01_ON DEMAND_EXTERNAL</t>
  </si>
  <si>
    <t>21180_K01</t>
  </si>
  <si>
    <t>21180_K01_2_ON DEMAND_EXTERNAL</t>
  </si>
  <si>
    <t>21181_L01_SESSIONS_EXTERNAL</t>
  </si>
  <si>
    <t>Component 3: Responding to a Client Brief</t>
  </si>
  <si>
    <t>L01</t>
  </si>
  <si>
    <t>21181_L01_2_SESSIONS_EXTERNAL</t>
  </si>
  <si>
    <t>21181_K01_ON DEMAND_EXTERNAL</t>
  </si>
  <si>
    <t>21181_K01</t>
  </si>
  <si>
    <t>Processes And Materials</t>
  </si>
  <si>
    <t>21181_K01_2_ON DEMAND_EXTERNAL</t>
  </si>
  <si>
    <t>21189_K01_ON DEMAND_EXTERNAL</t>
  </si>
  <si>
    <t>LABORATORY SCIENCE</t>
  </si>
  <si>
    <t>21189_K01</t>
  </si>
  <si>
    <t>Unit 1: Laboratory Health and Safety</t>
  </si>
  <si>
    <t>21189_K01_2_ON DEMAND_EXTERNAL</t>
  </si>
  <si>
    <t>21190_K01_ON DEMAND_EXTERNAL</t>
  </si>
  <si>
    <t>21190_K01</t>
  </si>
  <si>
    <t>Unit 2: Working in a Science Laboratory</t>
  </si>
  <si>
    <t>21190_K01_2_ON DEMAND_EXTERNAL</t>
  </si>
  <si>
    <t>21193_L01_SESSIONS_EXTERNAL</t>
  </si>
  <si>
    <t>DIGITAL INFORMATION TECHNOLOGY</t>
  </si>
  <si>
    <t>Component 3: Effective Digital Working Practices</t>
  </si>
  <si>
    <t>21193_L01_2_SESSIONS_EXTERNAL</t>
  </si>
  <si>
    <t>21195_K01_ON DEMAND_EXTERNAL</t>
  </si>
  <si>
    <t>21195_K01</t>
  </si>
  <si>
    <t>Unit 1: The Retail Eniviroment</t>
  </si>
  <si>
    <t>21195_K01_2_ON DEMAND_EXTERNAL</t>
  </si>
  <si>
    <t>21199_K01_ON DEMAND_EXTERNAL</t>
  </si>
  <si>
    <t>SPORT AND ACTIVITY LEADERS</t>
  </si>
  <si>
    <t>21199_K01</t>
  </si>
  <si>
    <t>Leading Sport Safely and Effectively</t>
  </si>
  <si>
    <t>21199_K01_2_ON DEMAND_EXTERNAL</t>
  </si>
  <si>
    <t>21200_K04_SESSIONS_EXTERNAL</t>
  </si>
  <si>
    <t>21200_K04</t>
  </si>
  <si>
    <t>Unit 2: Working in Sport and Activity Leadership</t>
  </si>
  <si>
    <t>K04</t>
  </si>
  <si>
    <t>1/26/2022 10:37:18 AM</t>
  </si>
  <si>
    <t>21200_K04_2_SESSIONS_EXTERNAL</t>
  </si>
  <si>
    <t>Romero, Veronica</t>
  </si>
  <si>
    <t>21211_L01_SESSIONS_EXTERNAL</t>
  </si>
  <si>
    <t>Component 3: Responding to a Commercial Music Brief</t>
  </si>
  <si>
    <t>21211_L01_2_SESSIONS_EXTERNAL</t>
  </si>
  <si>
    <t>21212_K01_ON DEMAND_EXTERNAL</t>
  </si>
  <si>
    <t>BUSINESS ADMINISTRATION</t>
  </si>
  <si>
    <t>21212_K01</t>
  </si>
  <si>
    <t>Business Administration</t>
  </si>
  <si>
    <t>21212_K01_2_ON DEMAND_EXTERNAL</t>
  </si>
  <si>
    <t>21216_K01_ON DEMAND_EXTERNAL</t>
  </si>
  <si>
    <t>BUSINESS/ENTERPRISE</t>
  </si>
  <si>
    <t>21216_K01</t>
  </si>
  <si>
    <t>Business Enterprise</t>
  </si>
  <si>
    <t>21216_K01_2_ON DEMAND_EXTERNAL</t>
  </si>
  <si>
    <t>21217_L01_SESSIONS_EXTERNAL</t>
  </si>
  <si>
    <t>SPORT, ACTIVITY AND FITNESS</t>
  </si>
  <si>
    <t>Component 2: The Principles of Training, Nutrition and Psychology for Sport and Activity</t>
  </si>
  <si>
    <t>21217_L01_2_SESSIONS_EXTERNAL</t>
  </si>
  <si>
    <t>21220_K01_ON DEMAND_EXTERNAL</t>
  </si>
  <si>
    <t>CPLD (EARLY YEARS ASSISTANT)</t>
  </si>
  <si>
    <t>21220_K01</t>
  </si>
  <si>
    <t>Unit 1: Policy and Practice for Working in Early Years Settings</t>
  </si>
  <si>
    <t>21220_K01_2_ON DEMAND_EXTERNAL</t>
  </si>
  <si>
    <t>21221_K01_SESSIONS_EXTERNAL</t>
  </si>
  <si>
    <t>Unit 2: Child Development from Birth Up to Five Years</t>
  </si>
  <si>
    <t>21221_K01_2_SESSIONS_EXTERNAL</t>
  </si>
  <si>
    <t>21229_L01_SESSIONS_EXTERNAL</t>
  </si>
  <si>
    <t>Component 2: Influences on Global Travel and Tourism</t>
  </si>
  <si>
    <t>21229_L01_2_SESSIONS_EXTERNAL</t>
  </si>
  <si>
    <t>21229_K01_ON DEMAND_EXTERNAL</t>
  </si>
  <si>
    <t>unit 3: Security protection and risk management</t>
  </si>
  <si>
    <t>21229_K01_2_ON DEMAND_EXTERNAL</t>
  </si>
  <si>
    <t>21231_K01_ON DEMAND_EXTERNAL</t>
  </si>
  <si>
    <t>21231_K01</t>
  </si>
  <si>
    <t>Unit 1: The Customer Service Eniviroment</t>
  </si>
  <si>
    <t>21231_K01_2_ON DEMAND_EXTERNAL</t>
  </si>
  <si>
    <t>21244_K01_SESSIONS_EXTERNAL</t>
  </si>
  <si>
    <t>DESIGN PRODUCTION</t>
  </si>
  <si>
    <t>Unit 6: Creative Design Project</t>
  </si>
  <si>
    <t>21244_K01_2_SESSIONS_EXTERNAL</t>
  </si>
  <si>
    <t>21250_K01_SESSIONS_EXTERNAL</t>
  </si>
  <si>
    <t>DIGITAL MEDIA PRODUCTION</t>
  </si>
  <si>
    <t>Unit 5: Digital Production Project</t>
  </si>
  <si>
    <t>21250_K01_2_SESSIONS_EXTERNAL</t>
  </si>
  <si>
    <t>21262_K01_SESSIONS_EXTERNAL</t>
  </si>
  <si>
    <t>Unit 5: IT Service Solutions</t>
  </si>
  <si>
    <t>21262_K01_2_SESSIONS_EXTERNAL</t>
  </si>
  <si>
    <t>21269_K01_ON DEMAND_EXTERNAL</t>
  </si>
  <si>
    <t>21269_K01</t>
  </si>
  <si>
    <t>Unit 1 :Principles and Practices of Working in Adult Care Settings</t>
  </si>
  <si>
    <t>21269_K01_2_ON DEMAND_EXTERNAL</t>
  </si>
  <si>
    <t>21278_K01_ON DEMAND_EXTERNAL</t>
  </si>
  <si>
    <t>EQUINE STUDIES</t>
  </si>
  <si>
    <t>Introduction To Equine Biology And Health</t>
  </si>
  <si>
    <t>21278_K01_2_ON DEMAND_EXTERNAL</t>
  </si>
  <si>
    <t>21280_K01_ON DEMAND_EXTERNAL</t>
  </si>
  <si>
    <t>Principles Of Working With Horses</t>
  </si>
  <si>
    <t>21280_K01_2_ON DEMAND_EXTERNAL</t>
  </si>
  <si>
    <t>21314_L01_SESSIONS_EXTERNAL</t>
  </si>
  <si>
    <t>Unit 14: Music Project</t>
  </si>
  <si>
    <t>21314_L01_2_SESSIONS_EXTERNAL</t>
  </si>
  <si>
    <t>21321_L01_SESSIONS_EXTERNAL</t>
  </si>
  <si>
    <t>21321_L01</t>
  </si>
  <si>
    <t>21321_L01_3_SESSIONS_EXTERNAL</t>
  </si>
  <si>
    <t>21325_E01_SESSIONS_EXTERNAL</t>
  </si>
  <si>
    <t>Unit9: Principles of Marketing</t>
  </si>
  <si>
    <t>21325_E01_2_SESSIONS_EXTERNAL</t>
  </si>
  <si>
    <t>21325_L01_SESSIONS_EXTERNAL</t>
  </si>
  <si>
    <t>APPLIED HUMAN BIOLOGY</t>
  </si>
  <si>
    <t>Unit 1: Principles of Applied Human Biology</t>
  </si>
  <si>
    <t>21325_L01_3_SESSIONS_EXTERNAL</t>
  </si>
  <si>
    <t>21327_L01_SESSIONS_EXTERNAL</t>
  </si>
  <si>
    <t>Unit 3: Human Biology and Health Issues</t>
  </si>
  <si>
    <t>21327_L01_3_SESSIONS_EXTERNAL</t>
  </si>
  <si>
    <t>21331_L01_SESSIONS_EXTERNAL</t>
  </si>
  <si>
    <t>APPLIED PSYCHOLOGY</t>
  </si>
  <si>
    <t>Unit 1: Psychological Approaches and Applications</t>
  </si>
  <si>
    <t>21331_L01_3_SESSIONS_EXTERNAL</t>
  </si>
  <si>
    <t>21333_L01_SESSIONS_EXTERNAL</t>
  </si>
  <si>
    <t>Unit 3: Health Psychology</t>
  </si>
  <si>
    <t>21333_L01_3_SESSIONS_EXTERNAL</t>
  </si>
  <si>
    <t>21343_E01_ON DEMAND_EXTERNAL</t>
  </si>
  <si>
    <t>21343_E01</t>
  </si>
  <si>
    <t>Anatomy and Physiology for Sports Performance</t>
  </si>
  <si>
    <t>21343_E01_2_ON DEMAND_EXTERNAL</t>
  </si>
  <si>
    <t>21357_E01_SESSIONS_EXTERNAL</t>
  </si>
  <si>
    <t>21357_E01</t>
  </si>
  <si>
    <t>Unit 7: Recording for Ceative Intentions in Art and Design</t>
  </si>
  <si>
    <t>21357_E01_2_SESSIONS_EXTERNAL</t>
  </si>
  <si>
    <t>21386_K01_ON DEMAND_EXTERNAL</t>
  </si>
  <si>
    <t>21386_K01</t>
  </si>
  <si>
    <t>Unit 2: Supervision of Safety in Hospitality</t>
  </si>
  <si>
    <t>21386_K01_3_ON DEMAND_EXTERNAL</t>
  </si>
  <si>
    <t>21387_K01_ON DEMAND_EXTERNAL</t>
  </si>
  <si>
    <t>21387_K01</t>
  </si>
  <si>
    <t>Unit 3: Leadership and Supervision in Hospitality</t>
  </si>
  <si>
    <t>21387_K01_3_ON DEMAND_EXTERNAL</t>
  </si>
  <si>
    <t>21388_K01_ON DEMAND_EXTERNAL</t>
  </si>
  <si>
    <t>21388_K01</t>
  </si>
  <si>
    <t>Unit 4: Principles of Food and Beverage Service Supervision</t>
  </si>
  <si>
    <t>21388_K01_3_ON DEMAND_EXTERNAL</t>
  </si>
  <si>
    <t>21392_K01_ON DEMAND_EXTERNAL</t>
  </si>
  <si>
    <t>21392_K01</t>
  </si>
  <si>
    <t>Unit 4: Sustainability in a Professional Kitchen</t>
  </si>
  <si>
    <t>21392_K01_3_ON DEMAND_EXTERNAL</t>
  </si>
  <si>
    <t>21393_E01_ON DEMAND_EXTERNAL</t>
  </si>
  <si>
    <t>21393_E01</t>
  </si>
  <si>
    <t>Unit 8: The Performing Arts Industry</t>
  </si>
  <si>
    <t>21393_E01_2_ON DEMAND_EXTERNAL</t>
  </si>
  <si>
    <t>21405_J01_SESSIONS_EXTERNAL</t>
  </si>
  <si>
    <t>21405_J01</t>
  </si>
  <si>
    <t>Unit 22: Investigating Business in Sport and Active Leisure Industry</t>
  </si>
  <si>
    <t>21405_J01_3_SESSIONS_EXTERNAL</t>
  </si>
  <si>
    <t>21423_K01_SESSIONS_EXTERNAL</t>
  </si>
  <si>
    <t>CHILD DEVELOPMENT</t>
  </si>
  <si>
    <t>Component 3: Supporting Children to Play, Learn and Develop</t>
  </si>
  <si>
    <t>21423_K01_2_SESSIONS_EXTERNAL</t>
  </si>
  <si>
    <t>21429_K01_SESSIONS_EXTERNAL</t>
  </si>
  <si>
    <t>ENTERPRISE</t>
  </si>
  <si>
    <t>Component 3: Promotion and Finance for Enterprise</t>
  </si>
  <si>
    <t>21429_K01_2_SESSIONS_EXTERNAL</t>
  </si>
  <si>
    <t>21474_E01_SESSIONS_EXTERNAL</t>
  </si>
  <si>
    <t>Unit 1: The UK Travel and Tourism Sector</t>
  </si>
  <si>
    <t>21474_E01_2_SESSIONS_EXTERNAL</t>
  </si>
  <si>
    <t>21484_F01_SESSIONS_EXTERNAL</t>
  </si>
  <si>
    <t>Unit 1: The Role and Work of the Public Services</t>
  </si>
  <si>
    <t>21484_F01_2_SESSIONS_EXTERNAL</t>
  </si>
  <si>
    <t>21486_E01_SESSIONS_EXTERNAL</t>
  </si>
  <si>
    <t>Unit 1: Patterns of Child Development</t>
  </si>
  <si>
    <t>21486_E01_2_SESSIONS_EXTERNAL</t>
  </si>
  <si>
    <t>21492_E01_SESSIONS_EXTERNAL</t>
  </si>
  <si>
    <t>Unit 1: Construction Technology (W)</t>
  </si>
  <si>
    <t>21492_E01_2_SESSIONS_EXTERNAL</t>
  </si>
  <si>
    <t>21512_E01_SESSIONS_EXTERNAL</t>
  </si>
  <si>
    <t>Unit 1: The Music Industry</t>
  </si>
  <si>
    <t>21512_E01_2_SESSIONS_EXTERNAL</t>
  </si>
  <si>
    <t>21526_E01_SESSIONS_EXTERNAL</t>
  </si>
  <si>
    <t>CREATIVE DIGITAL MEDIA PRODUCTION</t>
  </si>
  <si>
    <t>Unit 1: Digital Media Sectors and Audiences</t>
  </si>
  <si>
    <t>21526_E01_2_SESSIONS_EXTERNAL</t>
  </si>
  <si>
    <t>21541_E01_SESSIONS_EXTERNAL</t>
  </si>
  <si>
    <t>21541_E01_2_SESSIONS_EXTERNAL</t>
  </si>
  <si>
    <t>21617_E01_SESSIONS_EXTERNAL</t>
  </si>
  <si>
    <t>21617_E01_2_SESSIONS_EXTERNAL</t>
  </si>
  <si>
    <t>21627_E01_SESSIONS_EXTERNAL</t>
  </si>
  <si>
    <t>Unit 7: Travel and Tourism Business Environments</t>
  </si>
  <si>
    <t>21627_E01_2_SESSIONS_EXTERNAL</t>
  </si>
  <si>
    <t>21635_E01_SESSIONS_EXTERNAL</t>
  </si>
  <si>
    <t>Unit 11: Sustainability in Construction</t>
  </si>
  <si>
    <t>21635_E01_2_SESSIONS_EXTERNAL</t>
  </si>
  <si>
    <t>PRINTED SHEETS</t>
  </si>
  <si>
    <t>21647_E01_SESSIONS_EXTERNAL</t>
  </si>
  <si>
    <t>Unit 8: Media Industry in Context</t>
  </si>
  <si>
    <t>21647_E01_2_SESSIONS_EXTERNAL</t>
  </si>
  <si>
    <t>21883_G01_SESSIONS_EXTERNAL</t>
  </si>
  <si>
    <t>Unit 1: Animal Health</t>
  </si>
  <si>
    <t>21883_G01_2_SESSIONS_EXTERNAL</t>
  </si>
  <si>
    <t>21909_G01_SESSIONS_EXTERNAL</t>
  </si>
  <si>
    <t>Principles of Science (W)</t>
  </si>
  <si>
    <t>21909_G01_2_SESSIONS_EXTERNAL</t>
  </si>
  <si>
    <t>21911_G01_SESSIONS_EXTERNAL</t>
  </si>
  <si>
    <t>Scientific Skills (W)</t>
  </si>
  <si>
    <t>21911_G01_2_SESSIONS_EXTERNAL</t>
  </si>
  <si>
    <t>21913_G01_SESSIONS_EXTERNAL</t>
  </si>
  <si>
    <t>Unit 2: Creative Project in Art &amp; Design (W)</t>
  </si>
  <si>
    <t>21913_G01_2_SESSIONS_EXTERNAL</t>
  </si>
  <si>
    <t>21915_G01_ON DEMAND_EXTERNAL</t>
  </si>
  <si>
    <t>21915_G01</t>
  </si>
  <si>
    <t>Unit2: Finance for Business(W)</t>
  </si>
  <si>
    <t>21915_G01_2_ON DEMAND_EXTERNAL</t>
  </si>
  <si>
    <t>21917_G01_ON DEMAND_EXTERNAL</t>
  </si>
  <si>
    <t>21917_G01</t>
  </si>
  <si>
    <t>The Engineered World (W)</t>
  </si>
  <si>
    <t>21917_G01_2_ON DEMAND_EXTERNAL</t>
  </si>
  <si>
    <t>21919_G01_SESSIONS_EXTERNAL</t>
  </si>
  <si>
    <t>21919_G01_2_SESSIONS_EXTERNAL</t>
  </si>
  <si>
    <t>21921_G01_ON DEMAND_EXTERNAL</t>
  </si>
  <si>
    <t>21921_G01_2_ON DEMAND_EXTERNAL</t>
  </si>
  <si>
    <t>21923_G01_SESSIONS_EXTERNAL</t>
  </si>
  <si>
    <t>21923_G01_2_SESSIONS_EXTERNAL</t>
  </si>
  <si>
    <t>21925_G01_SESSIONS_EXTERNAL</t>
  </si>
  <si>
    <t>Unit 9: Interpreting and Using Engineering Information (W)</t>
  </si>
  <si>
    <t>21925_G01_2_SESSIONS_EXTERNAL</t>
  </si>
  <si>
    <t>21927_G01_SESSIONS_EXTERNAL</t>
  </si>
  <si>
    <t>Unit9: Principles of Marketing (W)</t>
  </si>
  <si>
    <t>21927_G01_2_SESSIONS_EXTERNAL</t>
  </si>
  <si>
    <t>21929_G01_ON DEMAND_EXTERNAL</t>
  </si>
  <si>
    <t>21929_G01</t>
  </si>
  <si>
    <t>21929_G01_2_ON DEMAND_EXTERNAL</t>
  </si>
  <si>
    <t>21931_G01_SESSIONS_EXTERNAL</t>
  </si>
  <si>
    <t>21931_G01</t>
  </si>
  <si>
    <t>Unit 7: Recording for Ceative Intentions in Art and Design (W)</t>
  </si>
  <si>
    <t>21931_G01_2_SESSIONS_EXTERNAL</t>
  </si>
  <si>
    <t>21933_G01_SESSIONS_EXTERNAL</t>
  </si>
  <si>
    <t>Unit 1: The Role and Work of the Public Services (W)</t>
  </si>
  <si>
    <t>21933_G01_2_SESSIONS_EXTERNAL</t>
  </si>
  <si>
    <t>21935_G01_SESSIONS_EXTERNAL</t>
  </si>
  <si>
    <t>21935_G01_2_SESSIONS_EXTERNAL</t>
  </si>
  <si>
    <t>21937_G01_SESSIONS_EXTERNAL</t>
  </si>
  <si>
    <t>21937_G01_2_SESSIONS_EXTERNAL</t>
  </si>
  <si>
    <t>21939_G01_SESSIONS_EXTERNAL</t>
  </si>
  <si>
    <t>21939_G01_2_SESSIONS_EXTERNAL</t>
  </si>
  <si>
    <t>21941_G01_SESSIONS_EXTERNAL</t>
  </si>
  <si>
    <t>Unit 11: Sustainability In Construction (W)</t>
  </si>
  <si>
    <t>21941_G01_2_SESSIONS_EXTERNAL</t>
  </si>
  <si>
    <t>21943_G01_SESSIONS_EXTERNAL</t>
  </si>
  <si>
    <t>Unit 6: Citizenship, Society and the Public Services (W)</t>
  </si>
  <si>
    <t>21943_G01_2_SESSIONS_EXTERNAL</t>
  </si>
  <si>
    <t>21945_G01_SESSIONS_EXTERNAL</t>
  </si>
  <si>
    <t>Unit 38: Materials Used in Engineered Products (W)</t>
  </si>
  <si>
    <t>21945_G01_2_SESSIONS_EXTERNAL</t>
  </si>
  <si>
    <t>31463_H01_SESSIONS_EXTERNAL</t>
  </si>
  <si>
    <t>Unit 3: Personal and Business Finance</t>
  </si>
  <si>
    <t>H01</t>
  </si>
  <si>
    <t>31463_H01_3_SESSIONS_EXTERNAL</t>
  </si>
  <si>
    <t>31489_H01_SESSIONS_EXTERNAL</t>
  </si>
  <si>
    <t>31489_H01_3_SESSIONS_EXTERNAL</t>
  </si>
  <si>
    <t>31490_H01_SESSIONS_EXTERNAL</t>
  </si>
  <si>
    <t>31490_H01_3_SESSIONS_EXTERNAL</t>
  </si>
  <si>
    <t>31491_H01_SESSIONS_EXTERNAL</t>
  </si>
  <si>
    <t>Unit 2: Working in Health and Social Care</t>
  </si>
  <si>
    <t>31491_H01_3_SESSIONS_EXTERNAL</t>
  </si>
  <si>
    <t>31493_H01_SESSIONS_EXTERNAL</t>
  </si>
  <si>
    <t>Unit 3: Anatomy and Physiology for Health and Social Care</t>
  </si>
  <si>
    <t>31493_H01_3_SESSIONS_EXTERNAL</t>
  </si>
  <si>
    <t>31494_H01_SESSIONS_EXTERNAL</t>
  </si>
  <si>
    <t>31494_H01</t>
  </si>
  <si>
    <t>31494_H01_3_SESSIONS_EXTERNAL</t>
  </si>
  <si>
    <t>31524_H01_SESSIONS_EXTERNAL</t>
  </si>
  <si>
    <t>Unit 1: Anatomy And Physiology</t>
  </si>
  <si>
    <t>31524_H01_3_SESSIONS_EXTERNAL</t>
  </si>
  <si>
    <t>31525_H01_SESSIONS_EXTERNAL</t>
  </si>
  <si>
    <t>31525_H01</t>
  </si>
  <si>
    <t>Unit 2: Fitness Training And Programming For Health, Sport And Well-Being</t>
  </si>
  <si>
    <t>31525_H01_3_SESSIONS_EXTERNAL</t>
  </si>
  <si>
    <t>31542_H01_SESSIONS_EXTERNAL</t>
  </si>
  <si>
    <t>31542_H01</t>
  </si>
  <si>
    <t>31542_H01_3_SESSIONS_EXTERNAL</t>
  </si>
  <si>
    <t>31555_H01_SESSIONS_EXTERNAL</t>
  </si>
  <si>
    <t>31555_H01</t>
  </si>
  <si>
    <t>Unit 1: Investigating Practitioners Work</t>
  </si>
  <si>
    <t>31555_H01_3_SESSIONS_EXTERNAL</t>
  </si>
  <si>
    <t>31557_H01_SESSIONS_EXTERNAL</t>
  </si>
  <si>
    <t>31557_H01_3_SESSIONS_EXTERNAL</t>
  </si>
  <si>
    <t>31559_H01_SESSIONS_EXTERNAL</t>
  </si>
  <si>
    <t>31559_H01_3_SESSIONS_EXTERNAL</t>
  </si>
  <si>
    <t>31561_H01_SESSIONS_EXTERNAL</t>
  </si>
  <si>
    <t>31561_H01</t>
  </si>
  <si>
    <t>31561_H01_3_SESSIONS_EXTERNAL</t>
  </si>
  <si>
    <t>31588_H01_SESSIONS_EXTERNAL</t>
  </si>
  <si>
    <t>31588_H01</t>
  </si>
  <si>
    <t>31588_H01_3_SESSIONS_EXTERNAL</t>
  </si>
  <si>
    <t>31589_H01_SESSIONS_EXTERNAL</t>
  </si>
  <si>
    <t>31589_H01</t>
  </si>
  <si>
    <t>31589_H01_3_SESSIONS_EXTERNAL</t>
  </si>
  <si>
    <t>31597_H01_SESSIONS_EXTERNAL</t>
  </si>
  <si>
    <t>CPLD L3</t>
  </si>
  <si>
    <t>Unit 1: Childrens Development</t>
  </si>
  <si>
    <t>31597_H01_3_SESSIONS_EXTERNAL</t>
  </si>
  <si>
    <t>31597_X01_SESSIONS_EXTERNAL</t>
  </si>
  <si>
    <t>31597_X01</t>
  </si>
  <si>
    <t>X01</t>
  </si>
  <si>
    <t>31597_X01_3_SESSIONS_EXTERNAL</t>
  </si>
  <si>
    <t>31598_H01_SESSIONS_EXTERNAL</t>
  </si>
  <si>
    <t>31598_H01</t>
  </si>
  <si>
    <t>Unit 2: Development of Childrens Communication, Literacy and Numeracy</t>
  </si>
  <si>
    <t>31598_H01_3_SESSIONS_EXTERNAL</t>
  </si>
  <si>
    <t>31598_X01_SESSIONS_EXTERNAL</t>
  </si>
  <si>
    <t>31598_X01</t>
  </si>
  <si>
    <t>31598_X01_3_SESSIONS_EXTERNAL</t>
  </si>
  <si>
    <t>31599_H01_SESSIONS_EXTERNAL</t>
  </si>
  <si>
    <t>31599_H01</t>
  </si>
  <si>
    <t>Unit 4: Enquiries into current research in early years practice</t>
  </si>
  <si>
    <t>31599_H01_3_SESSIONS_EXTERNAL</t>
  </si>
  <si>
    <t>31617_H1B_SESSIONS_EXTERNAL</t>
  </si>
  <si>
    <t>APPLIED SCIENCE/FORENSIC</t>
  </si>
  <si>
    <t>31617_H1B</t>
  </si>
  <si>
    <t>Unit 1: Principles And Applications Of Science I - Biology</t>
  </si>
  <si>
    <t>H1B</t>
  </si>
  <si>
    <t>31617_H1B_3_SESSIONS_EXTERNAL</t>
  </si>
  <si>
    <t>31617_H1C_SESSIONS_EXTERNAL</t>
  </si>
  <si>
    <t>31617_H1C</t>
  </si>
  <si>
    <t>Unit 1: Principles And Applications Of Science I - Chemistry</t>
  </si>
  <si>
    <t>H1C</t>
  </si>
  <si>
    <t>31617_H1C_3_SESSIONS_EXTERNAL</t>
  </si>
  <si>
    <t>31617_H1P_SESSIONS_EXTERNAL</t>
  </si>
  <si>
    <t>31617_H1P</t>
  </si>
  <si>
    <t>Unit 1: Principles And Applications Of Science I - Physics</t>
  </si>
  <si>
    <t>H1P</t>
  </si>
  <si>
    <t>31617_H1P_3_SESSIONS_EXTERNAL</t>
  </si>
  <si>
    <t>31619_H01_SESSIONS_EXTERNAL</t>
  </si>
  <si>
    <t>31619_H01</t>
  </si>
  <si>
    <t>31619_H01_3_SESSIONS_EXTERNAL</t>
  </si>
  <si>
    <t>31627_H1P_SESSIONS_EXTERNAL</t>
  </si>
  <si>
    <t>31627_H1P</t>
  </si>
  <si>
    <t>Unit 5: Principles and Applications of Science II - Physics</t>
  </si>
  <si>
    <t>31627_H1P_3_SESSIONS_EXTERNAL</t>
  </si>
  <si>
    <t>31627_H1C_SESSIONS_EXTERNAL</t>
  </si>
  <si>
    <t>31627_H1C</t>
  </si>
  <si>
    <t>Unit 5: Principles and Applications of Science II - Chemistry</t>
  </si>
  <si>
    <t>31627_H1C_3_SESSIONS_EXTERNAL</t>
  </si>
  <si>
    <t>31627_H1B_SESSIONS_EXTERNAL</t>
  </si>
  <si>
    <t>31627_H1B</t>
  </si>
  <si>
    <t>Unit 5: Principles and Applications of Science II- Biology</t>
  </si>
  <si>
    <t>31627_H1B_3_SESSIONS_EXTERNAL</t>
  </si>
  <si>
    <t>31629_H01_SESSIONS_EXTERNAL</t>
  </si>
  <si>
    <t>31629_H01</t>
  </si>
  <si>
    <t>31629_H01_3_SESSIONS_EXTERNAL</t>
  </si>
  <si>
    <t>31644_H01_SESSIONS_EXTERNAL</t>
  </si>
  <si>
    <t>ANIMAL MANAGEMENT</t>
  </si>
  <si>
    <t>31644_H01</t>
  </si>
  <si>
    <t>Unit 1: Animal Breeding And Genetics</t>
  </si>
  <si>
    <t>31644_H01_3_SESSIONS_EXTERNAL</t>
  </si>
  <si>
    <t>31645_H01_SESSIONS_EXTERNAL</t>
  </si>
  <si>
    <t>Unit 2: Animal Biology</t>
  </si>
  <si>
    <t>31645_H01_3_SESSIONS_EXTERNAL</t>
  </si>
  <si>
    <t>31646_H01_SESSIONS_EXTERNAL</t>
  </si>
  <si>
    <t>31646_H01</t>
  </si>
  <si>
    <t>31646_H01_3_SESSIONS_EXTERNAL</t>
  </si>
  <si>
    <t>31668_H01_SESSIONS_EXTERNAL</t>
  </si>
  <si>
    <t>31668_H01</t>
  </si>
  <si>
    <t>Unit 1: Media Representations</t>
  </si>
  <si>
    <t>31668_H01_3_SESSIONS_EXTERNAL</t>
  </si>
  <si>
    <t>31670_H01_SESSIONS_EXTERNAL</t>
  </si>
  <si>
    <t>31670_H01_3_SESSIONS_EXTERNAL</t>
  </si>
  <si>
    <t>31672_H01_SESSIONS_EXTERNAL</t>
  </si>
  <si>
    <t>31672_H01</t>
  </si>
  <si>
    <t>31672_H01_3_SESSIONS_EXTERNAL</t>
  </si>
  <si>
    <t>31674_H01_SESSIONS_EXTERNAL</t>
  </si>
  <si>
    <t>31674_H01</t>
  </si>
  <si>
    <t>Unit 8: Responding To A Commission</t>
  </si>
  <si>
    <t>31674_H01_3_SESSIONS_EXTERNAL</t>
  </si>
  <si>
    <t>31706_H01_SESSIONS_EXTERNAL</t>
  </si>
  <si>
    <t>31706_H01_3_SESSIONS_EXTERNAL</t>
  </si>
  <si>
    <t>31706_X01_SESSIONS_EXTERNAL</t>
  </si>
  <si>
    <t>31706_X01</t>
  </si>
  <si>
    <t>31706_X01_3_SESSIONS_EXTERNAL</t>
  </si>
  <si>
    <t>31708_H01_SESSIONS_EXTERNAL</t>
  </si>
  <si>
    <t>31708_H01</t>
  </si>
  <si>
    <t>31708_H01_3_SESSIONS_EXTERNAL</t>
  </si>
  <si>
    <t>31725_H01_SESSIONS_EXTERNAL</t>
  </si>
  <si>
    <t>31725_H01</t>
  </si>
  <si>
    <t>31725_H01_3_SESSIONS_EXTERNAL</t>
  </si>
  <si>
    <t>31760_H01_SESSIONS_EXTERNAL</t>
  </si>
  <si>
    <t>Unit 1: Information Technology Systems</t>
  </si>
  <si>
    <t>31760_H01_3_SESSIONS_EXTERNAL</t>
  </si>
  <si>
    <t>31761_H01_SESSIONS_EXTERNAL</t>
  </si>
  <si>
    <t>31761_H01</t>
  </si>
  <si>
    <t>Trad</t>
  </si>
  <si>
    <t>31761_H01_3_SESSIONS_EXTERNAL</t>
  </si>
  <si>
    <t>31768_H01_SESSIONS_EXTERNAL</t>
  </si>
  <si>
    <t>COMPUTING</t>
  </si>
  <si>
    <t>Unit 1: Principles of Computer Science</t>
  </si>
  <si>
    <t>31768_H01_3_SESSIONS_EXTERNAL</t>
  </si>
  <si>
    <t>31769_H01_SESSIONS_EXTERNAL</t>
  </si>
  <si>
    <t>Unit 2: Fundamentals of Computer Systems</t>
  </si>
  <si>
    <t>31769_H01_3_SESSIONS_EXTERNAL</t>
  </si>
  <si>
    <t>31770_H01_SESSIONS_EXTERNAL</t>
  </si>
  <si>
    <t>31770_H01</t>
  </si>
  <si>
    <t>31770_H01_3_SESSIONS_EXTERNAL</t>
  </si>
  <si>
    <t>31771_H01_SESSIONS_EXTERNAL</t>
  </si>
  <si>
    <t>31771_H01</t>
  </si>
  <si>
    <t>Unit 4: Software Design and Development. Project</t>
  </si>
  <si>
    <t>31771_H01_3_SESSIONS_EXTERNAL</t>
  </si>
  <si>
    <t>31809_H01_SESSIONS_EXTERNAL</t>
  </si>
  <si>
    <t>MUSIC TECHNOLOGY</t>
  </si>
  <si>
    <t>Unit 7: Music Technology Enterprise Opportunities</t>
  </si>
  <si>
    <t>31809_H01_3_SESSIONS_EXTERNAL</t>
  </si>
  <si>
    <t>31810_H01_SESSIONS_EXTERNAL</t>
  </si>
  <si>
    <t>Unit 6: Music Technology Daw Production</t>
  </si>
  <si>
    <t>31810_H01_3_SESSIONS_EXTERNAL</t>
  </si>
  <si>
    <t>31811_H01_SESSIONS_EXTERNAL</t>
  </si>
  <si>
    <t>31811_H01</t>
  </si>
  <si>
    <t>Unit 5: Music Technology In Context</t>
  </si>
  <si>
    <t>31811_H01_3_SESSIONS_EXTERNAL</t>
  </si>
  <si>
    <t>31813_H01_SESSIONS_EXTERNAL</t>
  </si>
  <si>
    <t>SPORT AND EXERCISE SCIENCE</t>
  </si>
  <si>
    <t>Unit 1: Sport &amp; Exercise Physiology</t>
  </si>
  <si>
    <t>31813_H01_3_SESSIONS_EXTERNAL</t>
  </si>
  <si>
    <t>31814_H01_SESSIONS_EXTERNAL</t>
  </si>
  <si>
    <t>Unit 2: Functional Anatomy</t>
  </si>
  <si>
    <t>31814_H01_3_SESSIONS_EXTERNAL</t>
  </si>
  <si>
    <t>31815_H01_SESSIONS_EXTERNAL</t>
  </si>
  <si>
    <t>31815_H01</t>
  </si>
  <si>
    <t>Unit 3: Applied Sport &amp; Exercise Psychology</t>
  </si>
  <si>
    <t>31815_H01_3_SESSIONS_EXTERNAL</t>
  </si>
  <si>
    <t>31824_H01_SESSIONS_EXTERNAL</t>
  </si>
  <si>
    <t>31824_H01</t>
  </si>
  <si>
    <t>Unit 13: Nutrition for Sport &amp;Exercise Performance</t>
  </si>
  <si>
    <t>31824_H01_3_SESSIONS_EXTERNAL</t>
  </si>
  <si>
    <t>31827_H01_SESSIONS_EXTERNAL</t>
  </si>
  <si>
    <t>31827_H01</t>
  </si>
  <si>
    <t>Unit 1: Visual Recording and Communication</t>
  </si>
  <si>
    <t>31827_H01_3_SESSIONS_EXTERNAL</t>
  </si>
  <si>
    <t>31828_H01_SESSIONS_EXTERNAL</t>
  </si>
  <si>
    <t>31828_H01</t>
  </si>
  <si>
    <t>31828_H01_3_SESSIONS_EXTERNAL</t>
  </si>
  <si>
    <t>31832_H01_SESSIONS_EXTERNAL</t>
  </si>
  <si>
    <t>31832_H01</t>
  </si>
  <si>
    <t>31832_H01_3_SESSIONS_EXTERNAL</t>
  </si>
  <si>
    <t>31833_H01_SESSIONS_EXTERNAL</t>
  </si>
  <si>
    <t>31833_H01</t>
  </si>
  <si>
    <t>31833_H01_3_SESSIONS_EXTERNAL</t>
  </si>
  <si>
    <t>3PE0_01_SESSIONS_EXTERNAL</t>
  </si>
  <si>
    <t>PHYSICAL EDUCATION (SHORT COURSE)</t>
  </si>
  <si>
    <t>3PE0_01</t>
  </si>
  <si>
    <t>Physical Education (short course) Paper 1: Theory</t>
  </si>
  <si>
    <t>3PE0</t>
  </si>
  <si>
    <t>3PE0_02_SESSIONS_EXTERNAL</t>
  </si>
  <si>
    <t>3PE0_02</t>
  </si>
  <si>
    <t>Physical Education (short course) Paper 1: Practical Performance</t>
  </si>
  <si>
    <t>3RA0_01_SESSIONS_EXTERNAL</t>
  </si>
  <si>
    <t>RELIGIOUS STUDIES (SHORT COURSE) A</t>
  </si>
  <si>
    <t>3RA0_01</t>
  </si>
  <si>
    <t>Religious Studies (Short Course) A Paper 1: Area of Study 1 – Study of Catholic Christianity</t>
  </si>
  <si>
    <t>3RA0</t>
  </si>
  <si>
    <t>3RA0_02_SESSIONS_EXTERNAL</t>
  </si>
  <si>
    <t>3RA0_02</t>
  </si>
  <si>
    <t>Religious Studies (Short Course) A Paper 2: Area of Study 2 – Study of Christianity</t>
  </si>
  <si>
    <t>3RA0_03_SESSIONS_EXTERNAL</t>
  </si>
  <si>
    <t>3RA0_03</t>
  </si>
  <si>
    <t>Religious Studies (Short Course) A Paper 3: Area of Study 3 – Study of Islam</t>
  </si>
  <si>
    <t>3RA0_04_SESSIONS_EXTERNAL</t>
  </si>
  <si>
    <t>3RA0_04</t>
  </si>
  <si>
    <t>Religious Studies (Short Course) A Paper 4: Area of Study 4 – Study of Judaism</t>
  </si>
  <si>
    <t>3RB0_1A_SESSIONS_EXTERNAL</t>
  </si>
  <si>
    <t>RELIGIOUS STUDIES (SHORT COURSE) B</t>
  </si>
  <si>
    <t>3RB0_1A</t>
  </si>
  <si>
    <t>Religious Studies (Short Course) B Paper 1: Area of Study 1 – Religion and Ethics (Catholic Christianity)</t>
  </si>
  <si>
    <t>3RB0</t>
  </si>
  <si>
    <t>3RB0_1B_SESSIONS_EXTERNAL</t>
  </si>
  <si>
    <t>3RB0_1B</t>
  </si>
  <si>
    <t>Religious Studies (Short Course) B Paper 1: Area of Study 1 – Religion and Ethics (Christianity)</t>
  </si>
  <si>
    <t>3RB0_1C_SESSIONS_EXTERNAL</t>
  </si>
  <si>
    <t>3RB0_1C</t>
  </si>
  <si>
    <t>Religious Studies (Short Course) B Paper 1: Area of Study 1 – Religion and Ethics (Islam)</t>
  </si>
  <si>
    <t>3RB0_1D_SESSIONS_EXTERNAL</t>
  </si>
  <si>
    <t>3RB0_1D</t>
  </si>
  <si>
    <t>Religious Studies (Short Course) B Paper 1: Area of Study 1 – Religion and Ethics (Buddhism)</t>
  </si>
  <si>
    <t>3RB0_1E_SESSIONS_EXTERNAL</t>
  </si>
  <si>
    <t>3RB0_1E</t>
  </si>
  <si>
    <t>Religious Studies (Short Course) B Paper 1: Area of Study 1 – Religion and Ethics (Hinduism)</t>
  </si>
  <si>
    <t>3RB0_1F_SESSIONS_EXTERNAL</t>
  </si>
  <si>
    <t>3RB0_1F</t>
  </si>
  <si>
    <t>Religious Studies (Short Course) B Paper 1: Area of Study 1 – Religion and Ethics (Judaism)</t>
  </si>
  <si>
    <t>3RB0_1G_SESSIONS_EXTERNAL</t>
  </si>
  <si>
    <t>3RB0_1G</t>
  </si>
  <si>
    <t>Religious Studies (Short Course) B Paper 1: Area of Study 1 – Religion and Ethics (Sikhism)</t>
  </si>
  <si>
    <t>3RB0_2A_SESSIONS_EXTERNAL</t>
  </si>
  <si>
    <t>3RB0_2A</t>
  </si>
  <si>
    <t>Religious Studies (Short Course) B Paper 2: Area of Study 2 – Religion, Peace and Conflict (Catholic Christianity)</t>
  </si>
  <si>
    <t>3RB0_2B_SESSIONS_EXTERNAL</t>
  </si>
  <si>
    <t>3RB0_2B</t>
  </si>
  <si>
    <t>Religious Studies (Short Course) B Paper 2: Area of Study 2 – Religion, Peace and Conflict (Christianity)</t>
  </si>
  <si>
    <t>3RB0_2C_SESSIONS_EXTERNAL</t>
  </si>
  <si>
    <t>3RB0_2C</t>
  </si>
  <si>
    <t>Religious Studies (Short Course) B Paper 2: Area of Study 2 – Religion, Peace and Conflict (Islam)</t>
  </si>
  <si>
    <t>3RB0_2D_SESSIONS_EXTERNAL</t>
  </si>
  <si>
    <t>3RB0_2D</t>
  </si>
  <si>
    <t>Religious Studies (Short Course) B Paper 2: Area of Study 2 – Religion, Peace and Conflict (Buddhism)</t>
  </si>
  <si>
    <t>3RB0_2E_SESSIONS_EXTERNAL</t>
  </si>
  <si>
    <t>3RB0_2E</t>
  </si>
  <si>
    <t>Religious Studies (Short Course) B Paper 2: Area of Study 2 – Religion, Peace and Conflict (Hinduism)</t>
  </si>
  <si>
    <t>3RB0_2F_SESSIONS_EXTERNAL</t>
  </si>
  <si>
    <t>3RB0_2F</t>
  </si>
  <si>
    <t>Religious Studies (Short Course) B Paper 2: Area of Study 2 – Religion, Peace and Conflict (Judaism)</t>
  </si>
  <si>
    <t>3RB0_2G_SESSIONS_EXTERNAL</t>
  </si>
  <si>
    <t>3RB0_2G</t>
  </si>
  <si>
    <t>Religious Studies (Short Course) B Paper 2: Area of Study 2 – Religion, Peace and Conflict (Sikhism)</t>
  </si>
  <si>
    <t>4060_01_SESSIONS_EXTERNAL</t>
  </si>
  <si>
    <t>PTE</t>
  </si>
  <si>
    <t>PTE GENERAL - A1</t>
  </si>
  <si>
    <t>4060_01</t>
  </si>
  <si>
    <t>PTE General Level A1 Written Test</t>
  </si>
  <si>
    <t>Killey, Chris</t>
  </si>
  <si>
    <t>4060_02_SESSIONS_EXTERNAL</t>
  </si>
  <si>
    <t>4060_02</t>
  </si>
  <si>
    <t>PTE General Level A1 Speaking Test</t>
  </si>
  <si>
    <t>1/29/2021 9:44:19 AM</t>
  </si>
  <si>
    <t>4061_01_SESSIONS_EXTERNAL</t>
  </si>
  <si>
    <t>PTE GENERAL - L1</t>
  </si>
  <si>
    <t>4061_01</t>
  </si>
  <si>
    <t>PTE General Level 1 Written Test</t>
  </si>
  <si>
    <t>Wilcox, Clare</t>
  </si>
  <si>
    <t>4061_02_SESSIONS_EXTERNAL</t>
  </si>
  <si>
    <t>4061_02</t>
  </si>
  <si>
    <t>PTE General Level 1 Speaking Test</t>
  </si>
  <si>
    <t>1/29/2021 10:19:40 AM</t>
  </si>
  <si>
    <t>4062_01_SESSIONS_EXTERNAL</t>
  </si>
  <si>
    <t>PTE GENERAL - L2</t>
  </si>
  <si>
    <t>4062_01</t>
  </si>
  <si>
    <t>PTE General Level 2 Written Test</t>
  </si>
  <si>
    <t>4062_02_SESSIONS_EXTERNAL</t>
  </si>
  <si>
    <t>4062_02</t>
  </si>
  <si>
    <t>PTE General Level 2 Speaking Test</t>
  </si>
  <si>
    <t>4063_01_SESSIONS_EXTERNAL</t>
  </si>
  <si>
    <t>PTE GENERAL - L3</t>
  </si>
  <si>
    <t>4063_01</t>
  </si>
  <si>
    <t>PTE General Level 3 Written Test</t>
  </si>
  <si>
    <t>4063_02_SESSIONS_EXTERNAL</t>
  </si>
  <si>
    <t>4063_02</t>
  </si>
  <si>
    <t>PTE General Level 3 Speaking Test</t>
  </si>
  <si>
    <t>4064_01_SESSIONS_EXTERNAL</t>
  </si>
  <si>
    <t>PTE GENERAL - L4</t>
  </si>
  <si>
    <t>4064_01</t>
  </si>
  <si>
    <t>PTE General Level 4 Written Test</t>
  </si>
  <si>
    <t>4064_02_SESSIONS_EXTERNAL</t>
  </si>
  <si>
    <t>4064_02</t>
  </si>
  <si>
    <t>PTE General Level 4 Speaking Test</t>
  </si>
  <si>
    <t>4065_01_SESSIONS_EXTERNAL</t>
  </si>
  <si>
    <t>PTE GENERAL - L5</t>
  </si>
  <si>
    <t>4065_01</t>
  </si>
  <si>
    <t>PTE General Level 5 Written Test</t>
  </si>
  <si>
    <t>4065_02_SESSIONS_EXTERNAL</t>
  </si>
  <si>
    <t>4065_02</t>
  </si>
  <si>
    <t>PTE General Level 5 Speaking Test</t>
  </si>
  <si>
    <t>40888_M01_SESSIONS_EXTERNAL</t>
  </si>
  <si>
    <t>UNIFORMED PROTECTIVE SERVICES</t>
  </si>
  <si>
    <t>Unit 2: Behaviour and Discipline in the Uniformed Protective Services</t>
  </si>
  <si>
    <t>M01</t>
  </si>
  <si>
    <t>40888_M01_3_SESSIONS_EXTERNAL</t>
  </si>
  <si>
    <t>40892_M01_SESSIONS_EXTERNAL</t>
  </si>
  <si>
    <t>40892_M01</t>
  </si>
  <si>
    <t>Unit 6: Government and the Protective Services</t>
  </si>
  <si>
    <t>40892_M01_3_SESSIONS_EXTERNAL</t>
  </si>
  <si>
    <t>4181_01_SESSIONS_EXTERNAL</t>
  </si>
  <si>
    <t>PTE YOUNG LEARNERS - FIRSTWORDS</t>
  </si>
  <si>
    <t>4181_01</t>
  </si>
  <si>
    <t>PTE Young Learners FirstWords Written Test</t>
  </si>
  <si>
    <t>4181_02_SESSIONS_EXTERNAL</t>
  </si>
  <si>
    <t>4181_02</t>
  </si>
  <si>
    <t>PTE Young Learners FirstWords Speaking Test</t>
  </si>
  <si>
    <t>4182_01_SESSIONS_EXTERNAL</t>
  </si>
  <si>
    <t>PTE YOUNG LEARNERS - SPRINGBOARD</t>
  </si>
  <si>
    <t>4182_01</t>
  </si>
  <si>
    <t>PTE Young Learners Springboard Written Test</t>
  </si>
  <si>
    <t>4182_02_SESSIONS_EXTERNAL</t>
  </si>
  <si>
    <t>4182_02</t>
  </si>
  <si>
    <t>PTE Young Learners Springboard Speaking Test</t>
  </si>
  <si>
    <t>4183_01_SESSIONS_EXTERNAL</t>
  </si>
  <si>
    <t>PTE YOUNG LEARNERS - QUICKMARCH</t>
  </si>
  <si>
    <t>4183_01</t>
  </si>
  <si>
    <t>PTE Young Learners QuickMarch Written Test</t>
  </si>
  <si>
    <t>4183_02_SESSIONS_EXTERNAL</t>
  </si>
  <si>
    <t>4183_02</t>
  </si>
  <si>
    <t>PTE Young Learners QuickMarch Speaking Test</t>
  </si>
  <si>
    <t>4184_01_SESSIONS_EXTERNAL</t>
  </si>
  <si>
    <t>PTE YOUNG LEARNERS - BREAKTHROUGH</t>
  </si>
  <si>
    <t>4184_01</t>
  </si>
  <si>
    <t>PTE Young Learners Breakthrough Written Test</t>
  </si>
  <si>
    <t>4184_02_SESSIONS_EXTERNAL</t>
  </si>
  <si>
    <t>4184_02</t>
  </si>
  <si>
    <t>PTE Young Learners Breakthrough Speaking Test</t>
  </si>
  <si>
    <t>4AA1_01_SESSIONS_EXTERNAL</t>
  </si>
  <si>
    <t>INTGCSE (9-1)</t>
  </si>
  <si>
    <t>ARABIC (FIRST LANGUAGE)</t>
  </si>
  <si>
    <t>4AA1_01</t>
  </si>
  <si>
    <t>Arabic Paper 1: Reading, Summary and Grammar</t>
  </si>
  <si>
    <t>INTGCSE</t>
  </si>
  <si>
    <t>4AA1</t>
  </si>
  <si>
    <t>4AA1_02_SESSIONS_EXTERNAL</t>
  </si>
  <si>
    <t>4AA1_02</t>
  </si>
  <si>
    <t>Arabic Paper 2: Writing</t>
  </si>
  <si>
    <t>4AC0_01_SESSIONS_EXTERNAL</t>
  </si>
  <si>
    <t>ACCOUNTING</t>
  </si>
  <si>
    <t>4AC0_01</t>
  </si>
  <si>
    <t>4AC0</t>
  </si>
  <si>
    <t>4AC1_01_SESSIONS_EXTERNAL</t>
  </si>
  <si>
    <t>4AC1_01</t>
  </si>
  <si>
    <t>Accounting Paper 1: Introduction to Bookkeeping and Accounting</t>
  </si>
  <si>
    <t>4AC1</t>
  </si>
  <si>
    <t>4AC1_01R_SESSIONS_EXTERNAL</t>
  </si>
  <si>
    <t>4AC1_01R</t>
  </si>
  <si>
    <t>01R</t>
  </si>
  <si>
    <t>4AC1_02_SESSIONS_EXTERNAL</t>
  </si>
  <si>
    <t>4AC1_02</t>
  </si>
  <si>
    <t>Accounting Paper 2: Financial Statements</t>
  </si>
  <si>
    <t>4AC1_02R_SESSIONS_EXTERNAL</t>
  </si>
  <si>
    <t>4AC1_02R</t>
  </si>
  <si>
    <t>02R</t>
  </si>
  <si>
    <t>4AR0_02_SESSIONS_EXTERNAL</t>
  </si>
  <si>
    <t>4AR0_02</t>
  </si>
  <si>
    <t>4AR0</t>
  </si>
  <si>
    <t>4AR0_01_SESSIONS_EXTERNAL</t>
  </si>
  <si>
    <t>4AR0_01</t>
  </si>
  <si>
    <t>4BA0_01_SESSIONS_EXTERNAL</t>
  </si>
  <si>
    <t>BANGLA</t>
  </si>
  <si>
    <t>4BA0_01</t>
  </si>
  <si>
    <t>Bangla Paper 1: Reading, Writing and Translation</t>
  </si>
  <si>
    <t>4BA0</t>
  </si>
  <si>
    <t>4BE0_01_SESSIONS_EXTERNAL</t>
  </si>
  <si>
    <t>BENGALI</t>
  </si>
  <si>
    <t>4BE0_01</t>
  </si>
  <si>
    <t>4BE0</t>
  </si>
  <si>
    <t>4BI0_2BR_SESSIONS_EXTERNAL</t>
  </si>
  <si>
    <t>Cheek, Hannah</t>
  </si>
  <si>
    <t>4BI0_2BR</t>
  </si>
  <si>
    <t>4BI0</t>
  </si>
  <si>
    <t>2BR</t>
  </si>
  <si>
    <t>4BI0_2B_SESSIONS_EXTERNAL</t>
  </si>
  <si>
    <t>4BI0_2B</t>
  </si>
  <si>
    <t>4BI0_1BR_SESSIONS_EXTERNAL</t>
  </si>
  <si>
    <t>4BI0_1BR</t>
  </si>
  <si>
    <t>1BR</t>
  </si>
  <si>
    <t>4BI0_1B_SESSIONS_EXTERNAL</t>
  </si>
  <si>
    <t>4BI0_1B</t>
  </si>
  <si>
    <t>4BI1_1B_SESSIONS_EXTERNAL</t>
  </si>
  <si>
    <t>4BI1_1B</t>
  </si>
  <si>
    <t>Biology Paper 1</t>
  </si>
  <si>
    <t>4BI1</t>
  </si>
  <si>
    <t>4BI1_1BR_SESSIONS_EXTERNAL</t>
  </si>
  <si>
    <t>4BI1_1BR</t>
  </si>
  <si>
    <t>4BI1_2B_SESSIONS_EXTERNAL</t>
  </si>
  <si>
    <t>4BI1_2B</t>
  </si>
  <si>
    <t>Biology Paper 2</t>
  </si>
  <si>
    <t>4BI1_2BR_SESSIONS_EXTERNAL</t>
  </si>
  <si>
    <t>4BI1_2BR</t>
  </si>
  <si>
    <t>4BN0_02_SESSIONS_EXTERNAL</t>
  </si>
  <si>
    <t>BANGLADESH STUDIES</t>
  </si>
  <si>
    <t>4BN0_02</t>
  </si>
  <si>
    <t>4BN0</t>
  </si>
  <si>
    <t>4BN0_01_SESSIONS_EXTERNAL</t>
  </si>
  <si>
    <t>4BN0_01</t>
  </si>
  <si>
    <t>4BN1_01_SESSIONS_EXTERNAL</t>
  </si>
  <si>
    <t>4BN1_01</t>
  </si>
  <si>
    <t>Bangladesh Studies Paper 1: History and culture of Bangladesh</t>
  </si>
  <si>
    <t>4BN1</t>
  </si>
  <si>
    <t>4BN1_02_SESSIONS_EXTERNAL</t>
  </si>
  <si>
    <t>4BN1_02</t>
  </si>
  <si>
    <t>Bangladesh Studies Paper 2: The landscape, people and economy of Bangladesh</t>
  </si>
  <si>
    <t>4BS0_01_SESSIONS_EXTERNAL</t>
  </si>
  <si>
    <t>4BS0_01</t>
  </si>
  <si>
    <t>4BS0</t>
  </si>
  <si>
    <t>4BS1_01_SESSIONS_EXTERNAL</t>
  </si>
  <si>
    <t>4BS1_01</t>
  </si>
  <si>
    <t>Business Paper 1: Investigating small businesses</t>
  </si>
  <si>
    <t>4BS1</t>
  </si>
  <si>
    <t>4BS1_01R_SESSIONS_EXTERNAL</t>
  </si>
  <si>
    <t>4BS1_01R</t>
  </si>
  <si>
    <t>4BS1_02_SESSIONS_EXTERNAL</t>
  </si>
  <si>
    <t>4BS1_02</t>
  </si>
  <si>
    <t>Business Paper 2: Investigating large businesses</t>
  </si>
  <si>
    <t>4BS1_02R_SESSIONS_EXTERNAL</t>
  </si>
  <si>
    <t>4BS1_02R</t>
  </si>
  <si>
    <t>4CA0_01_SESSIONS_EXTERNAL</t>
  </si>
  <si>
    <t>4CA0_01</t>
  </si>
  <si>
    <t>4CA0</t>
  </si>
  <si>
    <t>4CH0_2CR_SESSIONS_EXTERNAL</t>
  </si>
  <si>
    <t>4CH0_2CR</t>
  </si>
  <si>
    <t>4CH0</t>
  </si>
  <si>
    <t>2CR</t>
  </si>
  <si>
    <t>4CH0_2C_SESSIONS_EXTERNAL</t>
  </si>
  <si>
    <t>4CH0_2C</t>
  </si>
  <si>
    <t>4CH0_1CR_SESSIONS_EXTERNAL</t>
  </si>
  <si>
    <t>4CH0_1CR</t>
  </si>
  <si>
    <t>1CR</t>
  </si>
  <si>
    <t>4CH0_1C_SESSIONS_EXTERNAL</t>
  </si>
  <si>
    <t>4CH0_1C</t>
  </si>
  <si>
    <t>4CH1_1C_SESSIONS_EXTERNAL</t>
  </si>
  <si>
    <t>4CH1_1C</t>
  </si>
  <si>
    <t>Chemistry Paper 1</t>
  </si>
  <si>
    <t>4CH1</t>
  </si>
  <si>
    <t>4CH1_1CR_SESSIONS_EXTERNAL</t>
  </si>
  <si>
    <t>4CH1_1CR</t>
  </si>
  <si>
    <t>4CH1_2C_SESSIONS_EXTERNAL</t>
  </si>
  <si>
    <t>4CH1_2C</t>
  </si>
  <si>
    <t>Chemistry Paper 2</t>
  </si>
  <si>
    <t>4CH1_2CR_SESSIONS_EXTERNAL</t>
  </si>
  <si>
    <t>4CH1_2CR</t>
  </si>
  <si>
    <t>4CM0_01_SESSIONS_EXTERNAL</t>
  </si>
  <si>
    <t>COMMERCE</t>
  </si>
  <si>
    <t>4CM0_01</t>
  </si>
  <si>
    <t>4CM0</t>
  </si>
  <si>
    <t>4CM1_01_SESSIONS_EXTERNAL</t>
  </si>
  <si>
    <t>4CM1_01</t>
  </si>
  <si>
    <t>Commerce Paper 1: Commercial operations and associated risks</t>
  </si>
  <si>
    <t>4CM1</t>
  </si>
  <si>
    <t>4CM1_01R_SESSIONS_EXTERNAL</t>
  </si>
  <si>
    <t>4CM1_01R</t>
  </si>
  <si>
    <t>4CM1_02_SESSIONS_EXTERNAL</t>
  </si>
  <si>
    <t>4CM1_02</t>
  </si>
  <si>
    <t>Commerce Paper 2: Facilitating commerical operation</t>
  </si>
  <si>
    <t>4CM1_02R_SESSIONS_EXTERNAL</t>
  </si>
  <si>
    <t>4CM1_02R</t>
  </si>
  <si>
    <t>4CN0_02R_SESSIONS_EXTERNAL</t>
  </si>
  <si>
    <t>4CN0_02R</t>
  </si>
  <si>
    <t>4CN0</t>
  </si>
  <si>
    <t>4CN0_02_SESSIONS_EXTERNAL</t>
  </si>
  <si>
    <t>4CN0_02</t>
  </si>
  <si>
    <t>4CN0_01R_SESSIONS_EXTERNAL</t>
  </si>
  <si>
    <t>4CN0_01R</t>
  </si>
  <si>
    <t>4CN0_01_SESSIONS_EXTERNAL</t>
  </si>
  <si>
    <t>4CN0_01</t>
  </si>
  <si>
    <t>4CN1_01_SESSIONS_EXTERNAL</t>
  </si>
  <si>
    <t>4CN1_01</t>
  </si>
  <si>
    <t>Chinese Paper 1: Listening in Chinese</t>
  </si>
  <si>
    <t>4CN1</t>
  </si>
  <si>
    <t>4CN1_01R_SESSIONS_EXTERNAL</t>
  </si>
  <si>
    <t>4CN1_01R</t>
  </si>
  <si>
    <t>Chinese Paper 1R: Listening in Chinese</t>
  </si>
  <si>
    <t>4CN1_02_SESSIONS_EXTERNAL</t>
  </si>
  <si>
    <t>4CN1_02</t>
  </si>
  <si>
    <t>Chinese Paper 2: Reading and Writing in Chinese</t>
  </si>
  <si>
    <t>4CN1_02R_SESSIONS_EXTERNAL</t>
  </si>
  <si>
    <t>4CN1_02R</t>
  </si>
  <si>
    <t>Chinese Paper 2R: Reading and Writing in Chinese</t>
  </si>
  <si>
    <t>4CN1_03_SESSIONS_EXTERNAL</t>
  </si>
  <si>
    <t>4CN1_03</t>
  </si>
  <si>
    <t>Chinese Paper 3: Speaking in Chinese</t>
  </si>
  <si>
    <t>4CN1_3C_SESSIONS_EXTERNAL</t>
  </si>
  <si>
    <t>4CN1_3C</t>
  </si>
  <si>
    <t>Chinese Paper 3: Speaking in Chinese (Cantonese)</t>
  </si>
  <si>
    <t>4CN1_3M_SESSIONS_EXTERNAL</t>
  </si>
  <si>
    <t>4CN1_3M</t>
  </si>
  <si>
    <t>Chinese Paper 3: Speaking in Chinese (Mandarin)</t>
  </si>
  <si>
    <t>3M</t>
  </si>
  <si>
    <t>4CP0_01_SESSIONS_EXTERNAL</t>
  </si>
  <si>
    <t>4CP0_01</t>
  </si>
  <si>
    <t>4CP0</t>
  </si>
  <si>
    <t>4CP0_2A_SESSIONS_EXTERNAL</t>
  </si>
  <si>
    <t>4CP0_2A</t>
  </si>
  <si>
    <t>4CP0_2B_SESSIONS_EXTERNAL</t>
  </si>
  <si>
    <t>4CP0_2B</t>
  </si>
  <si>
    <t>6/22/2021 10:15:35 AM</t>
  </si>
  <si>
    <t>4CP0_2C_SESSIONS_EXTERNAL</t>
  </si>
  <si>
    <t>4CP0_2C</t>
  </si>
  <si>
    <t>4CP0_02_SESSIONS_EXTERNAL</t>
  </si>
  <si>
    <t>4EA0_02R_SESSIONS_EXTERNAL</t>
  </si>
  <si>
    <t>ENGLISH LANGUAGE A</t>
  </si>
  <si>
    <t>4EA0_02R</t>
  </si>
  <si>
    <t>4EA0</t>
  </si>
  <si>
    <t>4EA0_02_SESSIONS_EXTERNAL</t>
  </si>
  <si>
    <t>4EA0_02</t>
  </si>
  <si>
    <t>4EA0_01R_SESSIONS_EXTERNAL</t>
  </si>
  <si>
    <t>4EA0_01R</t>
  </si>
  <si>
    <t>4EA0_01_SESSIONS_EXTERNAL</t>
  </si>
  <si>
    <t>4EA0_01</t>
  </si>
  <si>
    <t>4EA1_01_SESSIONS_EXTERNAL</t>
  </si>
  <si>
    <t>4EA1_01</t>
  </si>
  <si>
    <t>English A Paper 1: Non-fiction Texts and Transactional Writing</t>
  </si>
  <si>
    <t>4EA1</t>
  </si>
  <si>
    <t>4EA1_01R_SESSIONS_EXTERNAL</t>
  </si>
  <si>
    <t>4EA1_01R</t>
  </si>
  <si>
    <t>4EA1_02_SESSIONS_EXTERNAL</t>
  </si>
  <si>
    <t>4EA1_02</t>
  </si>
  <si>
    <t>English A Paper 2: Poetry and Prose Texts and Imaginative Writing</t>
  </si>
  <si>
    <t>4EA1_02R_SESSIONS_EXTERNAL</t>
  </si>
  <si>
    <t>4EA1_02R</t>
  </si>
  <si>
    <t>4EA1_03_SESSIONS_EXTERNAL</t>
  </si>
  <si>
    <t>4EA1_03</t>
  </si>
  <si>
    <t>COURSEWORK</t>
  </si>
  <si>
    <t>English A Component 3: Poetry and Prose Texts and Imaginative Writing</t>
  </si>
  <si>
    <t>4EA1_03T_SESSIONS_EXTERNAL</t>
  </si>
  <si>
    <t>4EA1_03T</t>
  </si>
  <si>
    <t>English A Component 3: Poetry and Prose Texts and Imaginative Writing (Transfer)</t>
  </si>
  <si>
    <t>03T</t>
  </si>
  <si>
    <t>9/20/2021 1:25:26 AM</t>
  </si>
  <si>
    <t>4EA1_E_SESSIONS_EXTERNAL</t>
  </si>
  <si>
    <t>4EA1_E</t>
  </si>
  <si>
    <t>English Language A Spoken Language Endorsement</t>
  </si>
  <si>
    <t>9/28/2021 1:06:07 PM</t>
  </si>
  <si>
    <t>4EA1_ET_SESSIONS_EXTERNAL</t>
  </si>
  <si>
    <t>4EA1_ET</t>
  </si>
  <si>
    <t>ENDORSEMENT TRANSFER</t>
  </si>
  <si>
    <t>English Language A Spoken Language Endorsement (Transfer)</t>
  </si>
  <si>
    <t>4EA1_1R_SESSIONS_EXTERNAL</t>
  </si>
  <si>
    <t>4EA1_1R</t>
  </si>
  <si>
    <t>1R</t>
  </si>
  <si>
    <t>4EB0_01R_SESSIONS_EXTERNAL</t>
  </si>
  <si>
    <t>ENGLISH LANGUAGE B</t>
  </si>
  <si>
    <t>4EB0_01R</t>
  </si>
  <si>
    <t>4EB0</t>
  </si>
  <si>
    <t>4EB0_01_SESSIONS_EXTERNAL</t>
  </si>
  <si>
    <t>4EB0_01</t>
  </si>
  <si>
    <t>4EB1_01_SESSIONS_EXTERNAL</t>
  </si>
  <si>
    <t>4EB1_01</t>
  </si>
  <si>
    <t>English B Paper 1: Reading and Writing</t>
  </si>
  <si>
    <t>4EB1</t>
  </si>
  <si>
    <t>4EB1_01R_SESSIONS_EXTERNAL</t>
  </si>
  <si>
    <t>4EB1_01R</t>
  </si>
  <si>
    <t>4EB1_E_SESSIONS_EXTERNAL</t>
  </si>
  <si>
    <t>4EB1_E</t>
  </si>
  <si>
    <t>English Language B Spoken Language Endorsement</t>
  </si>
  <si>
    <t>4EB1_ET_SESSIONS_EXTERNAL</t>
  </si>
  <si>
    <t>4EB1_ET</t>
  </si>
  <si>
    <t>English Language B Spoken Language Endorsement (Transfer)</t>
  </si>
  <si>
    <t>4EC0_01R_SESSIONS_EXTERNAL</t>
  </si>
  <si>
    <t>ECONOMICS</t>
  </si>
  <si>
    <t>4EC0_01R</t>
  </si>
  <si>
    <t>4EC0</t>
  </si>
  <si>
    <t>4EC0_01_SESSIONS_EXTERNAL</t>
  </si>
  <si>
    <t>4EC0_01</t>
  </si>
  <si>
    <t>4EC1_01_SESSIONS_EXTERNAL</t>
  </si>
  <si>
    <t>4EC1_01</t>
  </si>
  <si>
    <t>Economics Paper 1: Microeconomics and Business Economics</t>
  </si>
  <si>
    <t>4EC1</t>
  </si>
  <si>
    <t>4EC1_01R_SESSIONS_EXTERNAL</t>
  </si>
  <si>
    <t>4EC1_01R</t>
  </si>
  <si>
    <t>4EC1_02_SESSIONS_EXTERNAL</t>
  </si>
  <si>
    <t>4EC1_02</t>
  </si>
  <si>
    <t>Economics Paper 2: Macroeconomics and the Global Economy</t>
  </si>
  <si>
    <t>4EC1_02R_SESSIONS_EXTERNAL</t>
  </si>
  <si>
    <t>4EC1_02R</t>
  </si>
  <si>
    <t>4ES0_02R_SESSIONS_EXTERNAL</t>
  </si>
  <si>
    <t>ENGLISH AS A SECOND LANGUAGE</t>
  </si>
  <si>
    <t>4ES0_02R</t>
  </si>
  <si>
    <t>4ES0</t>
  </si>
  <si>
    <t>4ES0_02_SESSIONS_EXTERNAL</t>
  </si>
  <si>
    <t>4ES0_02</t>
  </si>
  <si>
    <t>4ES0_01R_SESSIONS_EXTERNAL</t>
  </si>
  <si>
    <t>4ES0_01R</t>
  </si>
  <si>
    <t>4ES0_01_SESSIONS_EXTERNAL</t>
  </si>
  <si>
    <t>4ES0_01</t>
  </si>
  <si>
    <t>4ES1_01_SESSIONS_EXTERNAL</t>
  </si>
  <si>
    <t>4ES1_01</t>
  </si>
  <si>
    <t>English as a Second Language Paper 1: Reading and Writing</t>
  </si>
  <si>
    <t>4ES1</t>
  </si>
  <si>
    <t>4ES1_01R_SESSIONS_EXTERNAL</t>
  </si>
  <si>
    <t>4ES1_01R</t>
  </si>
  <si>
    <t>4ES1_02_SESSIONS_EXTERNAL</t>
  </si>
  <si>
    <t>4ES1_02</t>
  </si>
  <si>
    <t>English as a Second Language Paper 2: Listening</t>
  </si>
  <si>
    <t>4ES1_02R_SESSIONS_EXTERNAL</t>
  </si>
  <si>
    <t>4ES1_02R</t>
  </si>
  <si>
    <t>4ES1_03_SESSIONS_EXTERNAL</t>
  </si>
  <si>
    <t>4ES1_03</t>
  </si>
  <si>
    <t>ORAL ENDORSEMENT</t>
  </si>
  <si>
    <t>English as a Second Language Paper 3: Speaking</t>
  </si>
  <si>
    <t>4ES1_E_SESSIONS_EXTERNAL</t>
  </si>
  <si>
    <t>4ES1_E</t>
  </si>
  <si>
    <t>English as a Second Language Endorsement</t>
  </si>
  <si>
    <t>4ET0_02R_SESSIONS_EXTERNAL</t>
  </si>
  <si>
    <t>4ET0_02R</t>
  </si>
  <si>
    <t>4ET0</t>
  </si>
  <si>
    <t>4ET0_02_SESSIONS_EXTERNAL</t>
  </si>
  <si>
    <t>4ET0_02</t>
  </si>
  <si>
    <t>4ET0_01R_SESSIONS_EXTERNAL</t>
  </si>
  <si>
    <t>4ET0_01R</t>
  </si>
  <si>
    <t>4ET0_01_SESSIONS_EXTERNAL</t>
  </si>
  <si>
    <t>4ET0_01</t>
  </si>
  <si>
    <t>4ET1_01_SESSIONS_EXTERNAL</t>
  </si>
  <si>
    <t>4ET1_01</t>
  </si>
  <si>
    <t>English Literature Paper 1: Poetry and Modern Prose</t>
  </si>
  <si>
    <t>4ET1</t>
  </si>
  <si>
    <t>4ET1_01R_SESSIONS_EXTERNAL</t>
  </si>
  <si>
    <t>4ET1_01R</t>
  </si>
  <si>
    <t>4ET1_02_SESSIONS_EXTERNAL</t>
  </si>
  <si>
    <t>4ET1_02</t>
  </si>
  <si>
    <t>English Literature Paper 2: Modern Drama and Literary Heritage Texts</t>
  </si>
  <si>
    <t>4ET1_02R_SESSIONS_EXTERNAL</t>
  </si>
  <si>
    <t>4ET1_02R</t>
  </si>
  <si>
    <t>4ET1_03_SESSIONS_EXTERNAL</t>
  </si>
  <si>
    <t>4ET1_03</t>
  </si>
  <si>
    <t>English Literature Paper 3: Modern Drama and Literary Heritage Texts</t>
  </si>
  <si>
    <t>4ET1_03T_SESSIONS_EXTERNAL</t>
  </si>
  <si>
    <t>4ET1_03T</t>
  </si>
  <si>
    <t>4FA1_01_SESSIONS_EXTERNAL</t>
  </si>
  <si>
    <t>4FA1_01</t>
  </si>
  <si>
    <t>PORTFOLIO</t>
  </si>
  <si>
    <t>4FA1</t>
  </si>
  <si>
    <t>4FA1_02_SESSIONS_EXTERNAL</t>
  </si>
  <si>
    <t>4FA1_02</t>
  </si>
  <si>
    <t>4FR0_02_SESSIONS_EXTERNAL</t>
  </si>
  <si>
    <t>4FR0_02</t>
  </si>
  <si>
    <t>4FR0</t>
  </si>
  <si>
    <t>4FR0_01_SESSIONS_EXTERNAL</t>
  </si>
  <si>
    <t>4FR0_01</t>
  </si>
  <si>
    <t>4FR1_01_SESSIONS_EXTERNAL</t>
  </si>
  <si>
    <t>4FR1_01</t>
  </si>
  <si>
    <t>French Paper 1: Listening in French</t>
  </si>
  <si>
    <t>4FR1</t>
  </si>
  <si>
    <t>4FR1_01R_SESSIONS_EXTERNAL</t>
  </si>
  <si>
    <t>4FR1_01R</t>
  </si>
  <si>
    <t>French Paper 1R: Listening in French</t>
  </si>
  <si>
    <t>4FR1_02_SESSIONS_EXTERNAL</t>
  </si>
  <si>
    <t>4FR1_02</t>
  </si>
  <si>
    <t>French Paper 2: Reading and Writing in French</t>
  </si>
  <si>
    <t>4FR1_02R_SESSIONS_EXTERNAL</t>
  </si>
  <si>
    <t>4FR1_02R</t>
  </si>
  <si>
    <t>French Paper 2R: Reading and Writing in French</t>
  </si>
  <si>
    <t>4FR1_03_SESSIONS_EXTERNAL</t>
  </si>
  <si>
    <t>4FR1_03</t>
  </si>
  <si>
    <t>French Paper 3: Speaking in French</t>
  </si>
  <si>
    <t>4GC1_01_SESSIONS_EXTERNAL</t>
  </si>
  <si>
    <t>4GC1_01</t>
  </si>
  <si>
    <t>4GC1</t>
  </si>
  <si>
    <t>4GC1_02_SESSIONS_EXTERNAL</t>
  </si>
  <si>
    <t>4GC1_02</t>
  </si>
  <si>
    <t>4GE0_01_SESSIONS_EXTERNAL</t>
  </si>
  <si>
    <t>4GE0_01</t>
  </si>
  <si>
    <t>4GE0</t>
  </si>
  <si>
    <t>4GE1_01_SESSIONS_EXTERNAL</t>
  </si>
  <si>
    <t>4GE1_01</t>
  </si>
  <si>
    <t>Geograph Paper 1: Physical geography</t>
  </si>
  <si>
    <t>4GE1</t>
  </si>
  <si>
    <t>4GE1_01R_SESSIONS_EXTERNAL</t>
  </si>
  <si>
    <t>4GE1_01R</t>
  </si>
  <si>
    <t>Geography Paper 1: Physical geography</t>
  </si>
  <si>
    <t>4GE1_02_SESSIONS_EXTERNAL</t>
  </si>
  <si>
    <t>4GE1_02</t>
  </si>
  <si>
    <t>Geography Paper 2: Human geography</t>
  </si>
  <si>
    <t>4GE1_02R_SESSIONS_EXTERNAL</t>
  </si>
  <si>
    <t>4GE1_02R</t>
  </si>
  <si>
    <t>4GK1_01_SESSIONS_EXTERNAL</t>
  </si>
  <si>
    <t>GREEK 1ST LANGUAGE</t>
  </si>
  <si>
    <t>4GK1_01</t>
  </si>
  <si>
    <t>Greek Paper 1: Reading, Summary and Grammar in Greek</t>
  </si>
  <si>
    <t>4GK1</t>
  </si>
  <si>
    <t>4GK1_02_SESSIONS_EXTERNAL</t>
  </si>
  <si>
    <t>4GK1_02</t>
  </si>
  <si>
    <t>Greek Paper 2: Writing in Greek</t>
  </si>
  <si>
    <t>4GL0_01_SESSIONS_EXTERNAL</t>
  </si>
  <si>
    <t>GLOBAL CITIZENSHIP</t>
  </si>
  <si>
    <t>4GL0_01</t>
  </si>
  <si>
    <t>4GL0</t>
  </si>
  <si>
    <t>4GL1_01_SESSIONS_EXTERNAL</t>
  </si>
  <si>
    <t>4GL1_01</t>
  </si>
  <si>
    <t>Global Citizenship Paper 1</t>
  </si>
  <si>
    <t>4GL1</t>
  </si>
  <si>
    <t>4GN0_02_SESSIONS_EXTERNAL</t>
  </si>
  <si>
    <t>4GN0_02</t>
  </si>
  <si>
    <t>4GN0</t>
  </si>
  <si>
    <t>4GN0_01_SESSIONS_EXTERNAL</t>
  </si>
  <si>
    <t>4GN0_01</t>
  </si>
  <si>
    <t>4GN1_01_SESSIONS_EXTERNAL</t>
  </si>
  <si>
    <t>4GN1_01</t>
  </si>
  <si>
    <t>German Paper 1: Listening in German</t>
  </si>
  <si>
    <t>4GN1</t>
  </si>
  <si>
    <t>4GN1_01R_SESSIONS_EXTERNAL</t>
  </si>
  <si>
    <t>4GN1_01R</t>
  </si>
  <si>
    <t>German Paper 1R: Listening in German</t>
  </si>
  <si>
    <t>4GN1_02_SESSIONS_EXTERNAL</t>
  </si>
  <si>
    <t>4GN1_02</t>
  </si>
  <si>
    <t>German Paper 2: Reading and Writing in German</t>
  </si>
  <si>
    <t>4GN1_02R_SESSIONS_EXTERNAL</t>
  </si>
  <si>
    <t>4GN1_02R</t>
  </si>
  <si>
    <t>German Paper 2R: Reading and Writing in German</t>
  </si>
  <si>
    <t>4GN1_03_SESSIONS_EXTERNAL</t>
  </si>
  <si>
    <t>4GN1_03</t>
  </si>
  <si>
    <t>German Paper 3: Speaking in German</t>
  </si>
  <si>
    <t>4GU0_01_SESSIONS_EXTERNAL</t>
  </si>
  <si>
    <t>4GU0_01</t>
  </si>
  <si>
    <t>4GU0</t>
  </si>
  <si>
    <t>4HB0_02_SESSIONS_EXTERNAL</t>
  </si>
  <si>
    <t>HUMAN BIOLOGY</t>
  </si>
  <si>
    <t>4HB0_02</t>
  </si>
  <si>
    <t>4HB0</t>
  </si>
  <si>
    <t>4HB0_01_SESSIONS_EXTERNAL</t>
  </si>
  <si>
    <t>4HB0_01</t>
  </si>
  <si>
    <t>4HB1_01_SESSIONS_EXTERNAL</t>
  </si>
  <si>
    <t>4HB1_01</t>
  </si>
  <si>
    <t>Human Biology Paper 1</t>
  </si>
  <si>
    <t>4HB1</t>
  </si>
  <si>
    <t>4HB1_01R_SESSIONS_EXTERNAL</t>
  </si>
  <si>
    <t>4HB1_01R</t>
  </si>
  <si>
    <t>4HB1_02_SESSIONS_EXTERNAL</t>
  </si>
  <si>
    <t>4HB1_02</t>
  </si>
  <si>
    <t>Human Biology Paper 2</t>
  </si>
  <si>
    <t>4HB1_02R_SESSIONS_EXTERNAL</t>
  </si>
  <si>
    <t>4HB1_02R</t>
  </si>
  <si>
    <t>4HI0_02_SESSIONS_EXTERNAL</t>
  </si>
  <si>
    <t>4HI0_02</t>
  </si>
  <si>
    <t>4HI0</t>
  </si>
  <si>
    <t>4HI0_01_SESSIONS_EXTERNAL</t>
  </si>
  <si>
    <t>4HI0_01</t>
  </si>
  <si>
    <t>4HI1_01_SESSIONS_EXTERNAL</t>
  </si>
  <si>
    <t>4HI1_01</t>
  </si>
  <si>
    <t>History Paper 1: Depth Studies</t>
  </si>
  <si>
    <t>4HI1</t>
  </si>
  <si>
    <t>4HI1_01R_SESSIONS_EXTERNAL</t>
  </si>
  <si>
    <t>4HI1_01R</t>
  </si>
  <si>
    <t>4HI1_02_SESSIONS_EXTERNAL</t>
  </si>
  <si>
    <t>4HI1_02</t>
  </si>
  <si>
    <t>History Paper 2: Investigation and Breadth Studies</t>
  </si>
  <si>
    <t>4HI1_02R_SESSIONS_EXTERNAL</t>
  </si>
  <si>
    <t>4HI1_02R</t>
  </si>
  <si>
    <t>4HI1_1A_SESSIONS_EXTERNAL</t>
  </si>
  <si>
    <t>4HI1_1A</t>
  </si>
  <si>
    <t>DEPTH STUDIES A</t>
  </si>
  <si>
    <t>10/14/2021 2:25:44 PM</t>
  </si>
  <si>
    <t>4HI1_1AR_SESSIONS_EXTERNAL</t>
  </si>
  <si>
    <t>4HI1_1AR</t>
  </si>
  <si>
    <t>DEPTH STUDIES AR</t>
  </si>
  <si>
    <t>1AR</t>
  </si>
  <si>
    <t>4HI1_1B_SESSIONS_EXTERNAL</t>
  </si>
  <si>
    <t>4HI1_1B</t>
  </si>
  <si>
    <t>DEPTH STUDIES B</t>
  </si>
  <si>
    <t>4HI1_1BR_SESSIONS_EXTERNAL</t>
  </si>
  <si>
    <t>4HI1_1BR</t>
  </si>
  <si>
    <t>DEPTH STUDIES BR</t>
  </si>
  <si>
    <t>4HI1_2A_SESSIONS_EXTERNAL</t>
  </si>
  <si>
    <t>4HI1_2A</t>
  </si>
  <si>
    <t>BREADTH STUDIES A</t>
  </si>
  <si>
    <t>4HI1_2AR_SESSIONS_EXTERNAL</t>
  </si>
  <si>
    <t>4HI1_2AR</t>
  </si>
  <si>
    <t>BREADTH STUDIES AR</t>
  </si>
  <si>
    <t>2AR</t>
  </si>
  <si>
    <t>4HI1_2B_SESSIONS_EXTERNAL</t>
  </si>
  <si>
    <t>4HI1_2B</t>
  </si>
  <si>
    <t>BREADTH STUDIES B</t>
  </si>
  <si>
    <t>4HI1_2BR_SESSIONS_EXTERNAL</t>
  </si>
  <si>
    <t>4HI1_2BR</t>
  </si>
  <si>
    <t>BREADTH STUDIES BR</t>
  </si>
  <si>
    <t>4HN0_01_SESSIONS_EXTERNAL</t>
  </si>
  <si>
    <t>HINDI</t>
  </si>
  <si>
    <t>4HN0_01</t>
  </si>
  <si>
    <t>4HN0</t>
  </si>
  <si>
    <t>4IS1_01_SESSIONS_EXTERNAL</t>
  </si>
  <si>
    <t>ISLAMIC STUDIES</t>
  </si>
  <si>
    <t>4IS1_01</t>
  </si>
  <si>
    <t>Islamic Studies Paper 1</t>
  </si>
  <si>
    <t>4IS1</t>
  </si>
  <si>
    <t>4IT0_01_SESSIONS_EXTERNAL</t>
  </si>
  <si>
    <t>INFORMATION AND COMMUNICATION TECHNOLOGY</t>
  </si>
  <si>
    <t>4IT0_01</t>
  </si>
  <si>
    <t>4IT0</t>
  </si>
  <si>
    <t>4IT1_01_SESSIONS_EXTERNAL</t>
  </si>
  <si>
    <t>4IT1_01</t>
  </si>
  <si>
    <t>ICT Written exam</t>
  </si>
  <si>
    <t>4IT1</t>
  </si>
  <si>
    <t>4IT1_01R_SESSIONS_EXTERNAL</t>
  </si>
  <si>
    <t>4IT1_01R</t>
  </si>
  <si>
    <t>4IT1_02_SESSIONS_EXTERNAL</t>
  </si>
  <si>
    <t>4IT1_02</t>
  </si>
  <si>
    <t>ICT Practical exam</t>
  </si>
  <si>
    <t>4MA0_4HR_SESSIONS_EXTERNAL</t>
  </si>
  <si>
    <t>MATHEMATICS A</t>
  </si>
  <si>
    <t>4MA0_4HR</t>
  </si>
  <si>
    <t>4MA0</t>
  </si>
  <si>
    <t>4HR</t>
  </si>
  <si>
    <t>4MA0_4H_SESSIONS_EXTERNAL</t>
  </si>
  <si>
    <t>4MA0_4H</t>
  </si>
  <si>
    <t>4MA0_3HR_SESSIONS_EXTERNAL</t>
  </si>
  <si>
    <t>4MA0_3HR</t>
  </si>
  <si>
    <t>3HR</t>
  </si>
  <si>
    <t>4MA0_3H_SESSIONS_EXTERNAL</t>
  </si>
  <si>
    <t>4MA0_3H</t>
  </si>
  <si>
    <t>4MA0_2FR_SESSIONS_EXTERNAL</t>
  </si>
  <si>
    <t>4MA0_2FR</t>
  </si>
  <si>
    <t>2FR</t>
  </si>
  <si>
    <t>4MA0_2F_SESSIONS_EXTERNAL</t>
  </si>
  <si>
    <t>4MA0_2F</t>
  </si>
  <si>
    <t>4MA0_1FR_SESSIONS_EXTERNAL</t>
  </si>
  <si>
    <t>4MA0_1FR</t>
  </si>
  <si>
    <t>1FR</t>
  </si>
  <si>
    <t>4MA0_1F_SESSIONS_EXTERNAL</t>
  </si>
  <si>
    <t>4MA0_1F</t>
  </si>
  <si>
    <t>4MA1_1F_SESSIONS_EXTERNAL</t>
  </si>
  <si>
    <t>4MA1_1F</t>
  </si>
  <si>
    <t>Mathematics A: Paper 1 (foundation)</t>
  </si>
  <si>
    <t>4MA1</t>
  </si>
  <si>
    <t>4MA1_1FR_SESSIONS_EXTERNAL</t>
  </si>
  <si>
    <t>4MA1_1FR</t>
  </si>
  <si>
    <t>4MA1_1H_SESSIONS_EXTERNAL</t>
  </si>
  <si>
    <t>4MA1_1H</t>
  </si>
  <si>
    <t>Mathematics A: Paper 1 (higher)</t>
  </si>
  <si>
    <t>4MA1_1HR_SESSIONS_EXTERNAL</t>
  </si>
  <si>
    <t>4MA1_1HR</t>
  </si>
  <si>
    <t>1HR</t>
  </si>
  <si>
    <t>4MA1_2F_SESSIONS_EXTERNAL</t>
  </si>
  <si>
    <t>4MA1_2F</t>
  </si>
  <si>
    <t>Mathematics A: Paper 2 (foundation)</t>
  </si>
  <si>
    <t>4MA1_2FR_SESSIONS_EXTERNAL</t>
  </si>
  <si>
    <t>4MA1_2FR</t>
  </si>
  <si>
    <t>4MA1_2H_SESSIONS_EXTERNAL</t>
  </si>
  <si>
    <t>4MA1_2H</t>
  </si>
  <si>
    <t>Mathematics A: Paper 2 (higher)</t>
  </si>
  <si>
    <t>4MA1_2HR_SESSIONS_EXTERNAL</t>
  </si>
  <si>
    <t>4MA1_2HR</t>
  </si>
  <si>
    <t>2HR</t>
  </si>
  <si>
    <t>4MB0_02R_SESSIONS_EXTERNAL</t>
  </si>
  <si>
    <t>MATHEMATICS B</t>
  </si>
  <si>
    <t>4MB0_02R</t>
  </si>
  <si>
    <t>4MB0</t>
  </si>
  <si>
    <t>4MB0_02_SESSIONS_EXTERNAL</t>
  </si>
  <si>
    <t>4MB0_02</t>
  </si>
  <si>
    <t>4MB0_01R_SESSIONS_EXTERNAL</t>
  </si>
  <si>
    <t>4MB0_01R</t>
  </si>
  <si>
    <t>4MB0_01_SESSIONS_EXTERNAL</t>
  </si>
  <si>
    <t>4MB0_01</t>
  </si>
  <si>
    <t>4MB1_01_SESSIONS_EXTERNAL</t>
  </si>
  <si>
    <t>4MB1_01</t>
  </si>
  <si>
    <t>Mathematics B: Paper 1</t>
  </si>
  <si>
    <t>4MB1</t>
  </si>
  <si>
    <t>4MB1_01R_SESSIONS_EXTERNAL</t>
  </si>
  <si>
    <t>4MB1_01R</t>
  </si>
  <si>
    <t>4MB1_02_SESSIONS_EXTERNAL</t>
  </si>
  <si>
    <t>4MB1_02</t>
  </si>
  <si>
    <t>Mathematics B: Paper 2</t>
  </si>
  <si>
    <t>4MB1_02R_SESSIONS_EXTERNAL</t>
  </si>
  <si>
    <t>4MB1_02R</t>
  </si>
  <si>
    <t>4MG0_01_SESSIONS_EXTERNAL</t>
  </si>
  <si>
    <t>MODERN GREEK</t>
  </si>
  <si>
    <t>4MG0_01</t>
  </si>
  <si>
    <t>4MG0</t>
  </si>
  <si>
    <t>4PA0_02_SESSIONS_EXTERNAL</t>
  </si>
  <si>
    <t>PAKISTAN STUDIES</t>
  </si>
  <si>
    <t>4PA0_02</t>
  </si>
  <si>
    <t>4PA0</t>
  </si>
  <si>
    <t>4PA0_01_SESSIONS_EXTERNAL</t>
  </si>
  <si>
    <t>4PA0_01</t>
  </si>
  <si>
    <t>4PA1_01_SESSIONS_EXTERNAL</t>
  </si>
  <si>
    <t>4PA1_01</t>
  </si>
  <si>
    <t>Pakistan Studies Paper 1: History and culture of Pakistan</t>
  </si>
  <si>
    <t>4PA1</t>
  </si>
  <si>
    <t>4PA1_02_SESSIONS_EXTERNAL</t>
  </si>
  <si>
    <t>4PA1_02</t>
  </si>
  <si>
    <t>Pakistan Studies Paper 2: The landscape, people and economy of Pakistan</t>
  </si>
  <si>
    <t>4PH0_2PR_SESSIONS_EXTERNAL</t>
  </si>
  <si>
    <t>4PH0_2PR</t>
  </si>
  <si>
    <t>4PH0</t>
  </si>
  <si>
    <t>2PR</t>
  </si>
  <si>
    <t>4PH0_2P_SESSIONS_EXTERNAL</t>
  </si>
  <si>
    <t>4PH0_2P</t>
  </si>
  <si>
    <t>4PH0_1PR_SESSIONS_EXTERNAL</t>
  </si>
  <si>
    <t>4PH0_1PR</t>
  </si>
  <si>
    <t>1PR</t>
  </si>
  <si>
    <t>4PH0_1P_SESSIONS_EXTERNAL</t>
  </si>
  <si>
    <t>4PH0_1P</t>
  </si>
  <si>
    <t>1P</t>
  </si>
  <si>
    <t>4PH1_1P_SESSIONS_EXTERNAL</t>
  </si>
  <si>
    <t>4PH1_1P</t>
  </si>
  <si>
    <t>Physics Paper 1</t>
  </si>
  <si>
    <t>4PH1</t>
  </si>
  <si>
    <t>4PH1_1PR_SESSIONS_EXTERNAL</t>
  </si>
  <si>
    <t>4PH1_1PR</t>
  </si>
  <si>
    <t>4PH1_2P_SESSIONS_EXTERNAL</t>
  </si>
  <si>
    <t>4PH1_2P</t>
  </si>
  <si>
    <t>Physics Paper 2</t>
  </si>
  <si>
    <t>4PH1_2PR_SESSIONS_EXTERNAL</t>
  </si>
  <si>
    <t>4PH1_2PR</t>
  </si>
  <si>
    <t>4PM0_02_SESSIONS_EXTERNAL</t>
  </si>
  <si>
    <t>FURTHER PURE MATHEMATICS</t>
  </si>
  <si>
    <t>4PM0_02</t>
  </si>
  <si>
    <t>4PM0</t>
  </si>
  <si>
    <t>4PM0_01_SESSIONS_EXTERNAL</t>
  </si>
  <si>
    <t>4PM0_01</t>
  </si>
  <si>
    <t>4PM1_01_SESSIONS_EXTERNAL</t>
  </si>
  <si>
    <t>4PM1_01</t>
  </si>
  <si>
    <t>Further Pure Mathematics Paper 1</t>
  </si>
  <si>
    <t>4PM1</t>
  </si>
  <si>
    <t>4PM1_01R_SESSIONS_EXTERNAL</t>
  </si>
  <si>
    <t>4PM1_01R</t>
  </si>
  <si>
    <t>4PM1_02_SESSIONS_EXTERNAL</t>
  </si>
  <si>
    <t>4PM1_02</t>
  </si>
  <si>
    <t>Further Pure Mathematics Paper 2</t>
  </si>
  <si>
    <t>4PM1_02R_SESSIONS_EXTERNAL</t>
  </si>
  <si>
    <t>4PM1_02R</t>
  </si>
  <si>
    <t>4PY1_01_SESSIONS_EXTERNAL</t>
  </si>
  <si>
    <t>4PY1_01</t>
  </si>
  <si>
    <t>4PY1</t>
  </si>
  <si>
    <t>4PY1_02_SESSIONS_EXTERNAL</t>
  </si>
  <si>
    <t>4PY1_02</t>
  </si>
  <si>
    <t>4RS0_01_SESSIONS_EXTERNAL</t>
  </si>
  <si>
    <t>4RS0_01</t>
  </si>
  <si>
    <t>4RS0</t>
  </si>
  <si>
    <t>4RS1_01_SESSIONS_EXTERNAL</t>
  </si>
  <si>
    <t>4RS1_01</t>
  </si>
  <si>
    <t>Religious Studies Paper 1: Beliefs and Values</t>
  </si>
  <si>
    <t>4RS1</t>
  </si>
  <si>
    <t>4RS1_02_SESSIONS_EXTERNAL</t>
  </si>
  <si>
    <t>4RS1_02</t>
  </si>
  <si>
    <t>Religious Studies Paper 2: The Religious Community</t>
  </si>
  <si>
    <t>4SD0_1B_SESSIONS_EXTERNAL</t>
  </si>
  <si>
    <t>SCIENCE (DOUBLE AWARD)</t>
  </si>
  <si>
    <t>4SD0_1B</t>
  </si>
  <si>
    <t>4SD0</t>
  </si>
  <si>
    <t>4SD0_1BR_SESSIONS_EXTERNAL</t>
  </si>
  <si>
    <t>4SD0_1BR</t>
  </si>
  <si>
    <t>4SD0_1C_SESSIONS_EXTERNAL</t>
  </si>
  <si>
    <t>4SD0_1C</t>
  </si>
  <si>
    <t>4SD0_1CR_SESSIONS_EXTERNAL</t>
  </si>
  <si>
    <t>4SD0_1CR</t>
  </si>
  <si>
    <t>4SD0_1P_SESSIONS_EXTERNAL</t>
  </si>
  <si>
    <t>4SD0_1P</t>
  </si>
  <si>
    <t>4SD0_1PR_SESSIONS_EXTERNAL</t>
  </si>
  <si>
    <t>4SD0_1PR</t>
  </si>
  <si>
    <t>4SI0_01_SESSIONS_EXTERNAL</t>
  </si>
  <si>
    <t>SINHALA</t>
  </si>
  <si>
    <t>4SI0_01</t>
  </si>
  <si>
    <t>4SI0</t>
  </si>
  <si>
    <t>4SI1_01_SESSIONS_EXTERNAL</t>
  </si>
  <si>
    <t>4SI1_01</t>
  </si>
  <si>
    <t>Sinhala Paper1: Reading, Writing and Translation</t>
  </si>
  <si>
    <t>4SI1</t>
  </si>
  <si>
    <t>4SP0_02_SESSIONS_EXTERNAL</t>
  </si>
  <si>
    <t>4SP0_02</t>
  </si>
  <si>
    <t>4SP0</t>
  </si>
  <si>
    <t>4SP0_01_SESSIONS_EXTERNAL</t>
  </si>
  <si>
    <t>4SP0_01</t>
  </si>
  <si>
    <t>4SP1_01_SESSIONS_EXTERNAL</t>
  </si>
  <si>
    <t>4SP1_01</t>
  </si>
  <si>
    <t>Spanish Paper 1: Listening in Spanish</t>
  </si>
  <si>
    <t>4SP1</t>
  </si>
  <si>
    <t>4SP1_01R_SESSIONS_EXTERNAL</t>
  </si>
  <si>
    <t>4SP1_01R</t>
  </si>
  <si>
    <t>Spanish Paper 1R: Listening in Spanish</t>
  </si>
  <si>
    <t>4SP1_02_SESSIONS_EXTERNAL</t>
  </si>
  <si>
    <t>4SP1_02</t>
  </si>
  <si>
    <t>Spanish Paper 2: Reading and Writing in Spanish</t>
  </si>
  <si>
    <t>4SP1_02R_SESSIONS_EXTERNAL</t>
  </si>
  <si>
    <t>4SP1_02R</t>
  </si>
  <si>
    <t>Spanish Paper 2R: Reading and Writing in Spanish</t>
  </si>
  <si>
    <t>4SP1_03_SESSIONS_EXTERNAL</t>
  </si>
  <si>
    <t>4SP1_03</t>
  </si>
  <si>
    <t>Spanish Paper 3: Speaking in Spanish</t>
  </si>
  <si>
    <t>4SS0_1B_SESSIONS_EXTERNAL</t>
  </si>
  <si>
    <t>SCIENCE (SINGLE COMBINED)</t>
  </si>
  <si>
    <t>4SS0_1B</t>
  </si>
  <si>
    <t>4SS0</t>
  </si>
  <si>
    <t>4SS0_1C_SESSIONS_EXTERNAL</t>
  </si>
  <si>
    <t>4SS0_1C</t>
  </si>
  <si>
    <t>4SS0_1P_SESSIONS_EXTERNAL</t>
  </si>
  <si>
    <t>4SS0_1P</t>
  </si>
  <si>
    <t>4SW0_01_SESSIONS_EXTERNAL</t>
  </si>
  <si>
    <t>SWAHILI</t>
  </si>
  <si>
    <t>4SW0_01</t>
  </si>
  <si>
    <t>4SW0</t>
  </si>
  <si>
    <t>4SW1_01_SESSIONS_EXTERNAL</t>
  </si>
  <si>
    <t>4SW1_01</t>
  </si>
  <si>
    <t>Swahili Paper 1: Reading, Writing and Translation</t>
  </si>
  <si>
    <t>4SW1</t>
  </si>
  <si>
    <t>4SW1_02_SESSIONS_EXTERNAL</t>
  </si>
  <si>
    <t>4SW1_02</t>
  </si>
  <si>
    <t>Swahili Paper 2: Listening</t>
  </si>
  <si>
    <t>4SW1_03_SESSIONS_EXTERNAL</t>
  </si>
  <si>
    <t>4SW1_03</t>
  </si>
  <si>
    <t>Swahili Paper 3: Speaking</t>
  </si>
  <si>
    <t>4SW1_E_SESSIONS_EXTERNAL</t>
  </si>
  <si>
    <t>4SW1_E</t>
  </si>
  <si>
    <t>Swahili Endorsement</t>
  </si>
  <si>
    <t>4TA0_01_SESSIONS_EXTERNAL</t>
  </si>
  <si>
    <t>TAMIL</t>
  </si>
  <si>
    <t>4TA0_01</t>
  </si>
  <si>
    <t>4TA0</t>
  </si>
  <si>
    <t>4TA1_01_SESSIONS_EXTERNAL</t>
  </si>
  <si>
    <t>4TA1_01</t>
  </si>
  <si>
    <t>Tamil Paper 1: Reading, Writing and Translation</t>
  </si>
  <si>
    <t>4TA1</t>
  </si>
  <si>
    <t>4TD1_01_SESSIONS_EXTERNAL</t>
  </si>
  <si>
    <t>4TD1_01</t>
  </si>
  <si>
    <t>4TD1</t>
  </si>
  <si>
    <t>4TD1_02_SESSIONS_EXTERNAL</t>
  </si>
  <si>
    <t>4TD1_02</t>
  </si>
  <si>
    <t>4TE1_01_SESSIONS_EXTERNAL</t>
  </si>
  <si>
    <t>4TE1_01</t>
  </si>
  <si>
    <t>4TE1</t>
  </si>
  <si>
    <t>4TE1_02_SESSIONS_EXTERNAL</t>
  </si>
  <si>
    <t>4TE1_02</t>
  </si>
  <si>
    <t>4TU0_01_SESSIONS_EXTERNAL</t>
  </si>
  <si>
    <t>4TU0_01</t>
  </si>
  <si>
    <t>4TU0</t>
  </si>
  <si>
    <t>4UR0_01_SESSIONS_EXTERNAL</t>
  </si>
  <si>
    <t>4UR0_01</t>
  </si>
  <si>
    <t>4UR0</t>
  </si>
  <si>
    <t>50234_N01_SESSIONS_EXTERNAL</t>
  </si>
  <si>
    <t>MARKETING</t>
  </si>
  <si>
    <t>Unit 2: Marketing Principles</t>
  </si>
  <si>
    <t>N01</t>
  </si>
  <si>
    <t>50234_N01_3_SESSIONS_EXTERNAL</t>
  </si>
  <si>
    <t>51101_N01_SESSIONS_EXTERNAL</t>
  </si>
  <si>
    <t>51101_N01</t>
  </si>
  <si>
    <t>51101_N01_3_SESSIONS_EXTERNAL</t>
  </si>
  <si>
    <t>51102_N01_SESSIONS_EXTERNAL</t>
  </si>
  <si>
    <t>51102_N01</t>
  </si>
  <si>
    <t>Unit 3: Personal and business Finance (Welsh)</t>
  </si>
  <si>
    <t>51102_N01_3_SESSIONS_EXTERNAL</t>
  </si>
  <si>
    <t>51103_N01_SESSIONS_EXTERNAL</t>
  </si>
  <si>
    <t>Unit 1: The World of Travel and Tourism (W)</t>
  </si>
  <si>
    <t>51103_N01_3_SESSIONS_EXTERNAL</t>
  </si>
  <si>
    <t>51104_N01_SESSIONS_EXTERNAL</t>
  </si>
  <si>
    <t>Unit 2: Global Destinations (W)</t>
  </si>
  <si>
    <t>51104_N01_3_SESSIONS_EXTERNAL</t>
  </si>
  <si>
    <t>51105_N01_SESSIONS_EXTERNAL</t>
  </si>
  <si>
    <t>51105_N01_3_SESSIONS_EXTERNAL</t>
  </si>
  <si>
    <t>51106_N01_SESSIONS_EXTERNAL</t>
  </si>
  <si>
    <t>51106_N01_3_SESSIONS_EXTERNAL</t>
  </si>
  <si>
    <t>5AB02_01_SESSIONS_EXTERNAL</t>
  </si>
  <si>
    <t>APPLIED BUSINESS</t>
  </si>
  <si>
    <t>5AB02_01</t>
  </si>
  <si>
    <t>5AB02</t>
  </si>
  <si>
    <t>5AB04_01_SESSIONS_EXTERNAL</t>
  </si>
  <si>
    <t>5AB04_01</t>
  </si>
  <si>
    <t>5AB04</t>
  </si>
  <si>
    <t>5AR01_01_SESSIONS_EXTERNAL</t>
  </si>
  <si>
    <t>5AR01_01</t>
  </si>
  <si>
    <t>5AR01</t>
  </si>
  <si>
    <t>5AR03_01_SESSIONS_EXTERNAL</t>
  </si>
  <si>
    <t>5AR03_01</t>
  </si>
  <si>
    <t>5AR03</t>
  </si>
  <si>
    <t>5AR04_01_SESSIONS_EXTERNAL</t>
  </si>
  <si>
    <t>5AR04_01</t>
  </si>
  <si>
    <t>5AR04</t>
  </si>
  <si>
    <t>5AS01_01_SESSIONS_EXTERNAL</t>
  </si>
  <si>
    <t>5AS01_01</t>
  </si>
  <si>
    <t>5AS01</t>
  </si>
  <si>
    <t>5BS01_01_SESSIONS_EXTERNAL</t>
  </si>
  <si>
    <t>5BS01_01</t>
  </si>
  <si>
    <t>5BS01</t>
  </si>
  <si>
    <t>5BS03_01_SESSIONS_EXTERNAL</t>
  </si>
  <si>
    <t>5BS03_01</t>
  </si>
  <si>
    <t>5BS03</t>
  </si>
  <si>
    <t>5BS04_01_SESSIONS_EXTERNAL</t>
  </si>
  <si>
    <t>5BS04_01</t>
  </si>
  <si>
    <t>5BS04</t>
  </si>
  <si>
    <t>5BS05_01_SESSIONS_EXTERNAL</t>
  </si>
  <si>
    <t>5BS05_01</t>
  </si>
  <si>
    <t>5BS05</t>
  </si>
  <si>
    <t>5BS06_01_SESSIONS_EXTERNAL</t>
  </si>
  <si>
    <t>5BS06_01</t>
  </si>
  <si>
    <t>5BS06</t>
  </si>
  <si>
    <t>5CN01_1H_SESSIONS_EXTERNAL</t>
  </si>
  <si>
    <t>5CN01_1H</t>
  </si>
  <si>
    <t>5CN01</t>
  </si>
  <si>
    <t>5CN01_1F_SESSIONS_EXTERNAL</t>
  </si>
  <si>
    <t>5CN01_1F</t>
  </si>
  <si>
    <t>5CN03_3H_SESSIONS_EXTERNAL</t>
  </si>
  <si>
    <t>5CN03_3H</t>
  </si>
  <si>
    <t>5CN03</t>
  </si>
  <si>
    <t>5CN03_3F_SESSIONS_EXTERNAL</t>
  </si>
  <si>
    <t>5CN03_3F</t>
  </si>
  <si>
    <t>5EM03_3F_SESSIONS_EXTERNAL</t>
  </si>
  <si>
    <t>MANUFACTURING ENGINEERING</t>
  </si>
  <si>
    <t>5EM03_3F</t>
  </si>
  <si>
    <t>5EM03</t>
  </si>
  <si>
    <t>5EM03_3E_SESSIONS_EXTERNAL</t>
  </si>
  <si>
    <t>5EM03_3E</t>
  </si>
  <si>
    <t>5EM03_3D_SESSIONS_EXTERNAL</t>
  </si>
  <si>
    <t>5EM03_3D</t>
  </si>
  <si>
    <t>5EM03_3C_SESSIONS_EXTERNAL</t>
  </si>
  <si>
    <t>5EM03_3C</t>
  </si>
  <si>
    <t>5EM03_3B_SESSIONS_EXTERNAL</t>
  </si>
  <si>
    <t>5EM03_3B</t>
  </si>
  <si>
    <t>5EM03_3A_SESSIONS_EXTERNAL</t>
  </si>
  <si>
    <t>5EM03_3A</t>
  </si>
  <si>
    <t>5EP02_01_SESSIONS_EXTERNAL</t>
  </si>
  <si>
    <t>ELECTRONIC PRODUCTS</t>
  </si>
  <si>
    <t>5EP02_01</t>
  </si>
  <si>
    <t>5EP02</t>
  </si>
  <si>
    <t>5GK01_01_SESSIONS_EXTERNAL</t>
  </si>
  <si>
    <t>5GK01_01</t>
  </si>
  <si>
    <t>5GK01</t>
  </si>
  <si>
    <t>5GK03_01_SESSIONS_EXTERNAL</t>
  </si>
  <si>
    <t>5GK03_01</t>
  </si>
  <si>
    <t>5GK03</t>
  </si>
  <si>
    <t>5GK04_01_SESSIONS_EXTERNAL</t>
  </si>
  <si>
    <t>5GK04_01</t>
  </si>
  <si>
    <t>5GK04</t>
  </si>
  <si>
    <t>5GR02_01_SESSIONS_EXTERNAL</t>
  </si>
  <si>
    <t>5GR02_01</t>
  </si>
  <si>
    <t>5GR02</t>
  </si>
  <si>
    <t>5HS01_01_SESSIONS_EXTERNAL</t>
  </si>
  <si>
    <t>Thompson, Lee</t>
  </si>
  <si>
    <t>5HS01_01</t>
  </si>
  <si>
    <t>5HS01</t>
  </si>
  <si>
    <t>5HS04_01_SESSIONS_EXTERNAL</t>
  </si>
  <si>
    <t>5HS04_01</t>
  </si>
  <si>
    <t>5HS04</t>
  </si>
  <si>
    <t>5IN01_1H_SESSIONS_EXTERNAL</t>
  </si>
  <si>
    <t>5IN01_1H</t>
  </si>
  <si>
    <t>5IN01</t>
  </si>
  <si>
    <t>5IN01_1F_SESSIONS_EXTERNAL</t>
  </si>
  <si>
    <t>5IN01_1F</t>
  </si>
  <si>
    <t>5IN03_3H_SESSIONS_EXTERNAL</t>
  </si>
  <si>
    <t>5IN03_3H</t>
  </si>
  <si>
    <t>5IN03</t>
  </si>
  <si>
    <t>5IN03_3F_SESSIONS_EXTERNAL</t>
  </si>
  <si>
    <t>5IN03_3F</t>
  </si>
  <si>
    <t>5IT01_01_SESSIONS_EXTERNAL</t>
  </si>
  <si>
    <t>5IT01_01</t>
  </si>
  <si>
    <t>5IT01</t>
  </si>
  <si>
    <t>5IT03_01_SESSIONS_EXTERNAL</t>
  </si>
  <si>
    <t>5IT03_01</t>
  </si>
  <si>
    <t>5IT03</t>
  </si>
  <si>
    <t>5JA01_01_SESSIONS_EXTERNAL</t>
  </si>
  <si>
    <t>5JA01_01</t>
  </si>
  <si>
    <t>5JA01</t>
  </si>
  <si>
    <t>5JA03_01_SESSIONS_EXTERNAL</t>
  </si>
  <si>
    <t>5JA03_01</t>
  </si>
  <si>
    <t>5JA03</t>
  </si>
  <si>
    <t>5JA04_01_SESSIONS_EXTERNAL</t>
  </si>
  <si>
    <t>5JA04_01</t>
  </si>
  <si>
    <t>5JA04</t>
  </si>
  <si>
    <t>5LT01_01_SESSIONS_EXTERNAL</t>
  </si>
  <si>
    <t>TRAVEL, LEISURE &amp; TOURISM</t>
  </si>
  <si>
    <t>LEISURE &amp; TOURISM</t>
  </si>
  <si>
    <t>Ghai, Shivani</t>
  </si>
  <si>
    <t>5LT01_01</t>
  </si>
  <si>
    <t>5LT01</t>
  </si>
  <si>
    <t>5LT03_01_SESSIONS_EXTERNAL</t>
  </si>
  <si>
    <t>5LT03_01</t>
  </si>
  <si>
    <t>5LT03</t>
  </si>
  <si>
    <t>5PS01_01_SESSIONS_EXTERNAL</t>
  </si>
  <si>
    <t>5PS01_01</t>
  </si>
  <si>
    <t>5PS01</t>
  </si>
  <si>
    <t>5PS02_01_SESSIONS_EXTERNAL</t>
  </si>
  <si>
    <t>5PS02_01</t>
  </si>
  <si>
    <t>5PS02</t>
  </si>
  <si>
    <t>5RM02_01_SESSIONS_EXTERNAL</t>
  </si>
  <si>
    <t>RESISTANT MATERIALS</t>
  </si>
  <si>
    <t>5RM02_01</t>
  </si>
  <si>
    <t>5RM02</t>
  </si>
  <si>
    <t>5RU01_01_SESSIONS_EXTERNAL</t>
  </si>
  <si>
    <t>5RU01_01</t>
  </si>
  <si>
    <t>5RU01</t>
  </si>
  <si>
    <t>5RU03_01_SESSIONS_EXTERNAL</t>
  </si>
  <si>
    <t>5RU03_01</t>
  </si>
  <si>
    <t>5RU03</t>
  </si>
  <si>
    <t>5RU04_01_SESSIONS_EXTERNAL</t>
  </si>
  <si>
    <t>5RU04_01</t>
  </si>
  <si>
    <t>5RU04</t>
  </si>
  <si>
    <t>5ST1F_01_SESSIONS_EXTERNAL</t>
  </si>
  <si>
    <t>5ST1F_01</t>
  </si>
  <si>
    <t>5ST1F</t>
  </si>
  <si>
    <t>5ST1H_01_SESSIONS_EXTERNAL</t>
  </si>
  <si>
    <t>5ST1H_01</t>
  </si>
  <si>
    <t>5ST1H</t>
  </si>
  <si>
    <t>5TT02_01_SESSIONS_EXTERNAL</t>
  </si>
  <si>
    <t>TECHNOLOGY TEXTILES</t>
  </si>
  <si>
    <t>5TT02_01</t>
  </si>
  <si>
    <t>5TT02</t>
  </si>
  <si>
    <t>5UR01_1H_SESSIONS_EXTERNAL</t>
  </si>
  <si>
    <t>5UR01_1H</t>
  </si>
  <si>
    <t>5UR01</t>
  </si>
  <si>
    <t>5UR01_1F_SESSIONS_EXTERNAL</t>
  </si>
  <si>
    <t>5UR01_1F</t>
  </si>
  <si>
    <t>5UR03_3H_SESSIONS_EXTERNAL</t>
  </si>
  <si>
    <t>5UR03_3H</t>
  </si>
  <si>
    <t>5UR03</t>
  </si>
  <si>
    <t>5UR03_3F_SESSIONS_EXTERNAL</t>
  </si>
  <si>
    <t>5UR03_3F</t>
  </si>
  <si>
    <t>6663_01_SESSIONS_EXTERNAL</t>
  </si>
  <si>
    <t>GCE</t>
  </si>
  <si>
    <t>CORE MATHEMATICS</t>
  </si>
  <si>
    <t>6663_01</t>
  </si>
  <si>
    <t>6664_01_SESSIONS_EXTERNAL</t>
  </si>
  <si>
    <t>6664_01</t>
  </si>
  <si>
    <t>6665_01_SESSIONS_EXTERNAL</t>
  </si>
  <si>
    <t>6665_01</t>
  </si>
  <si>
    <t>6666_01_SESSIONS_EXTERNAL</t>
  </si>
  <si>
    <t>6666_01</t>
  </si>
  <si>
    <t>6667_01_SESSIONS_EXTERNAL</t>
  </si>
  <si>
    <t>6667_01</t>
  </si>
  <si>
    <t>6668_01_SESSIONS_EXTERNAL</t>
  </si>
  <si>
    <t>6668_01</t>
  </si>
  <si>
    <t>6669_01_SESSIONS_EXTERNAL</t>
  </si>
  <si>
    <t>6669_01</t>
  </si>
  <si>
    <t>6677_01_SESSIONS_EXTERNAL</t>
  </si>
  <si>
    <t>MECHANICS</t>
  </si>
  <si>
    <t>6677_01</t>
  </si>
  <si>
    <t>6678_01_SESSIONS_EXTERNAL</t>
  </si>
  <si>
    <t>6678_01</t>
  </si>
  <si>
    <t>6679_01_SESSIONS_EXTERNAL</t>
  </si>
  <si>
    <t>6679_01</t>
  </si>
  <si>
    <t>6680_01_SESSIONS_EXTERNAL</t>
  </si>
  <si>
    <t>6680_01</t>
  </si>
  <si>
    <t>6681_01_SESSIONS_EXTERNAL</t>
  </si>
  <si>
    <t>6681_01</t>
  </si>
  <si>
    <t>6683_01_SESSIONS_EXTERNAL</t>
  </si>
  <si>
    <t>6683_01</t>
  </si>
  <si>
    <t>6684_01_SESSIONS_EXTERNAL</t>
  </si>
  <si>
    <t>6684_01</t>
  </si>
  <si>
    <t>6686_01_SESSIONS_EXTERNAL</t>
  </si>
  <si>
    <t>6686_01</t>
  </si>
  <si>
    <t>6689_01_SESSIONS_EXTERNAL</t>
  </si>
  <si>
    <t>DECISION MATHEMATICS</t>
  </si>
  <si>
    <t>6689_01</t>
  </si>
  <si>
    <t>6690_01_SESSIONS_EXTERNAL</t>
  </si>
  <si>
    <t>6690_01</t>
  </si>
  <si>
    <t>6691_01_SESSIONS_EXTERNAL</t>
  </si>
  <si>
    <t>6691_01</t>
  </si>
  <si>
    <t>6931_01_SESSIONS_EXTERNAL</t>
  </si>
  <si>
    <t>6931_01</t>
  </si>
  <si>
    <t>6938_01_SESSIONS_EXTERNAL</t>
  </si>
  <si>
    <t>6938_01</t>
  </si>
  <si>
    <t>6941_01_SESSIONS_EXTERNAL</t>
  </si>
  <si>
    <t>6941_01</t>
  </si>
  <si>
    <t>6944_01_SESSIONS_EXTERNAL</t>
  </si>
  <si>
    <t>6944_01</t>
  </si>
  <si>
    <t>6949_01_SESSIONS_EXTERNAL</t>
  </si>
  <si>
    <t>6949_01</t>
  </si>
  <si>
    <t>6967_01_SESSIONS_EXTERNAL</t>
  </si>
  <si>
    <t>LEISURE STUDIES</t>
  </si>
  <si>
    <t>6967_01</t>
  </si>
  <si>
    <t>6970_01_SESSIONS_EXTERNAL</t>
  </si>
  <si>
    <t>6970_01</t>
  </si>
  <si>
    <t>6987_01_SESSIONS_EXTERNAL</t>
  </si>
  <si>
    <t>6987_01</t>
  </si>
  <si>
    <t>6991_01_SESSIONS_EXTERNAL</t>
  </si>
  <si>
    <t>6991_01</t>
  </si>
  <si>
    <t>6993_01_SESSIONS_EXTERNAL</t>
  </si>
  <si>
    <t>6993_01</t>
  </si>
  <si>
    <t>6996_01_SESSIONS_EXTERNAL</t>
  </si>
  <si>
    <t>6996_01</t>
  </si>
  <si>
    <t>6AR01_01_SESSIONS_EXTERNAL</t>
  </si>
  <si>
    <t>GCE A LEVEL</t>
  </si>
  <si>
    <t>6AR01_01</t>
  </si>
  <si>
    <t>A / AS LEVEL</t>
  </si>
  <si>
    <t>6AR01</t>
  </si>
  <si>
    <t>6AR02_01_SESSIONS_EXTERNAL</t>
  </si>
  <si>
    <t>6AR02_01</t>
  </si>
  <si>
    <t>6AR02</t>
  </si>
  <si>
    <t>6CN01_1A_SESSIONS_EXTERNAL</t>
  </si>
  <si>
    <t>6CN01_1A</t>
  </si>
  <si>
    <t>6CN01</t>
  </si>
  <si>
    <t>6CN02_01_SESSIONS_EXTERNAL</t>
  </si>
  <si>
    <t>6CN02_01</t>
  </si>
  <si>
    <t>6CN02</t>
  </si>
  <si>
    <t>6CN03_01_SESSIONS_EXTERNAL</t>
  </si>
  <si>
    <t>6CN03_01</t>
  </si>
  <si>
    <t>6CN03</t>
  </si>
  <si>
    <t>6DR04_01_SESSIONS_EXTERNAL</t>
  </si>
  <si>
    <t>6DR04_01</t>
  </si>
  <si>
    <t>6DR04</t>
  </si>
  <si>
    <t>6FR02_01_SESSIONS_EXTERNAL</t>
  </si>
  <si>
    <t>6FR02_01</t>
  </si>
  <si>
    <t>6FR02</t>
  </si>
  <si>
    <t>6FR04_01_SESSIONS_EXTERNAL</t>
  </si>
  <si>
    <t>6FR04_01</t>
  </si>
  <si>
    <t>6FR04</t>
  </si>
  <si>
    <t>6FT01_01_SESSIONS_EXTERNAL</t>
  </si>
  <si>
    <t>FOOD TECHNOLOGY</t>
  </si>
  <si>
    <t>6FT01_01</t>
  </si>
  <si>
    <t>6FT01</t>
  </si>
  <si>
    <t>6FT02_01_SESSIONS_EXTERNAL</t>
  </si>
  <si>
    <t>6FT02_01</t>
  </si>
  <si>
    <t>6FT02</t>
  </si>
  <si>
    <t>6FT03_01_SESSIONS_EXTERNAL</t>
  </si>
  <si>
    <t>6FT03_01</t>
  </si>
  <si>
    <t>6FT03</t>
  </si>
  <si>
    <t>6FT04_01_SESSIONS_EXTERNAL</t>
  </si>
  <si>
    <t>6FT04_01</t>
  </si>
  <si>
    <t>6FT04</t>
  </si>
  <si>
    <t>6GE01_01_SESSIONS_EXTERNAL</t>
  </si>
  <si>
    <t>6GE01_01</t>
  </si>
  <si>
    <t>6GE01</t>
  </si>
  <si>
    <t>6GE02_01_SESSIONS_EXTERNAL</t>
  </si>
  <si>
    <t>6GE02_01</t>
  </si>
  <si>
    <t>6GE02</t>
  </si>
  <si>
    <t>6GE03_01_SESSIONS_EXTERNAL</t>
  </si>
  <si>
    <t>6GE03_01</t>
  </si>
  <si>
    <t>6GE03</t>
  </si>
  <si>
    <t>6GE04_01_SESSIONS_EXTERNAL</t>
  </si>
  <si>
    <t>6GE04_01</t>
  </si>
  <si>
    <t>6GE04</t>
  </si>
  <si>
    <t>6GK01_01_SESSIONS_EXTERNAL</t>
  </si>
  <si>
    <t>6GK01_01</t>
  </si>
  <si>
    <t>6GK01</t>
  </si>
  <si>
    <t>6GK02_01_SESSIONS_EXTERNAL</t>
  </si>
  <si>
    <t>6GK02_01</t>
  </si>
  <si>
    <t>6GK02</t>
  </si>
  <si>
    <t>6GL01_01_SESSIONS_EXTERNAL</t>
  </si>
  <si>
    <t>6GL01_01</t>
  </si>
  <si>
    <t>6GL01</t>
  </si>
  <si>
    <t>6GL02_01_SESSIONS_EXTERNAL</t>
  </si>
  <si>
    <t>6GL02_01</t>
  </si>
  <si>
    <t>6GL02</t>
  </si>
  <si>
    <t>6GN02_01_SESSIONS_EXTERNAL</t>
  </si>
  <si>
    <t>6GN02_01</t>
  </si>
  <si>
    <t>6GN02</t>
  </si>
  <si>
    <t>6GN04_01_SESSIONS_EXTERNAL</t>
  </si>
  <si>
    <t>6GN04_01</t>
  </si>
  <si>
    <t>6GN04</t>
  </si>
  <si>
    <t>6GP01_01_SESSIONS_EXTERNAL</t>
  </si>
  <si>
    <t>GOVERNMENT &amp; POLITICS</t>
  </si>
  <si>
    <t>6GP01_01</t>
  </si>
  <si>
    <t>6GP01</t>
  </si>
  <si>
    <t>6GP02_01_SESSIONS_EXTERNAL</t>
  </si>
  <si>
    <t>6GP02_01</t>
  </si>
  <si>
    <t>6GP02</t>
  </si>
  <si>
    <t>6GP03_3D_SESSIONS_EXTERNAL</t>
  </si>
  <si>
    <t>6GP03_3D</t>
  </si>
  <si>
    <t>6GP03</t>
  </si>
  <si>
    <t>6GP03_3C_SESSIONS_EXTERNAL</t>
  </si>
  <si>
    <t>6GP03_3C</t>
  </si>
  <si>
    <t>6GP03_3B_SESSIONS_EXTERNAL</t>
  </si>
  <si>
    <t>6GP03_3B</t>
  </si>
  <si>
    <t>6GP03_3A_SESSIONS_EXTERNAL</t>
  </si>
  <si>
    <t>6GP03_3A</t>
  </si>
  <si>
    <t>6GP04_4D_SESSIONS_EXTERNAL</t>
  </si>
  <si>
    <t>6GP04_4D</t>
  </si>
  <si>
    <t>6GP04</t>
  </si>
  <si>
    <t>4D</t>
  </si>
  <si>
    <t>6GP04_4C_SESSIONS_EXTERNAL</t>
  </si>
  <si>
    <t>6GP04_4C</t>
  </si>
  <si>
    <t>4C</t>
  </si>
  <si>
    <t>6GP04_4B_SESSIONS_EXTERNAL</t>
  </si>
  <si>
    <t>6GP04_4B</t>
  </si>
  <si>
    <t>6GP04_4A_SESSIONS_EXTERNAL</t>
  </si>
  <si>
    <t>6GP04_4A</t>
  </si>
  <si>
    <t>6GR01_01_SESSIONS_EXTERNAL</t>
  </si>
  <si>
    <t>6GR01_01</t>
  </si>
  <si>
    <t>6GR01</t>
  </si>
  <si>
    <t>6GR02_01_SESSIONS_EXTERNAL</t>
  </si>
  <si>
    <t>6GR02_01</t>
  </si>
  <si>
    <t>6GR02</t>
  </si>
  <si>
    <t>6GR03_01_SESSIONS_EXTERNAL</t>
  </si>
  <si>
    <t>6GR03_01</t>
  </si>
  <si>
    <t>6GR03</t>
  </si>
  <si>
    <t>6GR04_01_SESSIONS_EXTERNAL</t>
  </si>
  <si>
    <t>6GR04_01</t>
  </si>
  <si>
    <t>6GR04</t>
  </si>
  <si>
    <t>6GS01_01_SESSIONS_EXTERNAL</t>
  </si>
  <si>
    <t>GENERAL STUDIES</t>
  </si>
  <si>
    <t>6GS01_01</t>
  </si>
  <si>
    <t>6GS01</t>
  </si>
  <si>
    <t>6GS02_01_SESSIONS_EXTERNAL</t>
  </si>
  <si>
    <t>6GS02_01</t>
  </si>
  <si>
    <t>6GS02</t>
  </si>
  <si>
    <t>6GS03_01_SESSIONS_EXTERNAL</t>
  </si>
  <si>
    <t>6GS03_01</t>
  </si>
  <si>
    <t>6GS03</t>
  </si>
  <si>
    <t>6GS04_01_SESSIONS_EXTERNAL</t>
  </si>
  <si>
    <t>6GS04_01</t>
  </si>
  <si>
    <t>6GS04</t>
  </si>
  <si>
    <t>6IN01_1A_SESSIONS_EXTERNAL</t>
  </si>
  <si>
    <t>6IN01_1A</t>
  </si>
  <si>
    <t>6IN01</t>
  </si>
  <si>
    <t>6IN02_01_SESSIONS_EXTERNAL</t>
  </si>
  <si>
    <t>6IN02_01</t>
  </si>
  <si>
    <t>6IN02</t>
  </si>
  <si>
    <t>6IN03_1A_SESSIONS_EXTERNAL</t>
  </si>
  <si>
    <t>6IN03_1A</t>
  </si>
  <si>
    <t>6IN03</t>
  </si>
  <si>
    <t>6IN04_01_SESSIONS_EXTERNAL</t>
  </si>
  <si>
    <t>6IN04_01</t>
  </si>
  <si>
    <t>6IN04</t>
  </si>
  <si>
    <t>6JA01_01_SESSIONS_EXTERNAL</t>
  </si>
  <si>
    <t>6JA01_01</t>
  </si>
  <si>
    <t>6JA01</t>
  </si>
  <si>
    <t>6JA02_01_SESSIONS_EXTERNAL</t>
  </si>
  <si>
    <t>6JA02_01</t>
  </si>
  <si>
    <t>6JA02</t>
  </si>
  <si>
    <t>6MT01_01_SESSIONS_EXTERNAL</t>
  </si>
  <si>
    <t>6MT01_01</t>
  </si>
  <si>
    <t>6MT01</t>
  </si>
  <si>
    <t>6MT02_01_SESSIONS_EXTERNAL</t>
  </si>
  <si>
    <t>6MT02_01</t>
  </si>
  <si>
    <t>6MT02</t>
  </si>
  <si>
    <t>6MT03_01_SESSIONS_EXTERNAL</t>
  </si>
  <si>
    <t>6MT03_01</t>
  </si>
  <si>
    <t>6MT03</t>
  </si>
  <si>
    <t>6MT04_01_SESSIONS_EXTERNAL</t>
  </si>
  <si>
    <t>6MT04_01</t>
  </si>
  <si>
    <t>6MT04</t>
  </si>
  <si>
    <t>6MU03_01_SESSIONS_EXTERNAL</t>
  </si>
  <si>
    <t>6MU03_01</t>
  </si>
  <si>
    <t>6MU03</t>
  </si>
  <si>
    <t>6MU06_01_SESSIONS_EXTERNAL</t>
  </si>
  <si>
    <t>6MU06_01</t>
  </si>
  <si>
    <t>6MU06</t>
  </si>
  <si>
    <t>6PE01_01_SESSIONS_EXTERNAL</t>
  </si>
  <si>
    <t>6PE01_01</t>
  </si>
  <si>
    <t>6PE01</t>
  </si>
  <si>
    <t>6PE03_01_SESSIONS_EXTERNAL</t>
  </si>
  <si>
    <t>6PE03_01</t>
  </si>
  <si>
    <t>6PE03</t>
  </si>
  <si>
    <t>6RM01_01_SESSIONS_EXTERNAL</t>
  </si>
  <si>
    <t>6RM01_01</t>
  </si>
  <si>
    <t>6RM01</t>
  </si>
  <si>
    <t>6RM02_01_SESSIONS_EXTERNAL</t>
  </si>
  <si>
    <t>6RM02_01</t>
  </si>
  <si>
    <t>6RM02</t>
  </si>
  <si>
    <t>6RM03_01_SESSIONS_EXTERNAL</t>
  </si>
  <si>
    <t>6RM03_01</t>
  </si>
  <si>
    <t>6RM03</t>
  </si>
  <si>
    <t>6RM04_01_SESSIONS_EXTERNAL</t>
  </si>
  <si>
    <t>6RM04_01</t>
  </si>
  <si>
    <t>6RM04</t>
  </si>
  <si>
    <t>6RS01_01_SESSIONS_EXTERNAL</t>
  </si>
  <si>
    <t>6RS01_01</t>
  </si>
  <si>
    <t>6RS01</t>
  </si>
  <si>
    <t>6RS02_1G_SESSIONS_EXTERNAL</t>
  </si>
  <si>
    <t>6RS02_1G</t>
  </si>
  <si>
    <t>6RS02</t>
  </si>
  <si>
    <t>6RS02_1F_SESSIONS_EXTERNAL</t>
  </si>
  <si>
    <t>6RS02_1F</t>
  </si>
  <si>
    <t>6RS02_1E_SESSIONS_EXTERNAL</t>
  </si>
  <si>
    <t>6RS02_1E</t>
  </si>
  <si>
    <t>6RS02_1D_SESSIONS_EXTERNAL</t>
  </si>
  <si>
    <t>6RS02_1D</t>
  </si>
  <si>
    <t>6RS02_1C_SESSIONS_EXTERNAL</t>
  </si>
  <si>
    <t>6RS02_1C</t>
  </si>
  <si>
    <t>6RS02_1B_SESSIONS_EXTERNAL</t>
  </si>
  <si>
    <t>6RS02_1B</t>
  </si>
  <si>
    <t>6RS02_1A_SESSIONS_EXTERNAL</t>
  </si>
  <si>
    <t>6RS02_1A</t>
  </si>
  <si>
    <t>6RS03_01_SESSIONS_EXTERNAL</t>
  </si>
  <si>
    <t>6RS03_01</t>
  </si>
  <si>
    <t>6RS03</t>
  </si>
  <si>
    <t>6RS04_1J_SESSIONS_EXTERNAL</t>
  </si>
  <si>
    <t>6RS04_1J</t>
  </si>
  <si>
    <t>6RS04</t>
  </si>
  <si>
    <t>1J</t>
  </si>
  <si>
    <t>6RS04_1H_SESSIONS_EXTERNAL</t>
  </si>
  <si>
    <t>6RS04_1H</t>
  </si>
  <si>
    <t>6RS04_1G_SESSIONS_EXTERNAL</t>
  </si>
  <si>
    <t>6RS04_1G</t>
  </si>
  <si>
    <t>6RS04_1F_SESSIONS_EXTERNAL</t>
  </si>
  <si>
    <t>6RS04_1F</t>
  </si>
  <si>
    <t>6RS04_1E_SESSIONS_EXTERNAL</t>
  </si>
  <si>
    <t>6RS04_1E</t>
  </si>
  <si>
    <t>6RS04_1D_SESSIONS_EXTERNAL</t>
  </si>
  <si>
    <t>6RS04_1D</t>
  </si>
  <si>
    <t>6RS04_1C_SESSIONS_EXTERNAL</t>
  </si>
  <si>
    <t>6RS04_1C</t>
  </si>
  <si>
    <t>6RS04_1B_SESSIONS_EXTERNAL</t>
  </si>
  <si>
    <t>6RS04_1B</t>
  </si>
  <si>
    <t>6RS04_1A_SESSIONS_EXTERNAL</t>
  </si>
  <si>
    <t>6RS04_1A</t>
  </si>
  <si>
    <t>6RU01_1A_SESSIONS_EXTERNAL</t>
  </si>
  <si>
    <t>6RU01_1A</t>
  </si>
  <si>
    <t>6RU01</t>
  </si>
  <si>
    <t>6RU02_01_SESSIONS_EXTERNAL</t>
  </si>
  <si>
    <t>6RU02_01</t>
  </si>
  <si>
    <t>6RU02</t>
  </si>
  <si>
    <t>6RU03_1A_SESSIONS_EXTERNAL</t>
  </si>
  <si>
    <t>6RU03_1A</t>
  </si>
  <si>
    <t>6RU03</t>
  </si>
  <si>
    <t>6RU04_01_SESSIONS_EXTERNAL</t>
  </si>
  <si>
    <t>6RU04_01</t>
  </si>
  <si>
    <t>6RU04</t>
  </si>
  <si>
    <t>6SP02_01_SESSIONS_EXTERNAL</t>
  </si>
  <si>
    <t>6SP02_01</t>
  </si>
  <si>
    <t>6SP02</t>
  </si>
  <si>
    <t>6SP04_01_SESSIONS_EXTERNAL</t>
  </si>
  <si>
    <t>6SP04_01</t>
  </si>
  <si>
    <t>6SP04</t>
  </si>
  <si>
    <t>6UR01_1A_SESSIONS_EXTERNAL</t>
  </si>
  <si>
    <t>6UR01_1A</t>
  </si>
  <si>
    <t>6UR01</t>
  </si>
  <si>
    <t>6UR02_01_SESSIONS_EXTERNAL</t>
  </si>
  <si>
    <t>6UR02_01</t>
  </si>
  <si>
    <t>6UR02</t>
  </si>
  <si>
    <t>6UR03_1A_SESSIONS_EXTERNAL</t>
  </si>
  <si>
    <t>6UR03_1A</t>
  </si>
  <si>
    <t>6UR03</t>
  </si>
  <si>
    <t>6UR04_01_SESSIONS_EXTERNAL</t>
  </si>
  <si>
    <t>6UR04_01</t>
  </si>
  <si>
    <t>6UR04</t>
  </si>
  <si>
    <t>7MC0_01_SESSIONS_EXTERNAL</t>
  </si>
  <si>
    <t>L3C</t>
  </si>
  <si>
    <t>MATHEMATICS IN CONTEXT</t>
  </si>
  <si>
    <t>7MC0_01</t>
  </si>
  <si>
    <t>Mathematics in Context Paper 1: Comprehension</t>
  </si>
  <si>
    <t>7MC0</t>
  </si>
  <si>
    <t>7MC0_02_SESSIONS_EXTERNAL</t>
  </si>
  <si>
    <t>7MC0_02</t>
  </si>
  <si>
    <t>Mathematics in Context Paper 2: Applications</t>
  </si>
  <si>
    <t>8AD0_02_SESSIONS_EXTERNAL</t>
  </si>
  <si>
    <t>GCE AS LEVEL</t>
  </si>
  <si>
    <t>8AD0_02</t>
  </si>
  <si>
    <t>8AD0</t>
  </si>
  <si>
    <t>8AD0_01_SESSIONS_EXTERNAL</t>
  </si>
  <si>
    <t>8AD0_01</t>
  </si>
  <si>
    <t>8BI0_01_SESSIONS_EXTERNAL</t>
  </si>
  <si>
    <t>BIOLOGY B</t>
  </si>
  <si>
    <t>8BI0_01</t>
  </si>
  <si>
    <t>Biology B Paper 1: Core Cellular Biology and Microbiology</t>
  </si>
  <si>
    <t>8BI0</t>
  </si>
  <si>
    <t>8BI0_02_SESSIONS_EXTERNAL</t>
  </si>
  <si>
    <t>8BI0_02</t>
  </si>
  <si>
    <t>Biology B Paper 2: Core Physiology and Ecology</t>
  </si>
  <si>
    <t>8BN0_01_SESSIONS_EXTERNAL</t>
  </si>
  <si>
    <t>BIOLOGY A (SALTERS NUFFIELD)</t>
  </si>
  <si>
    <t>8BN0_01</t>
  </si>
  <si>
    <t>Biology A (SNAB) Paper 1: Lifestyle, Transport, Genes and Health</t>
  </si>
  <si>
    <t>8BN0</t>
  </si>
  <si>
    <t>8BN0_02_SESSIONS_EXTERNAL</t>
  </si>
  <si>
    <t>8BN0_02</t>
  </si>
  <si>
    <t>Biology A (SNAB) Paper 2: Development, Plants and the Environment</t>
  </si>
  <si>
    <t>8BS0_01_SESSIONS_EXTERNAL</t>
  </si>
  <si>
    <t>8BS0_01</t>
  </si>
  <si>
    <t>Business Paper 1: Marketing and people</t>
  </si>
  <si>
    <t>8BS0</t>
  </si>
  <si>
    <t>8BS0_02_SESSIONS_EXTERNAL</t>
  </si>
  <si>
    <t>8BS0_02</t>
  </si>
  <si>
    <t>Business Paper 2: Managing business activities</t>
  </si>
  <si>
    <t>8CH0_01_SESSIONS_EXTERNAL</t>
  </si>
  <si>
    <t>8CH0_01</t>
  </si>
  <si>
    <t>Chemistry Paper 1: Core Inorganic and Physical Chemistry</t>
  </si>
  <si>
    <t>8CH0</t>
  </si>
  <si>
    <t>8CH0_02_SESSIONS_EXTERNAL</t>
  </si>
  <si>
    <t>8CH0_02</t>
  </si>
  <si>
    <t>Chemistry Paper 2: Core Organic and Physical Chemistry</t>
  </si>
  <si>
    <t>8CN0_3M_SESSIONS_EXTERNAL</t>
  </si>
  <si>
    <t>8CN0_3M</t>
  </si>
  <si>
    <t>8CN0</t>
  </si>
  <si>
    <t>8CN0_3C_SESSIONS_EXTERNAL</t>
  </si>
  <si>
    <t>8CN0_3C</t>
  </si>
  <si>
    <t>8CN0_02_SESSIONS_EXTERNAL</t>
  </si>
  <si>
    <t>8CN0_02</t>
  </si>
  <si>
    <t>8CN0_01_SESSIONS_EXTERNAL</t>
  </si>
  <si>
    <t>8CN0_01</t>
  </si>
  <si>
    <t>8DR0_02_SESSIONS_EXTERNAL</t>
  </si>
  <si>
    <t>8DR0_02</t>
  </si>
  <si>
    <t>8DR0</t>
  </si>
  <si>
    <t>8DR0_01_SESSIONS_EXTERNAL</t>
  </si>
  <si>
    <t>8DR0_01</t>
  </si>
  <si>
    <t>8DT0_02_SESSIONS_EXTERNAL</t>
  </si>
  <si>
    <t>8DT0_02</t>
  </si>
  <si>
    <t>8DT0</t>
  </si>
  <si>
    <t>8DT0_01_SESSIONS_EXTERNAL</t>
  </si>
  <si>
    <t>8DT0_01</t>
  </si>
  <si>
    <t>8EB0_02_SESSIONS_EXTERNAL</t>
  </si>
  <si>
    <t>8EB0_02</t>
  </si>
  <si>
    <t>8EB0</t>
  </si>
  <si>
    <t>8EB0_01_SESSIONS_EXTERNAL</t>
  </si>
  <si>
    <t>8EB0_01</t>
  </si>
  <si>
    <t>8EC0_01_SESSIONS_EXTERNAL</t>
  </si>
  <si>
    <t>ECONOMICS A</t>
  </si>
  <si>
    <t>8EC0_01</t>
  </si>
  <si>
    <t>Economics A Paper 1: Introduction to markets and market failure</t>
  </si>
  <si>
    <t>8EC0</t>
  </si>
  <si>
    <t>8EC0_02_SESSIONS_EXTERNAL</t>
  </si>
  <si>
    <t>8EC0_02</t>
  </si>
  <si>
    <t>Economics A Paper 2:The UK Economy - performance and policies</t>
  </si>
  <si>
    <t>8EL0_01_SESSIONS_EXTERNAL</t>
  </si>
  <si>
    <t>ENGLISH LANGUAGE &amp; LITERATURE</t>
  </si>
  <si>
    <t>8EL0_01</t>
  </si>
  <si>
    <t>English Language &amp; Literature Paper 1: Voices in Speech and Writing</t>
  </si>
  <si>
    <t>8EL0</t>
  </si>
  <si>
    <t>8EL0_02_SESSIONS_EXTERNAL</t>
  </si>
  <si>
    <t>8EL0_02</t>
  </si>
  <si>
    <t>English Language &amp; Literature Paper 2: Varieties in Language and Literature</t>
  </si>
  <si>
    <t>8EN0_01_SESSIONS_EXTERNAL</t>
  </si>
  <si>
    <t>8EN0_01</t>
  </si>
  <si>
    <t>English Language Paper 1: Language: Context and Identity</t>
  </si>
  <si>
    <t>8EN0</t>
  </si>
  <si>
    <t>8EN0_02_SESSIONS_EXTERNAL</t>
  </si>
  <si>
    <t>8EN0_02</t>
  </si>
  <si>
    <t>English Language Paper 2: Child Language</t>
  </si>
  <si>
    <t>8ET0_01_SESSIONS_EXTERNAL</t>
  </si>
  <si>
    <t>8ET0_01</t>
  </si>
  <si>
    <t>English Literature Paper 1: Poetry &amp; Drama</t>
  </si>
  <si>
    <t>8ET0</t>
  </si>
  <si>
    <t>8ET0_02_SESSIONS_EXTERNAL</t>
  </si>
  <si>
    <t>8ET0_02</t>
  </si>
  <si>
    <t>English Literature Paper 2: Prose</t>
  </si>
  <si>
    <t>ASE10145_01_ON DEMAND_EXTERNAL</t>
  </si>
  <si>
    <t>CERTIFICATE</t>
  </si>
  <si>
    <t>JETSET</t>
  </si>
  <si>
    <t>JET SPEAKING</t>
  </si>
  <si>
    <t>ASE10145_01</t>
  </si>
  <si>
    <t>SPOKEN</t>
  </si>
  <si>
    <t>JET Speaking (Foundation)</t>
  </si>
  <si>
    <t>LCCI</t>
  </si>
  <si>
    <t>ASE10145</t>
  </si>
  <si>
    <t>ASE10144_01_ON DEMAND_EXTERNAL</t>
  </si>
  <si>
    <t>JET READING</t>
  </si>
  <si>
    <t>ASE10144_01</t>
  </si>
  <si>
    <t>JET Reading (Foundation)</t>
  </si>
  <si>
    <t>ASE10144</t>
  </si>
  <si>
    <t>ASE10149_01_ON DEMAND_EXTERNAL</t>
  </si>
  <si>
    <t>ASE10149_01</t>
  </si>
  <si>
    <t>JET Speaking (Level 1)</t>
  </si>
  <si>
    <t>ASE10149</t>
  </si>
  <si>
    <t>ASE10149_01_1_ON DEMAND_EXTERNAL</t>
  </si>
  <si>
    <t>ASE10147_01_ON DEMAND_EXTERNAL</t>
  </si>
  <si>
    <t>ASE10147_01</t>
  </si>
  <si>
    <t>JET Reading (Level 1)</t>
  </si>
  <si>
    <t>ASE10147</t>
  </si>
  <si>
    <t>ASE10147_01_1_ON DEMAND_EXTERNAL</t>
  </si>
  <si>
    <t>ASE10153J_01_ON DEMAND_EXTERNAL</t>
  </si>
  <si>
    <t>ASE10153J_01</t>
  </si>
  <si>
    <t>JET Speaking (Level 2)</t>
  </si>
  <si>
    <t>ASE10153J</t>
  </si>
  <si>
    <t>ASE10153J_01_2_ON DEMAND_EXTERNAL</t>
  </si>
  <si>
    <t>ASE10191S_01_ON DEMAND_EXTERNAL</t>
  </si>
  <si>
    <t>SET SPEAKING</t>
  </si>
  <si>
    <t>ASE10191S_01</t>
  </si>
  <si>
    <t>SET Speaking (Level 2)</t>
  </si>
  <si>
    <t>ASE10191S</t>
  </si>
  <si>
    <t>ASE10191S_01_2_ON DEMAND_EXTERNAL</t>
  </si>
  <si>
    <t>ASE10151J_01_ON DEMAND_EXTERNAL</t>
  </si>
  <si>
    <t>ASE10151J_01</t>
  </si>
  <si>
    <t>JET Reading (Level 2)</t>
  </si>
  <si>
    <t>ASE10151J</t>
  </si>
  <si>
    <t>ASE10151J_01_2_ON DEMAND_EXTERNAL</t>
  </si>
  <si>
    <t>ASE10189S_01_ON DEMAND_EXTERNAL</t>
  </si>
  <si>
    <t>SET READING</t>
  </si>
  <si>
    <t>ASE10189S_01</t>
  </si>
  <si>
    <t>SET Reading (Level 2)</t>
  </si>
  <si>
    <t>ASE10189S</t>
  </si>
  <si>
    <t>ASE10189S_01_2_ON DEMAND_EXTERNAL</t>
  </si>
  <si>
    <t>ASE10157J_01_ON DEMAND_EXTERNAL</t>
  </si>
  <si>
    <t>ASE10157J_01</t>
  </si>
  <si>
    <t>JET Speaking (Level 3)</t>
  </si>
  <si>
    <t>ASE10157J</t>
  </si>
  <si>
    <t>ASE10157J_01_3_ON DEMAND_EXTERNAL</t>
  </si>
  <si>
    <t>ASE10195S_01_ON DEMAND_EXTERNAL</t>
  </si>
  <si>
    <t>ASE10195S_01</t>
  </si>
  <si>
    <t>SET Speaking (Level 3)</t>
  </si>
  <si>
    <t>ASE10195S</t>
  </si>
  <si>
    <t>ASE10195S_01_3_ON DEMAND_EXTERNAL</t>
  </si>
  <si>
    <t>ASE10155J_01_ON DEMAND_EXTERNAL</t>
  </si>
  <si>
    <t>ASE10155J_01</t>
  </si>
  <si>
    <t>JET Reading (Level 3)</t>
  </si>
  <si>
    <t>ASE10155J</t>
  </si>
  <si>
    <t>ASE10155J_01_3_ON DEMAND_EXTERNAL</t>
  </si>
  <si>
    <t>ASE10193S_01_ON DEMAND_EXTERNAL</t>
  </si>
  <si>
    <t>ASE10193S_01</t>
  </si>
  <si>
    <t>SET Reading (Level 3)</t>
  </si>
  <si>
    <t>ASE10193S</t>
  </si>
  <si>
    <t>ASE10193S_01_3_ON DEMAND_EXTERNAL</t>
  </si>
  <si>
    <t>ASE10161J_01_ON DEMAND_EXTERNAL</t>
  </si>
  <si>
    <t>ASE10161J_01</t>
  </si>
  <si>
    <t>JET Speaking (Level 4)</t>
  </si>
  <si>
    <t>ASE10161J</t>
  </si>
  <si>
    <t>ASE10161J_01_4_ON DEMAND_EXTERNAL</t>
  </si>
  <si>
    <t>ASE10199S_01_ON DEMAND_EXTERNAL</t>
  </si>
  <si>
    <t>ASE10199S_01</t>
  </si>
  <si>
    <t>SET Speaking (Level 4)</t>
  </si>
  <si>
    <t>ASE10199S</t>
  </si>
  <si>
    <t>ASE10199S_01_4_ON DEMAND_EXTERNAL</t>
  </si>
  <si>
    <t>ASE10159J_01_ON DEMAND_EXTERNAL</t>
  </si>
  <si>
    <t>ASE10159J_01</t>
  </si>
  <si>
    <t>JET Reading (Level 4)</t>
  </si>
  <si>
    <t>ASE10159J</t>
  </si>
  <si>
    <t>ASE10159J_01_4_ON DEMAND_EXTERNAL</t>
  </si>
  <si>
    <t>ASE10197S_01_ON DEMAND_EXTERNAL</t>
  </si>
  <si>
    <t>ASE10197S_01</t>
  </si>
  <si>
    <t>SET Reading (Level 4)</t>
  </si>
  <si>
    <t>ASE10197S</t>
  </si>
  <si>
    <t>ASE10197S_01_4_ON DEMAND_EXTERNAL</t>
  </si>
  <si>
    <t>ASE10203JS_01_ON DEMAND_EXTERNAL</t>
  </si>
  <si>
    <t>JETSET SPEAKING</t>
  </si>
  <si>
    <t>ASE10203JS_01</t>
  </si>
  <si>
    <t>JETSET Speaking (Level 5)</t>
  </si>
  <si>
    <t>ASE10203JS</t>
  </si>
  <si>
    <t>ASE10203JS_01_5_ON DEMAND_EXTERNAL</t>
  </si>
  <si>
    <t>ASE10201JS_01_ON DEMAND_EXTERNAL</t>
  </si>
  <si>
    <t>JETSET READING</t>
  </si>
  <si>
    <t>ASE10201JS_01</t>
  </si>
  <si>
    <t>JETSET Reading (Level 5)</t>
  </si>
  <si>
    <t>ASE10201JS</t>
  </si>
  <si>
    <t>ASE10201JS_01_5_ON DEMAND_EXTERNAL</t>
  </si>
  <si>
    <t>ASE10207JS_01_ON DEMAND_EXTERNAL</t>
  </si>
  <si>
    <t>ASE10207JS_01</t>
  </si>
  <si>
    <t>JETSET Speaking (Level 6)</t>
  </si>
  <si>
    <t>ASE10207JS</t>
  </si>
  <si>
    <t>ASE10207JS_01_6_ON DEMAND_EXTERNAL</t>
  </si>
  <si>
    <t>ASE10205JS_01_ON DEMAND_EXTERNAL</t>
  </si>
  <si>
    <t>ASE10205JS_01</t>
  </si>
  <si>
    <t>JETSET Reading (Level 6)</t>
  </si>
  <si>
    <t>ASE10205JS</t>
  </si>
  <si>
    <t>ASE10205JS_01_6_ON DEMAND_EXTERNAL</t>
  </si>
  <si>
    <t>ASE20065JS_01_ON DEMAND_EXTERNAL</t>
  </si>
  <si>
    <t>ASE20065JS_01</t>
  </si>
  <si>
    <t>JETSET Speaking (Level 7)</t>
  </si>
  <si>
    <t>ASE20065JS</t>
  </si>
  <si>
    <t>ASE20065JS_01_7_ON DEMAND_EXTERNAL</t>
  </si>
  <si>
    <t>ASE20063JS_01_ON DEMAND_EXTERNAL</t>
  </si>
  <si>
    <t>ASE20063JS_01</t>
  </si>
  <si>
    <t>JETSET Reading (Level 7)</t>
  </si>
  <si>
    <t>ASE20063JS</t>
  </si>
  <si>
    <t>ASE20063JS_01_7_ON DEMAND_EXTERNAL</t>
  </si>
  <si>
    <t>DA101_03_SESSIONS_EXTERNAL</t>
  </si>
  <si>
    <t>CiDA/DiDA</t>
  </si>
  <si>
    <t>DIGITAL APPLICATIONS</t>
  </si>
  <si>
    <t>DA101_03</t>
  </si>
  <si>
    <t>DA101</t>
  </si>
  <si>
    <t>DA102_03_SESSIONS_EXTERNAL</t>
  </si>
  <si>
    <t>DA102_03</t>
  </si>
  <si>
    <t>DA102</t>
  </si>
  <si>
    <t>DA103_03_SESSIONS_EXTERNAL</t>
  </si>
  <si>
    <t>DA103_03</t>
  </si>
  <si>
    <t>DA103</t>
  </si>
  <si>
    <t>DA104_03_SESSIONS_EXTERNAL</t>
  </si>
  <si>
    <t>DA104_03</t>
  </si>
  <si>
    <t>DA104</t>
  </si>
  <si>
    <t>DA105_03_SESSIONS_EXTERNAL</t>
  </si>
  <si>
    <t>DA105_03</t>
  </si>
  <si>
    <t>DA105</t>
  </si>
  <si>
    <t>DA202_05_SESSIONS_EXTERNAL</t>
  </si>
  <si>
    <t>DA202_05</t>
  </si>
  <si>
    <t>DA202</t>
  </si>
  <si>
    <t>DA203_05_SESSIONS_EXTERNAL</t>
  </si>
  <si>
    <t>DA203_05</t>
  </si>
  <si>
    <t>DA203</t>
  </si>
  <si>
    <t>DA204_05_SESSIONS_EXTERNAL</t>
  </si>
  <si>
    <t>DA204_05</t>
  </si>
  <si>
    <t>DA204</t>
  </si>
  <si>
    <t>JJP52_01_SESSIONS_EXTERNAL</t>
  </si>
  <si>
    <t>POLITICS</t>
  </si>
  <si>
    <t>JJP52_01</t>
  </si>
  <si>
    <t>CWK VISTING</t>
  </si>
  <si>
    <t>CONTROLLED ASSESSMENT</t>
  </si>
  <si>
    <t>Test Comp</t>
  </si>
  <si>
    <t>JJP52</t>
  </si>
  <si>
    <t>9/14/2021 6:23:07 AM</t>
  </si>
  <si>
    <t>UNITISED</t>
  </si>
  <si>
    <t>ASE10143_01_ON DEMAND_EXTERNAL</t>
  </si>
  <si>
    <t>JET LISTENING</t>
  </si>
  <si>
    <t>ASE10143_01</t>
  </si>
  <si>
    <t>JET Listening (Foundation)</t>
  </si>
  <si>
    <t>ASE10143</t>
  </si>
  <si>
    <t>ASE10146_01_ON DEMAND_EXTERNAL</t>
  </si>
  <si>
    <t>ASE10146_01</t>
  </si>
  <si>
    <t>JET Listening (Level 1)</t>
  </si>
  <si>
    <t>ASE10146</t>
  </si>
  <si>
    <t>ASE10146_01_1_ON DEMAND_EXTERNAL</t>
  </si>
  <si>
    <t>ASE10148_01_ON DEMAND_EXTERNAL</t>
  </si>
  <si>
    <t>JET WRITING</t>
  </si>
  <si>
    <t>ASE10148_01</t>
  </si>
  <si>
    <t>JET Writing (Level 1)</t>
  </si>
  <si>
    <t>ASE10148</t>
  </si>
  <si>
    <t>ASE10148_01_1_ON DEMAND_EXTERNAL</t>
  </si>
  <si>
    <t>ASE10150J_01_ON DEMAND_EXTERNAL</t>
  </si>
  <si>
    <t>ASE10150J_01</t>
  </si>
  <si>
    <t>JET Listening (Level 2)</t>
  </si>
  <si>
    <t>ASE10150J</t>
  </si>
  <si>
    <t>ASE10150J_01_2_ON DEMAND_EXTERNAL</t>
  </si>
  <si>
    <t>ASE10152J_01_ON DEMAND_EXTERNAL</t>
  </si>
  <si>
    <t>ASE10152J_01</t>
  </si>
  <si>
    <t>JET Writing (Level 2)</t>
  </si>
  <si>
    <t>ASE10152J</t>
  </si>
  <si>
    <t>ASE10152J_01_2_ON DEMAND_EXTERNAL</t>
  </si>
  <si>
    <t>ASE10188S_01_ON DEMAND_EXTERNAL</t>
  </si>
  <si>
    <t>SET LISTENING</t>
  </si>
  <si>
    <t>ASE10188S_01</t>
  </si>
  <si>
    <t>SET Listening (Level 2)</t>
  </si>
  <si>
    <t>ASE10188S</t>
  </si>
  <si>
    <t>ASE10188S_01_2_ON DEMAND_EXTERNAL</t>
  </si>
  <si>
    <t>ASE10190S_01_ON DEMAND_EXTERNAL</t>
  </si>
  <si>
    <t>SET WRITING</t>
  </si>
  <si>
    <t>ASE10190S_01</t>
  </si>
  <si>
    <t>SET Writing (Level 2)</t>
  </si>
  <si>
    <t>ASE10190S</t>
  </si>
  <si>
    <t>ASE10190S_01_2_ON DEMAND_EXTERNAL</t>
  </si>
  <si>
    <t>ASE10154J_01_ON DEMAND_EXTERNAL</t>
  </si>
  <si>
    <t>ASE10154J_01</t>
  </si>
  <si>
    <t>JET Listening (Level 3)</t>
  </si>
  <si>
    <t>ASE10154J</t>
  </si>
  <si>
    <t>ASE10154J_01_3_ON DEMAND_EXTERNAL</t>
  </si>
  <si>
    <t>ASE10156J_01_ON DEMAND_EXTERNAL</t>
  </si>
  <si>
    <t>ASE10156J_01</t>
  </si>
  <si>
    <t>JET Writing (Level 3)</t>
  </si>
  <si>
    <t>ASE10156J</t>
  </si>
  <si>
    <t>ASE10156J_01_3_ON DEMAND_EXTERNAL</t>
  </si>
  <si>
    <t>ASE10192S_01_ON DEMAND_EXTERNAL</t>
  </si>
  <si>
    <t>ASE10192S_01</t>
  </si>
  <si>
    <t>SET Listening (Level 3)</t>
  </si>
  <si>
    <t>ASE10192S</t>
  </si>
  <si>
    <t>ASE10192S_01_3_ON DEMAND_EXTERNAL</t>
  </si>
  <si>
    <t>ASE10194S_01_ON DEMAND_EXTERNAL</t>
  </si>
  <si>
    <t>ASE10194S_01</t>
  </si>
  <si>
    <t>SET Writing (Level 3)</t>
  </si>
  <si>
    <t>ASE10194S</t>
  </si>
  <si>
    <t>ASE10194S_01_3_ON DEMAND_EXTERNAL</t>
  </si>
  <si>
    <t>ASE10158J_01_ON DEMAND_EXTERNAL</t>
  </si>
  <si>
    <t>ASE10158J_01</t>
  </si>
  <si>
    <t>JET Listening (Level 4)</t>
  </si>
  <si>
    <t>ASE10158J</t>
  </si>
  <si>
    <t>ASE10158J_01_4_ON DEMAND_EXTERNAL</t>
  </si>
  <si>
    <t>ASE10160J_01_ON DEMAND_EXTERNAL</t>
  </si>
  <si>
    <t>ASE10160J_01</t>
  </si>
  <si>
    <t>JET Writing (Level 4)</t>
  </si>
  <si>
    <t>ASE10160J</t>
  </si>
  <si>
    <t>ASE10160J_01_4_ON DEMAND_EXTERNAL</t>
  </si>
  <si>
    <t>ASE10196S_01_ON DEMAND_EXTERNAL</t>
  </si>
  <si>
    <t>ASE10196S_01</t>
  </si>
  <si>
    <t>SET Listening (Level 4)</t>
  </si>
  <si>
    <t>ASE10196S</t>
  </si>
  <si>
    <t>ASE10196S_01_4_ON DEMAND_EXTERNAL</t>
  </si>
  <si>
    <t>ASE10198S_01_ON DEMAND_EXTERNAL</t>
  </si>
  <si>
    <t>ASE10198S_01</t>
  </si>
  <si>
    <t>SET Writing (Level 4)</t>
  </si>
  <si>
    <t>ASE10198S</t>
  </si>
  <si>
    <t>ASE10198S_01_4_ON DEMAND_EXTERNAL</t>
  </si>
  <si>
    <t>ASE10200JS_01_ON DEMAND_EXTERNAL</t>
  </si>
  <si>
    <t>JETSET LISTENING</t>
  </si>
  <si>
    <t>ASE10200JS_01</t>
  </si>
  <si>
    <t>JETSET Listening (Level 5)</t>
  </si>
  <si>
    <t>ASE10200JS</t>
  </si>
  <si>
    <t>ASE10200JS_01_5_ON DEMAND_EXTERNAL</t>
  </si>
  <si>
    <t>ASE10202JS_01_ON DEMAND_EXTERNAL</t>
  </si>
  <si>
    <t>JETSET WRITING</t>
  </si>
  <si>
    <t>ASE10202JS_01</t>
  </si>
  <si>
    <t>JETSET Writing (Level 5)</t>
  </si>
  <si>
    <t>ASE10202JS</t>
  </si>
  <si>
    <t>ASE10202JS_01_5_ON DEMAND_EXTERNAL</t>
  </si>
  <si>
    <t>ASE10204JS_01_ON DEMAND_EXTERNAL</t>
  </si>
  <si>
    <t>ASE10204JS_01</t>
  </si>
  <si>
    <t>JETSET Listening (Level 6)</t>
  </si>
  <si>
    <t>ASE10204JS</t>
  </si>
  <si>
    <t>ASE10204JS_01_6_ON DEMAND_EXTERNAL</t>
  </si>
  <si>
    <t>ASE10206JS_01_ON DEMAND_EXTERNAL</t>
  </si>
  <si>
    <t>ASE10206JS_01</t>
  </si>
  <si>
    <t>JETSET Writing (Level 6)</t>
  </si>
  <si>
    <t>ASE10206JS</t>
  </si>
  <si>
    <t>ASE10206JS_01_6_ON DEMAND_EXTERNAL</t>
  </si>
  <si>
    <t>ASE20062JS_01_ON DEMAND_EXTERNAL</t>
  </si>
  <si>
    <t>ASE20062JS_01</t>
  </si>
  <si>
    <t>JETSET Listening (Level 7)</t>
  </si>
  <si>
    <t>ASE20062JS</t>
  </si>
  <si>
    <t>ASE20062JS_01_7_ON DEMAND_EXTERNAL</t>
  </si>
  <si>
    <t>ASE20064JS_01_ON DEMAND_EXTERNAL</t>
  </si>
  <si>
    <t>ASE20064JS_01</t>
  </si>
  <si>
    <t>JETSET Writing (Level 7)</t>
  </si>
  <si>
    <t>ASE20064JS</t>
  </si>
  <si>
    <t>ASE20064JS_01_7_ON DEMAND_EXTERNAL</t>
  </si>
  <si>
    <t>9IN0_3A_SESSIONS_EXTERNAL</t>
  </si>
  <si>
    <t>9IN0_3A</t>
  </si>
  <si>
    <t>Paper 3: Speaking</t>
  </si>
  <si>
    <t>9IN0</t>
  </si>
  <si>
    <t>9MT0_41_SESSIONS_EXTERNAL</t>
  </si>
  <si>
    <t>9MT0_41</t>
  </si>
  <si>
    <t>Producing and analysing - Written Paper</t>
  </si>
  <si>
    <t>9MT0</t>
  </si>
  <si>
    <t>8MT0_41_SESSIONS_EXTERNAL</t>
  </si>
  <si>
    <t>8MT0_41</t>
  </si>
  <si>
    <t>8MT0</t>
  </si>
  <si>
    <t>9MT0_42_SESSIONS_EXTERNAL</t>
  </si>
  <si>
    <t>9MT0_42</t>
  </si>
  <si>
    <t>Producing and analysing - Practical Paper</t>
  </si>
  <si>
    <t>8MT0_42_SESSIONS_EXTERNAL</t>
  </si>
  <si>
    <t>8MT0_42</t>
  </si>
  <si>
    <t>9IN0_3B_SESSIONS_EXTERNAL</t>
  </si>
  <si>
    <t>Mutlu, Ceyda</t>
  </si>
  <si>
    <t>9IN0_3B</t>
  </si>
  <si>
    <t>Speaking</t>
  </si>
  <si>
    <t>9AD0_1A_SESSIONS_EXTERNAL</t>
  </si>
  <si>
    <t>9AD0_1A</t>
  </si>
  <si>
    <t>ART,CRAFT AND DESIGN</t>
  </si>
  <si>
    <t>9AD0</t>
  </si>
  <si>
    <t>11/25/2020 5:53:49 PM</t>
  </si>
  <si>
    <t>9DR0_2A_SESSIONS_EXTERNAL</t>
  </si>
  <si>
    <t>DRAMA AND THEATRE</t>
  </si>
  <si>
    <t>9DR0_2A</t>
  </si>
  <si>
    <t>9DR0</t>
  </si>
  <si>
    <t>10/14/2021 3:20:27 PM</t>
  </si>
  <si>
    <t>9GE0_04_SESSIONS_EXTERNAL</t>
  </si>
  <si>
    <t>9GE0_04</t>
  </si>
  <si>
    <t>Geography Non-examination assessment: Independent Investigation</t>
  </si>
  <si>
    <t>9GE0</t>
  </si>
  <si>
    <t>9HI0_04_SESSIONS_EXTERNAL</t>
  </si>
  <si>
    <t>9HI0_04</t>
  </si>
  <si>
    <t>History Component 4 (Coursework)</t>
  </si>
  <si>
    <t>9HI0</t>
  </si>
  <si>
    <t>9EL0_03_SESSIONS_EXTERNAL</t>
  </si>
  <si>
    <t>9EL0_03</t>
  </si>
  <si>
    <t>English Language &amp; Literature Component 3: Investigating and Creating Texts</t>
  </si>
  <si>
    <t>9EL0</t>
  </si>
  <si>
    <t>9EN0_04_SESSIONS_EXTERNAL</t>
  </si>
  <si>
    <t>9EN0_04</t>
  </si>
  <si>
    <t>English Language Component 4: Crafting Language</t>
  </si>
  <si>
    <t>9EN0</t>
  </si>
  <si>
    <t>9ET0_04_SESSIONS_EXTERNAL</t>
  </si>
  <si>
    <t>9ET0_04</t>
  </si>
  <si>
    <t>English Literature Component 4: Non-examination Assessment</t>
  </si>
  <si>
    <t>9ET0</t>
  </si>
  <si>
    <t>9DR0_01_SESSIONS_EXTERNAL</t>
  </si>
  <si>
    <t>9DR0_01</t>
  </si>
  <si>
    <t>Drama and Theatre Component 1: Devising</t>
  </si>
  <si>
    <t>9DT0_02_SESSIONS_EXTERNAL</t>
  </si>
  <si>
    <t>9DT0_02</t>
  </si>
  <si>
    <t>Design and Technology Component 2: Independent Design and Make Project</t>
  </si>
  <si>
    <t>9DT0</t>
  </si>
  <si>
    <t>9PE0_04_SESSIONS_EXTERNAL</t>
  </si>
  <si>
    <t>9PE0_04</t>
  </si>
  <si>
    <t>Physical Education Component 4: Performance Analysis and Performance Development Programme</t>
  </si>
  <si>
    <t>9PE0</t>
  </si>
  <si>
    <t>NEN0_01_SESSIONS_EXTERNAL</t>
  </si>
  <si>
    <t>ELC</t>
  </si>
  <si>
    <t>NEN0_01</t>
  </si>
  <si>
    <t>Entry Level Certificate English: Writing, Reading and Speaking &amp; Listening</t>
  </si>
  <si>
    <t>NEN0</t>
  </si>
  <si>
    <t>NMA0_01_SESSIONS_EXTERNAL</t>
  </si>
  <si>
    <t>NMA0_01</t>
  </si>
  <si>
    <t>Entry Level Certificate Mathematics</t>
  </si>
  <si>
    <t>NMA0</t>
  </si>
  <si>
    <t>NSC0_01_SESSIONS_EXTERNAL</t>
  </si>
  <si>
    <t>NSC0_01</t>
  </si>
  <si>
    <t>Entry Level Certificate Science</t>
  </si>
  <si>
    <t>NSC0</t>
  </si>
  <si>
    <t>NSF0_01_SESSIONS_EXTERNAL</t>
  </si>
  <si>
    <t>FURTHER SCIENCE</t>
  </si>
  <si>
    <t>NSF0_01</t>
  </si>
  <si>
    <t>Entry Level Certificate Further Science</t>
  </si>
  <si>
    <t>NSF0</t>
  </si>
  <si>
    <t>9AD0_01_SESSIONS_EXTERNAL</t>
  </si>
  <si>
    <t>9AD0_01</t>
  </si>
  <si>
    <t>Component 1: Personal Investigation (Art &amp; Design)</t>
  </si>
  <si>
    <t>9BI0_E_SESSIONS_EXTERNAL</t>
  </si>
  <si>
    <t>9BI0_E</t>
  </si>
  <si>
    <t>PRACTICAL ENDORSEMENT</t>
  </si>
  <si>
    <t>Biology B Practical Endorsement</t>
  </si>
  <si>
    <t>9BI0</t>
  </si>
  <si>
    <t>9BN0_E_SESSIONS_EXTERNAL</t>
  </si>
  <si>
    <t>9BN0_E</t>
  </si>
  <si>
    <t>Biology A (SNAB) Practical Endorsement</t>
  </si>
  <si>
    <t>9BN0</t>
  </si>
  <si>
    <t>9CH0_E_SESSIONS_EXTERNAL</t>
  </si>
  <si>
    <t>9CH0_E</t>
  </si>
  <si>
    <t>Chemistry Practical Endorsement</t>
  </si>
  <si>
    <t>9CH0</t>
  </si>
  <si>
    <t>9PH0_E_SESSIONS_EXTERNAL</t>
  </si>
  <si>
    <t>9PH0_E</t>
  </si>
  <si>
    <t>Physics Practical Endorsement</t>
  </si>
  <si>
    <t>9PH0</t>
  </si>
  <si>
    <t>9GE0_03_SESSIONS_EXTERNAL</t>
  </si>
  <si>
    <t>9GE0_03</t>
  </si>
  <si>
    <t>Geography Paper 3</t>
  </si>
  <si>
    <t>9HI0_2A_SESSIONS_EXTERNAL</t>
  </si>
  <si>
    <t>9HI0_2A</t>
  </si>
  <si>
    <t>History Paper 2A: Anglo-Saxon England and the Anglo-Norman Kingdom, c1053–1106 / England and the Angevin Empire in the reign of Henry II, 1154–89</t>
  </si>
  <si>
    <t>9HI0_2B_SESSIONS_EXTERNAL</t>
  </si>
  <si>
    <t>9HI0_2B</t>
  </si>
  <si>
    <t>History Paper 2B: Luther and the German Reformation, c1515–55 / The Dutch Revolt, c1563–1609</t>
  </si>
  <si>
    <t>9HI0_2C_SESSIONS_EXTERNAL</t>
  </si>
  <si>
    <t>9HI0_2C</t>
  </si>
  <si>
    <t>History Paper 2C: France in revolution, 1774–99 / Russia in revolution, 1894–1924</t>
  </si>
  <si>
    <t>9HI0_2D_SESSIONS_EXTERNAL</t>
  </si>
  <si>
    <t>9HI0_2D</t>
  </si>
  <si>
    <t>History Paper 2D: The unification of Italy, c1830–70 / The unification of Germany, c1840–71</t>
  </si>
  <si>
    <t>9HI0_2E_SESSIONS_EXTERNAL</t>
  </si>
  <si>
    <t>9HI0_2E</t>
  </si>
  <si>
    <t>History Paper 2E: Mao’s China, 1949–76 / The German Democratic Republic, 1949–90</t>
  </si>
  <si>
    <t>9HI0_2F_SESSIONS_EXTERNAL</t>
  </si>
  <si>
    <t>9HI0_2F</t>
  </si>
  <si>
    <t>History Paper 2F: India, c1914–48: the road to independence / South Africa, 1948–94: from apartheid state to ‘rainbow nation’</t>
  </si>
  <si>
    <t>9HI0_2G_SESSIONS_EXTERNAL</t>
  </si>
  <si>
    <t>9HI0_2G</t>
  </si>
  <si>
    <t>History Paper 2G: The rise and fall of fascism in Italy, c1911–46 / Spain, 1930–78: republicanism, Francoism and the reestablishment of democracy</t>
  </si>
  <si>
    <t>9HI0_2H_SESSIONS_EXTERNAL</t>
  </si>
  <si>
    <t>9HI0_2H</t>
  </si>
  <si>
    <t>History Paper 2H: The USA, c1920–55: boom, bust and recovery / The USA, 1955–92: conformity and challenge</t>
  </si>
  <si>
    <t>9GE0_01_SESSIONS_EXTERNAL</t>
  </si>
  <si>
    <t>9GE0_01</t>
  </si>
  <si>
    <t>Geography Paper 1</t>
  </si>
  <si>
    <t>9GE0_02_SESSIONS_EXTERNAL</t>
  </si>
  <si>
    <t>9GE0_02</t>
  </si>
  <si>
    <t>Geography Paper 2</t>
  </si>
  <si>
    <t>9HI0_1A_SESSIONS_EXTERNAL</t>
  </si>
  <si>
    <t>9HI0_1A</t>
  </si>
  <si>
    <t>History Paper 1A: The Crusades, c1095–1204</t>
  </si>
  <si>
    <t>9HI0_1B_SESSIONS_EXTERNAL</t>
  </si>
  <si>
    <t>9HI0_1B</t>
  </si>
  <si>
    <t>History Paper 1B: England, 1509–1603: authority, nation and religion</t>
  </si>
  <si>
    <t>9HI0_1C_SESSIONS_EXTERNAL</t>
  </si>
  <si>
    <t>9HI0_1C</t>
  </si>
  <si>
    <t>History Paper 1C: Britain, 1625–1701: conflict, revolution and settlement</t>
  </si>
  <si>
    <t>9HI0_1D_SESSIONS_EXTERNAL</t>
  </si>
  <si>
    <t>9HI0_1D</t>
  </si>
  <si>
    <t>History Paper 1D: Britain, c1785–c1870: democracy, protest and reform</t>
  </si>
  <si>
    <t>9HI0_1E_SESSIONS_EXTERNAL</t>
  </si>
  <si>
    <t>9HI0_1E</t>
  </si>
  <si>
    <t>History Paper 1E: Russia, 1917–91: from Lenin to Yeltsin</t>
  </si>
  <si>
    <t>9HI0_1F_SESSIONS_EXTERNAL</t>
  </si>
  <si>
    <t>9HI0_1F</t>
  </si>
  <si>
    <t>History Paper 1F: In search of the American Dream: the USA, c1917–96</t>
  </si>
  <si>
    <t>9HI0_1G_SESSIONS_EXTERNAL</t>
  </si>
  <si>
    <t>9HI0_1G</t>
  </si>
  <si>
    <t>History Paper 1G: Germany and West Germany, 1918–89</t>
  </si>
  <si>
    <t>9HI0_1H_SESSIONS_EXTERNAL</t>
  </si>
  <si>
    <t>9HI0_1H</t>
  </si>
  <si>
    <t>History Paper 1H: Britain transformed, 1918–97</t>
  </si>
  <si>
    <t>9HI0_30_SESSIONS_EXTERNAL</t>
  </si>
  <si>
    <t>9HI0_30</t>
  </si>
  <si>
    <t>History Paper 30: Lancastrians, Yorkists and Henry VII, 1399–1509</t>
  </si>
  <si>
    <t>9HI0_31_SESSIONS_EXTERNAL</t>
  </si>
  <si>
    <t>9HI0_31</t>
  </si>
  <si>
    <t>History Paper 31: Rebellion and disorder under the Tudors, 1485–1603</t>
  </si>
  <si>
    <t>9HI0_32_SESSIONS_EXTERNAL</t>
  </si>
  <si>
    <t>9HI0_32</t>
  </si>
  <si>
    <t>History Paper 32: The Golden Age of Spain, 1474–1598</t>
  </si>
  <si>
    <t>9HI0_33_SESSIONS_EXTERNAL</t>
  </si>
  <si>
    <t>9HI0_33</t>
  </si>
  <si>
    <t>History Paper 33: The witch craze in Britain, Europe and North America, c1580–c1750</t>
  </si>
  <si>
    <t>9HI0_34_SESSIONS_EXTERNAL</t>
  </si>
  <si>
    <t>9HI0_34</t>
  </si>
  <si>
    <t>History Paper 34: Industrialisation and social change in Britain, 1759–1928: forging a new society / Poverty, public health and the state in Britain, c1780–1939</t>
  </si>
  <si>
    <t>9HI0_35_SESSIONS_EXTERNAL</t>
  </si>
  <si>
    <t>9HI0_35</t>
  </si>
  <si>
    <t>History Paper 35: Britain: losing and gaining an empire, 1763–1914 / The British experience of warfare, c1790–1918</t>
  </si>
  <si>
    <t>9HI0_36_SESSIONS_EXTERNAL</t>
  </si>
  <si>
    <t>9HI0_36</t>
  </si>
  <si>
    <t>History Paper 36: Protest, agitation and parliamentary reform in Britain, c1780–1928 / Ireland and the Union, c1774–1923</t>
  </si>
  <si>
    <t>9HI0_37_SESSIONS_EXTERNAL</t>
  </si>
  <si>
    <t>9HI0_37</t>
  </si>
  <si>
    <t>History Paper 37: The changing nature of warfare, 1859–1991: perception and reality / Germany, 1871–1990: united, divided and reunited</t>
  </si>
  <si>
    <t>9HI0_38_SESSIONS_EXTERNAL</t>
  </si>
  <si>
    <t>9HI0_38</t>
  </si>
  <si>
    <t>History Paper 38: The making of modern Russia, 1855–1991 / The making of modern China, 1860–1997</t>
  </si>
  <si>
    <t>9HI0_39_SESSIONS_EXTERNAL</t>
  </si>
  <si>
    <t>9HI0_39</t>
  </si>
  <si>
    <t>History Paper 39: Civil rights and race relations in the USA, 1850–2009 / Mass media and social change in Britain, 1882–2004</t>
  </si>
  <si>
    <t>9PL0_01_SESSIONS_EXTERNAL</t>
  </si>
  <si>
    <t>9PL0_01</t>
  </si>
  <si>
    <t>Politics Component 1: UK Politics</t>
  </si>
  <si>
    <t>9PL0</t>
  </si>
  <si>
    <t>9PL0_02_SESSIONS_EXTERNAL</t>
  </si>
  <si>
    <t>9PL0_02</t>
  </si>
  <si>
    <t>Politics Component 2: UK Government</t>
  </si>
  <si>
    <t>9PL0_3A_SESSIONS_EXTERNAL</t>
  </si>
  <si>
    <t>9PL0_3A</t>
  </si>
  <si>
    <t>Politics Component 3: Comparative Politics - USA</t>
  </si>
  <si>
    <t>9PL0_3B_SESSIONS_EXTERNAL</t>
  </si>
  <si>
    <t>9PL0_3B</t>
  </si>
  <si>
    <t>Politics Component 3: Comparative Politics - Global Politics</t>
  </si>
  <si>
    <t>8HI0_2A_SESSIONS_EXTERNAL</t>
  </si>
  <si>
    <t>8HI0_2A</t>
  </si>
  <si>
    <t>8HI0</t>
  </si>
  <si>
    <t>8HI0_2B_SESSIONS_EXTERNAL</t>
  </si>
  <si>
    <t>8HI0_2B</t>
  </si>
  <si>
    <t>8HI0_2C_SESSIONS_EXTERNAL</t>
  </si>
  <si>
    <t>8HI0_2C</t>
  </si>
  <si>
    <t>8HI0_2D_SESSIONS_EXTERNAL</t>
  </si>
  <si>
    <t>8HI0_2D</t>
  </si>
  <si>
    <t>8HI0_2E_SESSIONS_EXTERNAL</t>
  </si>
  <si>
    <t>8HI0_2E</t>
  </si>
  <si>
    <t>8HI0_2F_SESSIONS_EXTERNAL</t>
  </si>
  <si>
    <t>8HI0_2F</t>
  </si>
  <si>
    <t>8HI0_2G_SESSIONS_EXTERNAL</t>
  </si>
  <si>
    <t>8HI0_2G</t>
  </si>
  <si>
    <t>8HI0_2H_SESSIONS_EXTERNAL</t>
  </si>
  <si>
    <t>8HI0_2H</t>
  </si>
  <si>
    <t>8GE0_01_SESSIONS_EXTERNAL</t>
  </si>
  <si>
    <t>8GE0_01</t>
  </si>
  <si>
    <t>Geography Paper 1: Dynamic Landscapes</t>
  </si>
  <si>
    <t>8GE0</t>
  </si>
  <si>
    <t>8GE0_02_SESSIONS_EXTERNAL</t>
  </si>
  <si>
    <t>8GE0_02</t>
  </si>
  <si>
    <t>Geography Paper 2: Dynamic Places</t>
  </si>
  <si>
    <t>8PL0_01_SESSIONS_EXTERNAL</t>
  </si>
  <si>
    <t>8PL0_01</t>
  </si>
  <si>
    <t>Politics Paper 1: UK Politics</t>
  </si>
  <si>
    <t>8PL0</t>
  </si>
  <si>
    <t>8PL0_02_SESSIONS_EXTERNAL</t>
  </si>
  <si>
    <t>8PL0_02</t>
  </si>
  <si>
    <t>Politics Paper 2: UK Government</t>
  </si>
  <si>
    <t>8HI0_1A_SESSIONS_EXTERNAL</t>
  </si>
  <si>
    <t>8HI0_1A</t>
  </si>
  <si>
    <t>8HI0_1B_SESSIONS_EXTERNAL</t>
  </si>
  <si>
    <t>8HI0_1B</t>
  </si>
  <si>
    <t>8HI0_1C_SESSIONS_EXTERNAL</t>
  </si>
  <si>
    <t>8HI0_1C</t>
  </si>
  <si>
    <t>8HI0_1D_SESSIONS_EXTERNAL</t>
  </si>
  <si>
    <t>8HI0_1D</t>
  </si>
  <si>
    <t>8HI0_1E_SESSIONS_EXTERNAL</t>
  </si>
  <si>
    <t>8HI0_1E</t>
  </si>
  <si>
    <t>8HI0_1F_SESSIONS_EXTERNAL</t>
  </si>
  <si>
    <t>8HI0_1F</t>
  </si>
  <si>
    <t>8HI0_1G_SESSIONS_EXTERNAL</t>
  </si>
  <si>
    <t>8HI0_1G</t>
  </si>
  <si>
    <t>8HI0_1H_SESSIONS_EXTERNAL</t>
  </si>
  <si>
    <t>8HI0_1H</t>
  </si>
  <si>
    <t>9EN0_02_SESSIONS_EXTERNAL</t>
  </si>
  <si>
    <t>9EN0_02</t>
  </si>
  <si>
    <t>9ET0_02_SESSIONS_EXTERNAL</t>
  </si>
  <si>
    <t>9ET0_02</t>
  </si>
  <si>
    <t>9EN0_03_SESSIONS_EXTERNAL</t>
  </si>
  <si>
    <t>9EN0_03</t>
  </si>
  <si>
    <t>English Language Paper 3: Investigating Language</t>
  </si>
  <si>
    <t>9ET0_01_SESSIONS_EXTERNAL</t>
  </si>
  <si>
    <t>9ET0_01</t>
  </si>
  <si>
    <t>English Literature Paper 1: Drama</t>
  </si>
  <si>
    <t>9ET0_03_SESSIONS_EXTERNAL</t>
  </si>
  <si>
    <t>9ET0_03</t>
  </si>
  <si>
    <t>English Literature Paper 3: Poetry</t>
  </si>
  <si>
    <t>9EN0_01_SESSIONS_EXTERNAL</t>
  </si>
  <si>
    <t>9EN0_01</t>
  </si>
  <si>
    <t>English Language Paper 1: Language Variation</t>
  </si>
  <si>
    <t>9EL0_01_SESSIONS_EXTERNAL</t>
  </si>
  <si>
    <t>9EL0_01</t>
  </si>
  <si>
    <t>9EL0_02_SESSIONS_EXTERNAL</t>
  </si>
  <si>
    <t>9EL0_02</t>
  </si>
  <si>
    <t>9FM0_01_SESSIONS_EXTERNAL</t>
  </si>
  <si>
    <t>FURTHER MATHEMATICS</t>
  </si>
  <si>
    <t>9FM0_01</t>
  </si>
  <si>
    <t>Core Pure Mathematics 1</t>
  </si>
  <si>
    <t>9FM0</t>
  </si>
  <si>
    <t>9FM0_02_SESSIONS_EXTERNAL</t>
  </si>
  <si>
    <t>9FM0_02</t>
  </si>
  <si>
    <t>Core Pure Mathematics 2</t>
  </si>
  <si>
    <t>9FM0_3A_SESSIONS_EXTERNAL</t>
  </si>
  <si>
    <t>9FM0_3A</t>
  </si>
  <si>
    <t>Further Mathematics Option 1 - Further Pure Mathematics 1</t>
  </si>
  <si>
    <t>9FM0_3B_SESSIONS_EXTERNAL</t>
  </si>
  <si>
    <t>9FM0_3B</t>
  </si>
  <si>
    <t>Further Mathematics Option 1 - Further Statistics 1</t>
  </si>
  <si>
    <t>9FM0_3C_SESSIONS_EXTERNAL</t>
  </si>
  <si>
    <t>9FM0_3C</t>
  </si>
  <si>
    <t>Further Mathematics Option 1 - Further Mechanics 1</t>
  </si>
  <si>
    <t>9FM0_3D_SESSIONS_EXTERNAL</t>
  </si>
  <si>
    <t>9FM0_3D</t>
  </si>
  <si>
    <t>Further Mathematics Option 1 - Decision Mathematics 1</t>
  </si>
  <si>
    <t>9FM0_4A_SESSIONS_EXTERNAL</t>
  </si>
  <si>
    <t>9FM0_4A</t>
  </si>
  <si>
    <t>Further Mathematics Option 2 - Further Pure Mathematics 2</t>
  </si>
  <si>
    <t>9FM0_4B_SESSIONS_EXTERNAL</t>
  </si>
  <si>
    <t>9FM0_4B</t>
  </si>
  <si>
    <t>Further Mathematics Option 2 - Further Statistics 1</t>
  </si>
  <si>
    <t>9FM0_4C_SESSIONS_EXTERNAL</t>
  </si>
  <si>
    <t>9FM0_4C</t>
  </si>
  <si>
    <t>Further Mathematics Option 2 - Further Mechanics 1</t>
  </si>
  <si>
    <t>9FM0_4D_SESSIONS_EXTERNAL</t>
  </si>
  <si>
    <t>9FM0_4D</t>
  </si>
  <si>
    <t>Further Mathematics Option 2 - Decision Mathematics 1</t>
  </si>
  <si>
    <t>9FM0_4E_SESSIONS_EXTERNAL</t>
  </si>
  <si>
    <t>9FM0_4E</t>
  </si>
  <si>
    <t>Further Mathematics Option 2 - Further Statistics 2</t>
  </si>
  <si>
    <t>4E</t>
  </si>
  <si>
    <t>9FM0_4F_SESSIONS_EXTERNAL</t>
  </si>
  <si>
    <t>9FM0_4F</t>
  </si>
  <si>
    <t>Further Mathematics Option 2 - Further Mechanics 2</t>
  </si>
  <si>
    <t>9FM0_4G_SESSIONS_EXTERNAL</t>
  </si>
  <si>
    <t>9FM0_4G</t>
  </si>
  <si>
    <t>Further Mathematics Option 2 - Decision Mathematics 2</t>
  </si>
  <si>
    <t>4G</t>
  </si>
  <si>
    <t>9MA0_01_SESSIONS_EXTERNAL</t>
  </si>
  <si>
    <t>9MA0_01</t>
  </si>
  <si>
    <t>Mathematics: Pure Mathematics 1</t>
  </si>
  <si>
    <t>9MA0</t>
  </si>
  <si>
    <t>9MA0_02_SESSIONS_EXTERNAL</t>
  </si>
  <si>
    <t>9MA0_02</t>
  </si>
  <si>
    <t>Mathematics: Pure Mathematics 2</t>
  </si>
  <si>
    <t>9MA0_31_SESSIONS_EXTERNAL</t>
  </si>
  <si>
    <t>9MA0_31</t>
  </si>
  <si>
    <t>Mathematics: Statistics (Section A)</t>
  </si>
  <si>
    <t>9MA0_32_SESSIONS_EXTERNAL</t>
  </si>
  <si>
    <t>9MA0_32</t>
  </si>
  <si>
    <t>Mathematics: Mechanics (Section B)</t>
  </si>
  <si>
    <t>9ST0_01_SESSIONS_EXTERNAL</t>
  </si>
  <si>
    <t>9ST0_01</t>
  </si>
  <si>
    <t>Statistics Paper 1: Data and Probability</t>
  </si>
  <si>
    <t>9ST0</t>
  </si>
  <si>
    <t>9ST0_02_SESSIONS_EXTERNAL</t>
  </si>
  <si>
    <t>9ST0_02</t>
  </si>
  <si>
    <t>Statistics Paper 2: Statistical Inference</t>
  </si>
  <si>
    <t>9ST0_03_SESSIONS_EXTERNAL</t>
  </si>
  <si>
    <t>9ST0_03</t>
  </si>
  <si>
    <t>Statistics Paper 3: Statistics in Practice</t>
  </si>
  <si>
    <t>8MA0_21_SESSIONS_EXTERNAL</t>
  </si>
  <si>
    <t>8MA0_21</t>
  </si>
  <si>
    <t>Mathematics Paper 2: Statistics (Section A)</t>
  </si>
  <si>
    <t>8MA0</t>
  </si>
  <si>
    <t>8MA0_22_SESSIONS_EXTERNAL</t>
  </si>
  <si>
    <t>8MA0_22</t>
  </si>
  <si>
    <t>Mathematics Paper 2: Mechanics (Section B)</t>
  </si>
  <si>
    <t>8FM0_01_SESSIONS_EXTERNAL</t>
  </si>
  <si>
    <t>8FM0_01</t>
  </si>
  <si>
    <t>Further Mathematics Paper 1: Core Pure Mathematics 1</t>
  </si>
  <si>
    <t>8FM0</t>
  </si>
  <si>
    <t>8FM0_21_SESSIONS_EXTERNAL</t>
  </si>
  <si>
    <t>8FM0_21</t>
  </si>
  <si>
    <t>Further Mathematics Option 2 - Further Pure Mathematics 1</t>
  </si>
  <si>
    <t>8FM0_22_SESSIONS_EXTERNAL</t>
  </si>
  <si>
    <t>8FM0_22</t>
  </si>
  <si>
    <t>8FM0_23_SESSIONS_EXTERNAL</t>
  </si>
  <si>
    <t>8FM0_23</t>
  </si>
  <si>
    <t>8FM0_24_SESSIONS_EXTERNAL</t>
  </si>
  <si>
    <t>8FM0_24</t>
  </si>
  <si>
    <t>8FM0_25_SESSIONS_EXTERNAL</t>
  </si>
  <si>
    <t>8FM0_25</t>
  </si>
  <si>
    <t>8FM0_26_SESSIONS_EXTERNAL</t>
  </si>
  <si>
    <t>8FM0_26</t>
  </si>
  <si>
    <t>8FM0_27_SESSIONS_EXTERNAL</t>
  </si>
  <si>
    <t>8FM0_27</t>
  </si>
  <si>
    <t>Further Mathematics Option 2 - Further Decision Mathematics 1</t>
  </si>
  <si>
    <t>8FM0_28_SESSIONS_EXTERNAL</t>
  </si>
  <si>
    <t>8FM0_28</t>
  </si>
  <si>
    <t>Further Mathematics Option 2 - Further Decision Mathematics 2</t>
  </si>
  <si>
    <t>8MA0_01_SESSIONS_EXTERNAL</t>
  </si>
  <si>
    <t>8MA0_01</t>
  </si>
  <si>
    <t>Mathematics Paper 1: Pure Mathematics</t>
  </si>
  <si>
    <t>9MT0_03_SESSIONS_EXTERNAL</t>
  </si>
  <si>
    <t>9MT0_03</t>
  </si>
  <si>
    <t>Music Technology Component 3: Listening and analysing</t>
  </si>
  <si>
    <t>9DR0_03_SESSIONS_EXTERNAL</t>
  </si>
  <si>
    <t>9DR0_03</t>
  </si>
  <si>
    <t>Drama and Theatre Component 3: Theatre Makers in Practice</t>
  </si>
  <si>
    <t>9MU0_03_SESSIONS_EXTERNAL</t>
  </si>
  <si>
    <t>9MU0_03</t>
  </si>
  <si>
    <t>9MU0</t>
  </si>
  <si>
    <t>9HT0_01_SESSIONS_EXTERNAL</t>
  </si>
  <si>
    <t>HISTORY OF ART</t>
  </si>
  <si>
    <t>9HT0_01</t>
  </si>
  <si>
    <t>History of Art Paper 1: Visual analysis and themes</t>
  </si>
  <si>
    <t>9HT0</t>
  </si>
  <si>
    <t>9HT0_02_SESSIONS_EXTERNAL</t>
  </si>
  <si>
    <t>9HT0_02</t>
  </si>
  <si>
    <t>History of Art Paper 2: Periods</t>
  </si>
  <si>
    <t>9DT0_01_SESSIONS_EXTERNAL</t>
  </si>
  <si>
    <t>9DT0_01</t>
  </si>
  <si>
    <t>Design and Technology Component 1: Principles of Design and Technology</t>
  </si>
  <si>
    <t>8MT0_03_SESSIONS_EXTERNAL</t>
  </si>
  <si>
    <t>8MT0_03</t>
  </si>
  <si>
    <t>9BS0_03_SESSIONS_EXTERNAL</t>
  </si>
  <si>
    <t>9BS0_03</t>
  </si>
  <si>
    <t>Business Paper 3: Investigating business in a competitive environment</t>
  </si>
  <si>
    <t>9BS0</t>
  </si>
  <si>
    <t>9EB0_03_SESSIONS_EXTERNAL</t>
  </si>
  <si>
    <t>ECONOMICS B (ECONOMICS &amp; BUSINESS)</t>
  </si>
  <si>
    <t>9EB0_03</t>
  </si>
  <si>
    <t>Economics B Paper 3: The economic environment and business</t>
  </si>
  <si>
    <t>9EB0</t>
  </si>
  <si>
    <t>9EC0_03_SESSIONS_EXTERNAL</t>
  </si>
  <si>
    <t>9EC0_03</t>
  </si>
  <si>
    <t>Economics A Paper 3: Microeconomics and macroeconomics</t>
  </si>
  <si>
    <t>9EC0</t>
  </si>
  <si>
    <t>9PE0_02_SESSIONS_EXTERNAL</t>
  </si>
  <si>
    <t>9PE0_02</t>
  </si>
  <si>
    <t>Physical Education Component 2: Psychological and Social Principles of Physical Education</t>
  </si>
  <si>
    <t>9RS0_01_SESSIONS_EXTERNAL</t>
  </si>
  <si>
    <t>9RS0_01</t>
  </si>
  <si>
    <t>Religious Studies Paper 1: Philosophy of Religion</t>
  </si>
  <si>
    <t>9RS0</t>
  </si>
  <si>
    <t>9RS0_02_SESSIONS_EXTERNAL</t>
  </si>
  <si>
    <t>9RS0_02</t>
  </si>
  <si>
    <t>Religious Studies Paper 2: Religion and Ethics</t>
  </si>
  <si>
    <t>9RS0_03_SESSIONS_EXTERNAL</t>
  </si>
  <si>
    <t>9RS0_03</t>
  </si>
  <si>
    <t>Religious Studies Paper 3: New Testament Studies</t>
  </si>
  <si>
    <t>9RS0_4A_SESSIONS_EXTERNAL</t>
  </si>
  <si>
    <t>9RS0_4A</t>
  </si>
  <si>
    <t>Religious Studies Paper 4: Study of Religion (Buddhism)</t>
  </si>
  <si>
    <t>9RS0_4B_SESSIONS_EXTERNAL</t>
  </si>
  <si>
    <t>9RS0_4B</t>
  </si>
  <si>
    <t>Religious Studies Paper 4: Study of Religion (Christianity)</t>
  </si>
  <si>
    <t>9RS0_4C_SESSIONS_EXTERNAL</t>
  </si>
  <si>
    <t>9RS0_4C</t>
  </si>
  <si>
    <t>Religious Studies Paper 4: Study of Religion (Hinduism)</t>
  </si>
  <si>
    <t>9RS0_4D_SESSIONS_EXTERNAL</t>
  </si>
  <si>
    <t>9RS0_4D</t>
  </si>
  <si>
    <t>Religious Studies Paper 4: Study of Religion (Islam)</t>
  </si>
  <si>
    <t>9RS0_4E_SESSIONS_EXTERNAL</t>
  </si>
  <si>
    <t>9RS0_4E</t>
  </si>
  <si>
    <t>Religious Studies Paper 4: Study of Religion (Judaism)</t>
  </si>
  <si>
    <t>9RS0_4F_SESSIONS_EXTERNAL</t>
  </si>
  <si>
    <t>9RS0_4F</t>
  </si>
  <si>
    <t>Religious Studies Paper 4: Study of Religion (Sikhism)</t>
  </si>
  <si>
    <t>9BS0_01_SESSIONS_EXTERNAL</t>
  </si>
  <si>
    <t>9BS0_01</t>
  </si>
  <si>
    <t>Business Paper 1: Marketing, people and global businesses</t>
  </si>
  <si>
    <t>9BS0_02_SESSIONS_EXTERNAL</t>
  </si>
  <si>
    <t>9BS0_02</t>
  </si>
  <si>
    <t>Business Paper 2: Business activities, decisions and strategy</t>
  </si>
  <si>
    <t>9EB0_01_SESSIONS_EXTERNAL</t>
  </si>
  <si>
    <t>9EB0_01</t>
  </si>
  <si>
    <t>Economics B Paper 1: Markets and how they work</t>
  </si>
  <si>
    <t>9EB0_02_SESSIONS_EXTERNAL</t>
  </si>
  <si>
    <t>9EB0_02</t>
  </si>
  <si>
    <t>Economics B Paper 2: Competing in the global economy</t>
  </si>
  <si>
    <t>9EC0_01_SESSIONS_EXTERNAL</t>
  </si>
  <si>
    <t>9EC0_01</t>
  </si>
  <si>
    <t>Economics A Paper 1: Markets and business behaviour</t>
  </si>
  <si>
    <t>9EC0_02_SESSIONS_EXTERNAL</t>
  </si>
  <si>
    <t>9EC0_02</t>
  </si>
  <si>
    <t>Economics A Paper 2: The national and global economy</t>
  </si>
  <si>
    <t>9PE0_01_SESSIONS_EXTERNAL</t>
  </si>
  <si>
    <t>9PE0_01</t>
  </si>
  <si>
    <t>Physical Education Component 1: Scientific Principles of Physical Education</t>
  </si>
  <si>
    <t>8RS0_01_SESSIONS_EXTERNAL</t>
  </si>
  <si>
    <t>8RS0_01</t>
  </si>
  <si>
    <t>Religious Studies Paper 1: Philosophy</t>
  </si>
  <si>
    <t>8RS0</t>
  </si>
  <si>
    <t>8RS0_02_SESSIONS_EXTERNAL</t>
  </si>
  <si>
    <t>8RS0_02</t>
  </si>
  <si>
    <t>8RS0_03_SESSIONS_EXTERNAL</t>
  </si>
  <si>
    <t>8RS0_03</t>
  </si>
  <si>
    <t>8RS0_4A_SESSIONS_EXTERNAL</t>
  </si>
  <si>
    <t>8RS0_4A</t>
  </si>
  <si>
    <t>8RS0_4B_SESSIONS_EXTERNAL</t>
  </si>
  <si>
    <t>8RS0_4B</t>
  </si>
  <si>
    <t>8RS0_4C_SESSIONS_EXTERNAL</t>
  </si>
  <si>
    <t>8RS0_4C</t>
  </si>
  <si>
    <t>8RS0_4D_SESSIONS_EXTERNAL</t>
  </si>
  <si>
    <t>8RS0_4D</t>
  </si>
  <si>
    <t>8RS0_4E_SESSIONS_EXTERNAL</t>
  </si>
  <si>
    <t>8RS0_4E</t>
  </si>
  <si>
    <t>8RS0_4F_SESSIONS_EXTERNAL</t>
  </si>
  <si>
    <t>8RS0_4F</t>
  </si>
  <si>
    <t>9811_01_SESSIONS_EXTERNAL</t>
  </si>
  <si>
    <t>AEA</t>
  </si>
  <si>
    <t>9811_01</t>
  </si>
  <si>
    <t>Mathematics: Advanced Extension Award</t>
  </si>
  <si>
    <t>9MA0_03_SESSIONS_EXTERNAL</t>
  </si>
  <si>
    <t>9MA0_03</t>
  </si>
  <si>
    <t>Mathematics: Statistics &amp; Mechanics</t>
  </si>
  <si>
    <t>8MA0_02_SESSIONS_EXTERNAL</t>
  </si>
  <si>
    <t>8MA0_02</t>
  </si>
  <si>
    <t>Mathematics Paper 2: Statistics and Mechanics</t>
  </si>
  <si>
    <t>9BI0_01_SESSIONS_EXTERNAL</t>
  </si>
  <si>
    <t>9BI0_01</t>
  </si>
  <si>
    <t>Biology B Paper 1: Advanced Biochemistry, Microbiology and Genetics</t>
  </si>
  <si>
    <t>9BI0_02_SESSIONS_EXTERNAL</t>
  </si>
  <si>
    <t>9BI0_02</t>
  </si>
  <si>
    <t>Biology B Paper 2: Advanced Physiology, Evolution and Ecology</t>
  </si>
  <si>
    <t>9CH0_01_SESSIONS_EXTERNAL</t>
  </si>
  <si>
    <t>9CH0_01</t>
  </si>
  <si>
    <t>Chemistry Paper 1: Advanced Inorganic and Physical Chemistry</t>
  </si>
  <si>
    <t>9CH0_02_SESSIONS_EXTERNAL</t>
  </si>
  <si>
    <t>9CH0_02</t>
  </si>
  <si>
    <t>Chemistry Paper 2: Advanced Organic and Physical Chemistry</t>
  </si>
  <si>
    <t>9PH0_01_SESSIONS_EXTERNAL</t>
  </si>
  <si>
    <t>9PH0_01</t>
  </si>
  <si>
    <t>Physics Paper 1: Advanced Physics I</t>
  </si>
  <si>
    <t>9PH0_02_SESSIONS_EXTERNAL</t>
  </si>
  <si>
    <t>9PH0_02</t>
  </si>
  <si>
    <t>Physics Paper 2: Advanced Physics II</t>
  </si>
  <si>
    <t>9PS0_03_SESSIONS_EXTERNAL</t>
  </si>
  <si>
    <t>9PS0_03</t>
  </si>
  <si>
    <t>Psychology Paper 3: Psychological Skills</t>
  </si>
  <si>
    <t>9PS0</t>
  </si>
  <si>
    <t>9BN0_01_SESSIONS_EXTERNAL</t>
  </si>
  <si>
    <t>9BN0_01</t>
  </si>
  <si>
    <t>Biology A (SNAB) Paper 1: The Natural Environment and Species Survival</t>
  </si>
  <si>
    <t>9BN0_02_SESSIONS_EXTERNAL</t>
  </si>
  <si>
    <t>9BN0_02</t>
  </si>
  <si>
    <t>Biology A (SNAB) Paper 2: Energy, Exercise and Co-ordination</t>
  </si>
  <si>
    <t>9BN0_03_SESSIONS_EXTERNAL</t>
  </si>
  <si>
    <t>9BN0_03</t>
  </si>
  <si>
    <t>Biology A (SNAB) Paper 3: General and Practical Applications in Biology</t>
  </si>
  <si>
    <t>9PS0_01_SESSIONS_EXTERNAL</t>
  </si>
  <si>
    <t>9PS0_01</t>
  </si>
  <si>
    <t>Psychology Paper 1: Foundations in Psychology</t>
  </si>
  <si>
    <t>9PS0_02_SESSIONS_EXTERNAL</t>
  </si>
  <si>
    <t>9PS0_02</t>
  </si>
  <si>
    <t>Psychology Paper 2: Applications of Psychology</t>
  </si>
  <si>
    <t>9BI0_03_SESSIONS_EXTERNAL</t>
  </si>
  <si>
    <t>9BI0_03</t>
  </si>
  <si>
    <t>Biology B Paper 3: General and Practical Principles in Biology</t>
  </si>
  <si>
    <t>9CH0_03_SESSIONS_EXTERNAL</t>
  </si>
  <si>
    <t>9CH0_03</t>
  </si>
  <si>
    <t>Chemistry Paper 3: General and Practical Principles in Chemistry</t>
  </si>
  <si>
    <t>9PH0_03_SESSIONS_EXTERNAL</t>
  </si>
  <si>
    <t>9PH0_03</t>
  </si>
  <si>
    <t>Physics Paper 3: General and Practical Principles in Physics</t>
  </si>
  <si>
    <t>8PH0_01_SESSIONS_EXTERNAL</t>
  </si>
  <si>
    <t>8PH0_01</t>
  </si>
  <si>
    <t>Physics Paper 1: Core Physics I</t>
  </si>
  <si>
    <t>8PH0</t>
  </si>
  <si>
    <t>8PH0_02_SESSIONS_EXTERNAL</t>
  </si>
  <si>
    <t>8PH0_02</t>
  </si>
  <si>
    <t>Physics Paper 2: Core Physics II</t>
  </si>
  <si>
    <t>8PS0_01_SESSIONS_EXTERNAL</t>
  </si>
  <si>
    <t>8PS0_01</t>
  </si>
  <si>
    <t>Psychology Paper 1: Social and Cognitive Psychology</t>
  </si>
  <si>
    <t>8PS0</t>
  </si>
  <si>
    <t>8PS0_02_SESSIONS_EXTERNAL</t>
  </si>
  <si>
    <t>8PS0_02</t>
  </si>
  <si>
    <t>Psychology Paper 2: Biological Psychology and Learning Theories</t>
  </si>
  <si>
    <t>9CN0_02_SESSIONS_EXTERNAL</t>
  </si>
  <si>
    <t>Markovic, Sanja - Huseyin-Ali, Ceyda</t>
  </si>
  <si>
    <t>9CN0_02</t>
  </si>
  <si>
    <t>Chinese Paper 2: Written response to works and translation</t>
  </si>
  <si>
    <t>9CN0</t>
  </si>
  <si>
    <t>7/23/2021 10:59:37 AM</t>
  </si>
  <si>
    <t>9FR0_02_SESSIONS_EXTERNAL</t>
  </si>
  <si>
    <t>9FR0_02</t>
  </si>
  <si>
    <t>French Paper 2: Written response to works and translation</t>
  </si>
  <si>
    <t>9FR0</t>
  </si>
  <si>
    <t>9GN0_02_SESSIONS_EXTERNAL</t>
  </si>
  <si>
    <t>9GN0_02</t>
  </si>
  <si>
    <t>German Paper 2: Written response to works and translation</t>
  </si>
  <si>
    <t>9GN0</t>
  </si>
  <si>
    <t>9IN0_02_SESSIONS_EXTERNAL</t>
  </si>
  <si>
    <t>9IN0_02</t>
  </si>
  <si>
    <t>Italian Paper 2: Written response to works and translation</t>
  </si>
  <si>
    <t>9RU0_02_SESSIONS_EXTERNAL</t>
  </si>
  <si>
    <t>9RU0_02</t>
  </si>
  <si>
    <t>Russian Paper 2: Written response to works and translation</t>
  </si>
  <si>
    <t>9RU0</t>
  </si>
  <si>
    <t>9SP0_02_SESSIONS_EXTERNAL</t>
  </si>
  <si>
    <t>9SP0_02</t>
  </si>
  <si>
    <t>Spanish Paper 2: Written response to works and translation</t>
  </si>
  <si>
    <t>9SP0</t>
  </si>
  <si>
    <t>9CN0_01_SESSIONS_EXTERNAL</t>
  </si>
  <si>
    <t>9CN0_01</t>
  </si>
  <si>
    <t>Chinese Paper 1: Listening, reading and translation</t>
  </si>
  <si>
    <t>9FR0_01_SESSIONS_EXTERNAL</t>
  </si>
  <si>
    <t>9FR0_01</t>
  </si>
  <si>
    <t>French Paper 1: Listening, reading and translation</t>
  </si>
  <si>
    <t>9GN0_01_SESSIONS_EXTERNAL</t>
  </si>
  <si>
    <t>9GN0_01</t>
  </si>
  <si>
    <t>German Paper 1: Listening, reading and translation</t>
  </si>
  <si>
    <t>9IN0_01_SESSIONS_EXTERNAL</t>
  </si>
  <si>
    <t>9IN0_01</t>
  </si>
  <si>
    <t>Italian Paper 1: Listening, reading and translation</t>
  </si>
  <si>
    <t>9RU0_01_SESSIONS_EXTERNAL</t>
  </si>
  <si>
    <t>9RU0_01</t>
  </si>
  <si>
    <t>Russian Paper 1: Listening, reading and translation</t>
  </si>
  <si>
    <t>9SP0_01_SESSIONS_EXTERNAL</t>
  </si>
  <si>
    <t>9SP0_01</t>
  </si>
  <si>
    <t>Spanish Paper 1: Listening, reading and translation</t>
  </si>
  <si>
    <t>9CH0_ET_SESSIONS_EXTERNAL</t>
  </si>
  <si>
    <t>9CH0_ET</t>
  </si>
  <si>
    <t>Chemistry Practical Endorsement (Transfer)</t>
  </si>
  <si>
    <t>11/26/2021 3:16:28 PM</t>
  </si>
  <si>
    <t>9PH0_ET_SESSIONS_EXTERNAL</t>
  </si>
  <si>
    <t>9PH0_ET</t>
  </si>
  <si>
    <t>Physics Practical Endorsement (Transfer)</t>
  </si>
  <si>
    <t>9BN0_ET_SESSIONS_EXTERNAL</t>
  </si>
  <si>
    <t>9BN0_ET</t>
  </si>
  <si>
    <t>Biology A (SNAB) Practical Endorsement (Transfer)</t>
  </si>
  <si>
    <t>9BI0_ET_SESSIONS_EXTERNAL</t>
  </si>
  <si>
    <t>9BI0_ET</t>
  </si>
  <si>
    <t>Biology B Practical Endorsement (Transfer)</t>
  </si>
  <si>
    <t>9MT0_01_SESSIONS_EXTERNAL</t>
  </si>
  <si>
    <t>9MT0_01</t>
  </si>
  <si>
    <t>Music Technology Component 1: Recording</t>
  </si>
  <si>
    <t>9MT0_02_SESSIONS_EXTERNAL</t>
  </si>
  <si>
    <t>9MT0_02</t>
  </si>
  <si>
    <t>Music Technology Component 2: Technology-based composition</t>
  </si>
  <si>
    <t>9MU0_01_SESSIONS_EXTERNAL</t>
  </si>
  <si>
    <t>9MU0_01</t>
  </si>
  <si>
    <t>9MU0_02_SESSIONS_EXTERNAL</t>
  </si>
  <si>
    <t>9MU0_02</t>
  </si>
  <si>
    <t>9MT0_04_SESSIONS_EXTERNAL</t>
  </si>
  <si>
    <t>9MT0_04</t>
  </si>
  <si>
    <t>WRITTEN/PRACTICAL EXAMINATION</t>
  </si>
  <si>
    <t>Music Technology Component 4: Producing and analysing</t>
  </si>
  <si>
    <t>8MT0_01_SESSIONS_EXTERNAL</t>
  </si>
  <si>
    <t>8MT0_01</t>
  </si>
  <si>
    <t>8MT0_02_SESSIONS_EXTERNAL</t>
  </si>
  <si>
    <t>8MT0_02</t>
  </si>
  <si>
    <t>8MT0_04_SESSIONS_EXTERNAL</t>
  </si>
  <si>
    <t>8MT0_04</t>
  </si>
  <si>
    <t>ASE20082_01_SESSIONS_EXTERNAL</t>
  </si>
  <si>
    <t>LANGUAGES FOR BUSINESS</t>
  </si>
  <si>
    <t>ENGLISH FOR BUSINESS</t>
  </si>
  <si>
    <t>ASE20082_01</t>
  </si>
  <si>
    <t>Foundation Level English for Employability (L,R &amp; W) (GEB - Guangshou)</t>
  </si>
  <si>
    <t>ASE20082</t>
  </si>
  <si>
    <t>ASE1041GEB_01_SESSIONS_EXTERNAL</t>
  </si>
  <si>
    <t>ENGLISH FOR COMMERCE</t>
  </si>
  <si>
    <t>ASE1041GEB_01</t>
  </si>
  <si>
    <t>Level 1 English for Commerce (GEB - Guangzhou)</t>
  </si>
  <si>
    <t>ASE1041GEB</t>
  </si>
  <si>
    <t>ASE1041GEB_01_1_SESSIONS_EXTERNAL</t>
  </si>
  <si>
    <t>9CN0_03_SESSIONS_EXTERNAL</t>
  </si>
  <si>
    <t>9CN0_03</t>
  </si>
  <si>
    <t>Chinese Paper 3: Speaking</t>
  </si>
  <si>
    <t>9CN0_3C_SESSIONS_EXTERNAL</t>
  </si>
  <si>
    <t>9CN0_3C</t>
  </si>
  <si>
    <t>Chinese Paper 3: Speaking (Cantonese)</t>
  </si>
  <si>
    <t>9CN0_3M_SESSIONS_EXTERNAL</t>
  </si>
  <si>
    <t>9CN0_3M</t>
  </si>
  <si>
    <t>Chinese Paper 3: Speaking (Mandarin)</t>
  </si>
  <si>
    <t>9FR0_03_SESSIONS_EXTERNAL</t>
  </si>
  <si>
    <t>9FR0_03</t>
  </si>
  <si>
    <t>French Paper 3: Speaking</t>
  </si>
  <si>
    <t>9FR0_3A_SESSIONS_EXTERNAL</t>
  </si>
  <si>
    <t>9FR0_3A</t>
  </si>
  <si>
    <t>9GN0_03_SESSIONS_EXTERNAL</t>
  </si>
  <si>
    <t>9GN0_03</t>
  </si>
  <si>
    <t>German Paper 3: Speaking</t>
  </si>
  <si>
    <t>9GN0_3A_SESSIONS_EXTERNAL</t>
  </si>
  <si>
    <t>9GN0_3A</t>
  </si>
  <si>
    <t>Italian Paper 3: Speaking</t>
  </si>
  <si>
    <t>9RU0_3A_SESSIONS_EXTERNAL</t>
  </si>
  <si>
    <t>9RU0_3A</t>
  </si>
  <si>
    <t>Russian Paper 3: Speaking</t>
  </si>
  <si>
    <t>9RU0_3B_SESSIONS_EXTERNAL</t>
  </si>
  <si>
    <t>9RU0_3B</t>
  </si>
  <si>
    <t>9SP0_03_SESSIONS_EXTERNAL</t>
  </si>
  <si>
    <t>9SP0_03</t>
  </si>
  <si>
    <t>Spanish Paper 3: Speaking</t>
  </si>
  <si>
    <t>9SP0_3A_SESSIONS_EXTERNAL</t>
  </si>
  <si>
    <t>9SP0_3A</t>
  </si>
  <si>
    <t>9DR0_02_SESSIONS_EXTERNAL</t>
  </si>
  <si>
    <t>9DR0_02</t>
  </si>
  <si>
    <t>Drama and Theatre Component 2: Text in Performance</t>
  </si>
  <si>
    <t>9PE0_03_SESSIONS_EXTERNAL</t>
  </si>
  <si>
    <t>9PE0_03</t>
  </si>
  <si>
    <t>PRACTICAL</t>
  </si>
  <si>
    <t>9FR0_3B_SESSIONS_EXTERNAL</t>
  </si>
  <si>
    <t>9FR0_3B</t>
  </si>
  <si>
    <t>9GN0_3B_SESSIONS_EXTERNAL</t>
  </si>
  <si>
    <t>9GN0_3B</t>
  </si>
  <si>
    <t>9SP0_3B_SESSIONS_EXTERNAL</t>
  </si>
  <si>
    <t>9SP0_3B</t>
  </si>
  <si>
    <t>9HI0_04T_SESSIONS_EXTERNAL</t>
  </si>
  <si>
    <t>9HI0_04T</t>
  </si>
  <si>
    <t>EXTERNALLY ASSESSED COURSEWORK</t>
  </si>
  <si>
    <t>TRANSFERRED COURSEWORK</t>
  </si>
  <si>
    <t>9GE0_04T_SESSIONS_EXTERNAL</t>
  </si>
  <si>
    <t>9GE0_04T</t>
  </si>
  <si>
    <t>TRANSFERRED INVESTIGATION</t>
  </si>
  <si>
    <t>8FM0_2A_SESSIONS_EXTERNAL</t>
  </si>
  <si>
    <t>8FM0_2A</t>
  </si>
  <si>
    <t>F.P.MATHS.1 &amp; 2</t>
  </si>
  <si>
    <t>8FM0_2B_SESSIONS_EXTERNAL</t>
  </si>
  <si>
    <t>8FM0_2B</t>
  </si>
  <si>
    <t>F.P.MATHS.1 &amp; F.STATS.1</t>
  </si>
  <si>
    <t>8FM0_2C_SESSIONS_EXTERNAL</t>
  </si>
  <si>
    <t>8FM0_2C</t>
  </si>
  <si>
    <t>F.P.MATHS.1 &amp; F.MECH.1</t>
  </si>
  <si>
    <t>8FM0_2D_SESSIONS_EXTERNAL</t>
  </si>
  <si>
    <t>8FM0_2D</t>
  </si>
  <si>
    <t>F.P.MATHS.1 &amp; DEC.MATHS.1</t>
  </si>
  <si>
    <t>8FM0_2E_SESSIONS_EXTERNAL</t>
  </si>
  <si>
    <t>8FM0_2E</t>
  </si>
  <si>
    <t>F.STATS.1 &amp; F.MECH.1</t>
  </si>
  <si>
    <t>8FM0_2F_SESSIONS_EXTERNAL</t>
  </si>
  <si>
    <t>8FM0_2F</t>
  </si>
  <si>
    <t>F.STATS.1 &amp; DEC.MATHS.1</t>
  </si>
  <si>
    <t>8FM0_2G_SESSIONS_EXTERNAL</t>
  </si>
  <si>
    <t>8FM0_2G</t>
  </si>
  <si>
    <t>F.STATS.1 &amp; 2</t>
  </si>
  <si>
    <t>8FM0_2H_SESSIONS_EXTERNAL</t>
  </si>
  <si>
    <t>8FM0_2H</t>
  </si>
  <si>
    <t>F.MECH.1 &amp; DEC.MATHS.1</t>
  </si>
  <si>
    <t>8FM0_2J_SESSIONS_EXTERNAL</t>
  </si>
  <si>
    <t>8FM0_2J</t>
  </si>
  <si>
    <t>F.MECH.1 &amp; 2</t>
  </si>
  <si>
    <t>8FM0_2K_SESSIONS_EXTERNAL</t>
  </si>
  <si>
    <t>8FM0_2K</t>
  </si>
  <si>
    <t>DEC.MATHS.1 &amp; 2</t>
  </si>
  <si>
    <t>9PE0_03T_SESSIONS_EXTERNAL</t>
  </si>
  <si>
    <t>9PE0_03T</t>
  </si>
  <si>
    <t>TRANSF.PRACTICAL PERF.</t>
  </si>
  <si>
    <t>9PE0_04T_SESSIONS_EXTERNAL</t>
  </si>
  <si>
    <t>9PE0_04T</t>
  </si>
  <si>
    <t>TRANSFERRED PERF.ANALYSIS</t>
  </si>
  <si>
    <t>9FR0_3AT_SESSIONS_EXTERNAL</t>
  </si>
  <si>
    <t>9FR0_3AT</t>
  </si>
  <si>
    <t>TRANSFERRED SPEAKING (TE)</t>
  </si>
  <si>
    <t>3AT</t>
  </si>
  <si>
    <t>9FR0_3BT_SESSIONS_EXTERNAL</t>
  </si>
  <si>
    <t>9FR0_3BT</t>
  </si>
  <si>
    <t>TRANSFERRED SPEAKING (VE)</t>
  </si>
  <si>
    <t>3BT</t>
  </si>
  <si>
    <t>9GN0_3AT_SESSIONS_EXTERNAL</t>
  </si>
  <si>
    <t>9GN0_3AT</t>
  </si>
  <si>
    <t>9GN0_3BT_SESSIONS_EXTERNAL</t>
  </si>
  <si>
    <t>9GN0_3BT</t>
  </si>
  <si>
    <t>9SP0_3AT_SESSIONS_EXTERNAL</t>
  </si>
  <si>
    <t>9SP0_3AT</t>
  </si>
  <si>
    <t>9SP0_3BT_SESSIONS_EXTERNAL</t>
  </si>
  <si>
    <t>9SP0_3BT</t>
  </si>
  <si>
    <t>9IN0_03_SESSIONS_EXTERNAL</t>
  </si>
  <si>
    <t>9IN0_03</t>
  </si>
  <si>
    <t>SPEAKING ACCUMULATOR</t>
  </si>
  <si>
    <t>9RU0_03_SESSIONS_EXTERNAL</t>
  </si>
  <si>
    <t>9RU0_03</t>
  </si>
  <si>
    <t>9CN0_3CT_SESSIONS_EXTERNAL</t>
  </si>
  <si>
    <t>9CN0_3CT</t>
  </si>
  <si>
    <t>TRANSF.SPK-CANTONESE (TE)</t>
  </si>
  <si>
    <t>3CT</t>
  </si>
  <si>
    <t>9CN0_3MT_SESSIONS_EXTERNAL</t>
  </si>
  <si>
    <t>9CN0_3MT</t>
  </si>
  <si>
    <t>TRANSF.SPK.-MANDARIN (TE)</t>
  </si>
  <si>
    <t>3MT</t>
  </si>
  <si>
    <t>9IN0_3AT_SESSIONS_EXTERNAL</t>
  </si>
  <si>
    <t>9IN0_3AT</t>
  </si>
  <si>
    <t>9RU0_3AT_SESSIONS_EXTERNAL</t>
  </si>
  <si>
    <t>9RU0_3AT</t>
  </si>
  <si>
    <t>P101_01_SESSIONS_EXTERNAL</t>
  </si>
  <si>
    <t>PROJECT</t>
  </si>
  <si>
    <t>PROJECT (FOUNDATION)</t>
  </si>
  <si>
    <t>P101_01</t>
  </si>
  <si>
    <t>P101</t>
  </si>
  <si>
    <t>WIT11_01_SESSIONS_EXTERNAL</t>
  </si>
  <si>
    <t>IAL</t>
  </si>
  <si>
    <t>WIT11_01</t>
  </si>
  <si>
    <t>Unit 1: Information Technology</t>
  </si>
  <si>
    <t>WIT11</t>
  </si>
  <si>
    <t>WIT12_01_SESSIONS_EXTERNAL</t>
  </si>
  <si>
    <t>WIT12_01</t>
  </si>
  <si>
    <t>Unit 2 : Information Technology</t>
  </si>
  <si>
    <t>WIT12</t>
  </si>
  <si>
    <t>9PG0_03_SESSIONS_EXTERNAL</t>
  </si>
  <si>
    <t>9PG0_03</t>
  </si>
  <si>
    <t>Portuguese Paper 3: Listening, reading and writing in Portuguese</t>
  </si>
  <si>
    <t>9PG0</t>
  </si>
  <si>
    <t>9GK0_03</t>
  </si>
  <si>
    <t>9PG0_02_SESSIONS_EXTERNAL</t>
  </si>
  <si>
    <t>9PG0_02</t>
  </si>
  <si>
    <t>Portuguese Paper 2: Translation into Portuguese and written response to works</t>
  </si>
  <si>
    <t>9GK0_02</t>
  </si>
  <si>
    <t>9PG0_01_SESSIONS_EXTERNAL</t>
  </si>
  <si>
    <t>9PG0_01</t>
  </si>
  <si>
    <t>Portuguese Paper 1: Translation into English, reading comprehension and writing (research question) in Portuguese</t>
  </si>
  <si>
    <t>9GK0_01</t>
  </si>
  <si>
    <t>9AA0_02_SESSIONS_EXTERNAL</t>
  </si>
  <si>
    <t>9AA0_02</t>
  </si>
  <si>
    <t>Arabic Paper 2: Translation into Arabic and written response to works</t>
  </si>
  <si>
    <t>9AA0</t>
  </si>
  <si>
    <t>9UR0_02</t>
  </si>
  <si>
    <t>9AA0_03_SESSIONS_EXTERNAL</t>
  </si>
  <si>
    <t>9AA0_03</t>
  </si>
  <si>
    <t>Arabic Paper 3: Listening, reading and writing in Arabic</t>
  </si>
  <si>
    <t>9UR0_03</t>
  </si>
  <si>
    <t>9GK0_02_SESSIONS_EXTERNAL</t>
  </si>
  <si>
    <t>Greek Paper 2: Translation into Greek and written response to works</t>
  </si>
  <si>
    <t>9GK0</t>
  </si>
  <si>
    <t>9GK0_03_SESSIONS_EXTERNAL</t>
  </si>
  <si>
    <t>Greek Paper 3: Listening, reading and writing in Greek</t>
  </si>
  <si>
    <t>9GU0_02_SESSIONS_EXTERNAL</t>
  </si>
  <si>
    <t>9GU0_02</t>
  </si>
  <si>
    <t>Gujarati Paper 2: Translation into Gujarati and written response to works</t>
  </si>
  <si>
    <t>9GU0</t>
  </si>
  <si>
    <t>9TU0_02</t>
  </si>
  <si>
    <t>9GU0_03_SESSIONS_EXTERNAL</t>
  </si>
  <si>
    <t>9GU0_03</t>
  </si>
  <si>
    <t>Gujarati Paper 3: Listening, reading and writing in Gujarati</t>
  </si>
  <si>
    <t>9TU0_03</t>
  </si>
  <si>
    <t>9JA0_02_SESSIONS_EXTERNAL</t>
  </si>
  <si>
    <t>9JA0_02</t>
  </si>
  <si>
    <t>Japanese Paper 2: Translation into Japanese and written response to works</t>
  </si>
  <si>
    <t>9JA0</t>
  </si>
  <si>
    <t>9PN0_02</t>
  </si>
  <si>
    <t>9JA0_03_SESSIONS_EXTERNAL</t>
  </si>
  <si>
    <t>9JA0_03</t>
  </si>
  <si>
    <t>Japanese Paper 3: Listening, reading and writing</t>
  </si>
  <si>
    <t>9PN0_03</t>
  </si>
  <si>
    <t>9PN0_02_SESSIONS_EXTERNAL</t>
  </si>
  <si>
    <t>Persian Paper 2: Translation into Persian and written response to works</t>
  </si>
  <si>
    <t>9PN0</t>
  </si>
  <si>
    <t>9PN0_03_SESSIONS_EXTERNAL</t>
  </si>
  <si>
    <t>Persian Paper 3: Listening, reading and writing in Persian</t>
  </si>
  <si>
    <t>9TU0_02_SESSIONS_EXTERNAL</t>
  </si>
  <si>
    <t>Turkish Paper 2: Translation into Turkish and written response to works</t>
  </si>
  <si>
    <t>9TU0</t>
  </si>
  <si>
    <t>9TU0_03_SESSIONS_EXTERNAL</t>
  </si>
  <si>
    <t>Turkish Paper 3: Listening, reading and writing in Turkish</t>
  </si>
  <si>
    <t>9UR0_02_SESSIONS_EXTERNAL</t>
  </si>
  <si>
    <t>Urdu Paper 2: Translation into Urdu and written response to works</t>
  </si>
  <si>
    <t>9UR0</t>
  </si>
  <si>
    <t>9UR0_03_SESSIONS_EXTERNAL</t>
  </si>
  <si>
    <t>Urdu Paper 3: Listening, reading and writing in Urdu</t>
  </si>
  <si>
    <t>9AA0_01_SESSIONS_EXTERNAL</t>
  </si>
  <si>
    <t>9AA0_01</t>
  </si>
  <si>
    <t>Arabic Paper 1: Translation into English, reading comprehension and writing (research question) in Arabic</t>
  </si>
  <si>
    <t>9UR0_01</t>
  </si>
  <si>
    <t>9GK0_01_SESSIONS_EXTERNAL</t>
  </si>
  <si>
    <t>Greak Paper 1: Translation into English, reading comprehension and writing (research question) in Greek</t>
  </si>
  <si>
    <t>9GU0_01_SESSIONS_EXTERNAL</t>
  </si>
  <si>
    <t>9GU0_01</t>
  </si>
  <si>
    <t>Gujarati Paper 1: Translation into English, reading comprehension and writing (research question) in Gujarati</t>
  </si>
  <si>
    <t>9TU0_01</t>
  </si>
  <si>
    <t>9JA0_01_SESSIONS_EXTERNAL</t>
  </si>
  <si>
    <t>9JA0_01</t>
  </si>
  <si>
    <t>Japanese Paper 1: Translation into English, reading comprehension and writing (research question)</t>
  </si>
  <si>
    <t>9PN0_01</t>
  </si>
  <si>
    <t>9PN0_01_SESSIONS_EXTERNAL</t>
  </si>
  <si>
    <t>Persian Paper 1: Translation into English, reading comprehension and writing (research question) in Persian</t>
  </si>
  <si>
    <t>9TU0_01_SESSIONS_EXTERNAL</t>
  </si>
  <si>
    <t>Turkish Paper 1: Translation into English, reading comprehension and writing (research question) in Turkish</t>
  </si>
  <si>
    <t>9UR0_01_SESSIONS_EXTERNAL</t>
  </si>
  <si>
    <t>Urdu Paper 1: Translation into English, reading comprehension and writing (research question) in Urdu</t>
  </si>
  <si>
    <t>WIT14_01_SESSIONS_EXTERNAL</t>
  </si>
  <si>
    <t>WIT14_01</t>
  </si>
  <si>
    <t>Unit 4 : Information Technology</t>
  </si>
  <si>
    <t>WIT14</t>
  </si>
  <si>
    <t>WIT13_01_SESSIONS_EXTERNAL</t>
  </si>
  <si>
    <t>WIT13_01</t>
  </si>
  <si>
    <t>Unit 3 : Information Technology</t>
  </si>
  <si>
    <t>WIT13</t>
  </si>
  <si>
    <t>8PE0_04_SESSIONS_EXTERNAL</t>
  </si>
  <si>
    <t>8PE0_04</t>
  </si>
  <si>
    <t>8PE0</t>
  </si>
  <si>
    <t>DA101_05_SESSIONS_EXTERNAL</t>
  </si>
  <si>
    <t>DA101_05</t>
  </si>
  <si>
    <t>DA102_05_SESSIONS_EXTERNAL</t>
  </si>
  <si>
    <t>DA102_05</t>
  </si>
  <si>
    <t>DA103_05_SESSIONS_EXTERNAL</t>
  </si>
  <si>
    <t>DA103_05</t>
  </si>
  <si>
    <t>DA104_05_SESSIONS_EXTERNAL</t>
  </si>
  <si>
    <t>DA104_05</t>
  </si>
  <si>
    <t>DA105_05_SESSIONS_EXTERNAL</t>
  </si>
  <si>
    <t>DA105_05</t>
  </si>
  <si>
    <t>DA202_07_SESSIONS_EXTERNAL</t>
  </si>
  <si>
    <t>DA202_07</t>
  </si>
  <si>
    <t>DA203_07_SESSIONS_EXTERNAL</t>
  </si>
  <si>
    <t>DA203_07</t>
  </si>
  <si>
    <t>DA204_07_SESSIONS_EXTERNAL</t>
  </si>
  <si>
    <t>DA204_07</t>
  </si>
  <si>
    <t>WIT01_01_SESSIONS_EXTERNAL</t>
  </si>
  <si>
    <t>WIT01_01</t>
  </si>
  <si>
    <t>WIT01</t>
  </si>
  <si>
    <t>WIT02_01_SESSIONS_EXTERNAL</t>
  </si>
  <si>
    <t>WIT02_01</t>
  </si>
  <si>
    <t>WIT02</t>
  </si>
  <si>
    <t>WIT05_01_SESSIONS_EXTERNAL</t>
  </si>
  <si>
    <t>WIT05_01</t>
  </si>
  <si>
    <t>WIT05</t>
  </si>
  <si>
    <t>WIT06_01_SESSIONS_EXTERNAL</t>
  </si>
  <si>
    <t>WIT06_01</t>
  </si>
  <si>
    <t>WIT06</t>
  </si>
  <si>
    <t>WIT07_01_SESSIONS_EXTERNAL</t>
  </si>
  <si>
    <t>WIT07_01</t>
  </si>
  <si>
    <t>WIT07</t>
  </si>
  <si>
    <t>WIT08_01_SESSIONS_EXTERNAL</t>
  </si>
  <si>
    <t>WIT08_01</t>
  </si>
  <si>
    <t>WIT08</t>
  </si>
  <si>
    <t>LSC01_01_SESSIONS_EXTERNAL</t>
  </si>
  <si>
    <t>ILOWERSECONDARY</t>
  </si>
  <si>
    <t>LSC01_01</t>
  </si>
  <si>
    <t>PLSC</t>
  </si>
  <si>
    <t>LSC01</t>
  </si>
  <si>
    <t>JSC01_01_SESSIONS_EXTERNAL</t>
  </si>
  <si>
    <t>IPRIMARY</t>
  </si>
  <si>
    <t>JSC01_01</t>
  </si>
  <si>
    <t>JSC01</t>
  </si>
  <si>
    <t>LEH01_01_SESSIONS_EXTERNAL</t>
  </si>
  <si>
    <t>LEH01_01</t>
  </si>
  <si>
    <t>LEH01</t>
  </si>
  <si>
    <t>JEH01_01_SESSIONS_EXTERNAL</t>
  </si>
  <si>
    <t>JEH01_01</t>
  </si>
  <si>
    <t>JEH01</t>
  </si>
  <si>
    <t>LMA01_01_SESSIONS_EXTERNAL</t>
  </si>
  <si>
    <t>LMA01_01</t>
  </si>
  <si>
    <t>LMA01</t>
  </si>
  <si>
    <t>JMA01_01_SESSIONS_EXTERNAL</t>
  </si>
  <si>
    <t>JMA01_01</t>
  </si>
  <si>
    <t>JMA01</t>
  </si>
  <si>
    <t>8FR0_3A_SESSIONS_EXTERNAL</t>
  </si>
  <si>
    <t>8FR0_3A</t>
  </si>
  <si>
    <t>8FR0</t>
  </si>
  <si>
    <t>8GN0_3A_SESSIONS_EXTERNAL</t>
  </si>
  <si>
    <t>8GN0_3A</t>
  </si>
  <si>
    <t>8GN0</t>
  </si>
  <si>
    <t>8IN0_3A_SESSIONS_EXTERNAL</t>
  </si>
  <si>
    <t>8IN0_3A</t>
  </si>
  <si>
    <t>8IN0</t>
  </si>
  <si>
    <t>8RU0_3A_SESSIONS_EXTERNAL</t>
  </si>
  <si>
    <t>8RU0_3A</t>
  </si>
  <si>
    <t>8RU0</t>
  </si>
  <si>
    <t>8SP0_3A_SESSIONS_EXTERNAL</t>
  </si>
  <si>
    <t>8SP0_3A</t>
  </si>
  <si>
    <t>8SP0</t>
  </si>
  <si>
    <t>8MU0_02_SESSIONS_EXTERNAL</t>
  </si>
  <si>
    <t>8MU0_02</t>
  </si>
  <si>
    <t>8MU0</t>
  </si>
  <si>
    <t>8MU0_01_SESSIONS_EXTERNAL</t>
  </si>
  <si>
    <t>8MU0_01</t>
  </si>
  <si>
    <t>WIT03_01_SESSIONS_EXTERNAL</t>
  </si>
  <si>
    <t>WIT03_01</t>
  </si>
  <si>
    <t>WIT03</t>
  </si>
  <si>
    <t>WIT04_01_SESSIONS_EXTERNAL</t>
  </si>
  <si>
    <t>WIT04_01</t>
  </si>
  <si>
    <t>WIT04</t>
  </si>
  <si>
    <t>AAL20_01_SESSIONS_EXTERNAL</t>
  </si>
  <si>
    <t>EDEXCEL AWD</t>
  </si>
  <si>
    <t>ALGEBRA</t>
  </si>
  <si>
    <t>AAL20_01</t>
  </si>
  <si>
    <t>Edexcel Level 2 Award In Algebra</t>
  </si>
  <si>
    <t>AAL20</t>
  </si>
  <si>
    <t>AAL30_01_SESSIONS_EXTERNAL</t>
  </si>
  <si>
    <t>AAL30_01</t>
  </si>
  <si>
    <t>Edexcel Level 3 Award In Algebra</t>
  </si>
  <si>
    <t>AAL30</t>
  </si>
  <si>
    <t>ANM10_1A_SESSIONS_EXTERNAL</t>
  </si>
  <si>
    <t>NUMBER AND MEASURE</t>
  </si>
  <si>
    <t>ANM10_1A</t>
  </si>
  <si>
    <t>Edexcel Level 1 Award in Number And Measure</t>
  </si>
  <si>
    <t>ANM10</t>
  </si>
  <si>
    <t>ANM10_1B_SESSIONS_EXTERNAL</t>
  </si>
  <si>
    <t>ANM10_1B</t>
  </si>
  <si>
    <t>ANM20_2A_SESSIONS_EXTERNAL</t>
  </si>
  <si>
    <t>ANM20_2A</t>
  </si>
  <si>
    <t>Edexcel Level 2 Award In Number And Measure</t>
  </si>
  <si>
    <t>ANM20</t>
  </si>
  <si>
    <t>ANM20_2B_SESSIONS_EXTERNAL</t>
  </si>
  <si>
    <t>ANM20_2B</t>
  </si>
  <si>
    <t>P301_01_SESSIONS_EXTERNAL</t>
  </si>
  <si>
    <t>EXTENDED PROJECT</t>
  </si>
  <si>
    <t>P301_01</t>
  </si>
  <si>
    <t>EXTENDED PROJECT - Dissertation</t>
  </si>
  <si>
    <t>P301</t>
  </si>
  <si>
    <t>P302_01_SESSIONS_EXTERNAL</t>
  </si>
  <si>
    <t>P302_01</t>
  </si>
  <si>
    <t>EXTENDED PROJECT - Inv Study</t>
  </si>
  <si>
    <t>P302</t>
  </si>
  <si>
    <t>P303_01_SESSIONS_EXTERNAL</t>
  </si>
  <si>
    <t>P303_01</t>
  </si>
  <si>
    <t>EXTENDED PROJECT - Perforamance</t>
  </si>
  <si>
    <t>P303</t>
  </si>
  <si>
    <t>P304_01_SESSIONS_EXTERNAL</t>
  </si>
  <si>
    <t>P304_01</t>
  </si>
  <si>
    <t>EXTENDED PROJECT - Artefact</t>
  </si>
  <si>
    <t>P304</t>
  </si>
  <si>
    <t>WHI01_1B_SESSIONS_EXTERNAL</t>
  </si>
  <si>
    <t>WHI01_1B</t>
  </si>
  <si>
    <t>History Unit 1, Option 1B: Russia in Revolution, 1881–1917</t>
  </si>
  <si>
    <t>WHI01</t>
  </si>
  <si>
    <t>WHI01_1C_SESSIONS_EXTERNAL</t>
  </si>
  <si>
    <t>WHI01_1C</t>
  </si>
  <si>
    <t>History Unit 1, Option 1C: Germany, 1918–45</t>
  </si>
  <si>
    <t>WHI01_1D_SESSIONS_EXTERNAL</t>
  </si>
  <si>
    <t>WHI01_1D</t>
  </si>
  <si>
    <t>History Unit 1, Option 1D: Britain, 1964–90</t>
  </si>
  <si>
    <t>WHI02_1A_SESSIONS_EXTERNAL</t>
  </si>
  <si>
    <t>WHI02_1A</t>
  </si>
  <si>
    <t>History Unit 2, Option 1A: India, 1857–1948: The Raj to Partition</t>
  </si>
  <si>
    <t>WHI02</t>
  </si>
  <si>
    <t>WHI02_1B_SESSIONS_EXTERNAL</t>
  </si>
  <si>
    <t>WHI02_1B</t>
  </si>
  <si>
    <t>History Unit 2, Option 1B: China, 1900–76</t>
  </si>
  <si>
    <t>WHI02_1D_SESSIONS_EXTERNAL</t>
  </si>
  <si>
    <t>WHI02_1D</t>
  </si>
  <si>
    <t>History Unit 2, Option 1D: South Africa, 1948–2014</t>
  </si>
  <si>
    <t>WHI03_1A_SESSIONS_EXTERNAL</t>
  </si>
  <si>
    <t>WHI03_1A</t>
  </si>
  <si>
    <t>History Unit 3, Option 1A: The USA, Independence to Civil War, 1763–1865</t>
  </si>
  <si>
    <t>WHI03</t>
  </si>
  <si>
    <t>WHI03_1B_SESSIONS_EXTERNAL</t>
  </si>
  <si>
    <t>WHI03_1B</t>
  </si>
  <si>
    <t>History Unit 3, Option 1B: The British Experience of Warfare, 1803–1945</t>
  </si>
  <si>
    <t>WHI03_1D_SESSIONS_EXTERNAL</t>
  </si>
  <si>
    <t>WHI03_1D</t>
  </si>
  <si>
    <t>History Unit 3, Option 1D: Civil Rights and Race Relations in the USA, 1865–2009</t>
  </si>
  <si>
    <t>WHI04_1A_SESSIONS_EXTERNAL</t>
  </si>
  <si>
    <t>WHI04_1A</t>
  </si>
  <si>
    <t>History Unit 4, Option 1A: The Making of Modern Europe 1805–71</t>
  </si>
  <si>
    <t>WHI04</t>
  </si>
  <si>
    <t>WHI04_1B_SESSIONS_EXTERNAL</t>
  </si>
  <si>
    <t>WHI04_1B</t>
  </si>
  <si>
    <t>History Unit 4, Option 1B: The World in Crisis 1879–1945</t>
  </si>
  <si>
    <t>WHI04_1D_SESSIONS_EXTERNAL</t>
  </si>
  <si>
    <t>WHI04_1D</t>
  </si>
  <si>
    <t>History Unit 4, Option 1D: The Cold War and Hot War in Asia, 1945–90</t>
  </si>
  <si>
    <t>WGE01_01_SESSIONS_EXTERNAL</t>
  </si>
  <si>
    <t>WGE01_01</t>
  </si>
  <si>
    <t>Paper 1: Global Challenges</t>
  </si>
  <si>
    <t>WGE01</t>
  </si>
  <si>
    <t>WGE02_01_SESSIONS_EXTERNAL</t>
  </si>
  <si>
    <t>WGE02_01</t>
  </si>
  <si>
    <t>Paper 2: Geographical Investigations</t>
  </si>
  <si>
    <t>WGE02</t>
  </si>
  <si>
    <t>WGE03_01_SESSIONS_EXTERNAL</t>
  </si>
  <si>
    <t>WGE03_01</t>
  </si>
  <si>
    <t>Paper 3: Contested Planet</t>
  </si>
  <si>
    <t>WGE03</t>
  </si>
  <si>
    <t>WGE04_01_SESSIONS_EXTERNAL</t>
  </si>
  <si>
    <t>WGE04_01</t>
  </si>
  <si>
    <t>Paper 4: Researching Geography</t>
  </si>
  <si>
    <t>WGE04</t>
  </si>
  <si>
    <t>WEN01_01_SESSIONS_EXTERNAL</t>
  </si>
  <si>
    <t>WEN01_01</t>
  </si>
  <si>
    <t>Unit 1: Language: Context and Identity</t>
  </si>
  <si>
    <t>WEN01</t>
  </si>
  <si>
    <t>WEN02_01_SESSIONS_EXTERNAL</t>
  </si>
  <si>
    <t>WEN02_01</t>
  </si>
  <si>
    <t>Unit 2: Language in Transition</t>
  </si>
  <si>
    <t>WEN02</t>
  </si>
  <si>
    <t>WEN03_01_SESSIONS_EXTERNAL</t>
  </si>
  <si>
    <t>WEN03_01</t>
  </si>
  <si>
    <t>Unit 3: Crafting Language (Writing)</t>
  </si>
  <si>
    <t>WEN03</t>
  </si>
  <si>
    <t>WEN04_01_SESSIONS_EXTERNAL</t>
  </si>
  <si>
    <t>WEN04_01</t>
  </si>
  <si>
    <t>Unit 4: Investigating Language</t>
  </si>
  <si>
    <t>WEN04</t>
  </si>
  <si>
    <t>WET01_01_SESSIONS_EXTERNAL</t>
  </si>
  <si>
    <t>WET01_01</t>
  </si>
  <si>
    <t>Unit 1: Post-2000 Poetry and Prose</t>
  </si>
  <si>
    <t>WET01</t>
  </si>
  <si>
    <t>WET02_01_SESSIONS_EXTERNAL</t>
  </si>
  <si>
    <t>WET02_01</t>
  </si>
  <si>
    <t>Unit 2: Drama</t>
  </si>
  <si>
    <t>WET02</t>
  </si>
  <si>
    <t>WET03_01_SESSIONS_EXTERNAL</t>
  </si>
  <si>
    <t>WET03_01</t>
  </si>
  <si>
    <t>Unit 3: Poetry and Prose</t>
  </si>
  <si>
    <t>WET03</t>
  </si>
  <si>
    <t>WET04_01_SESSIONS_EXTERNAL</t>
  </si>
  <si>
    <t>WET04_01</t>
  </si>
  <si>
    <t>Unit 4: Shakespeare and Pre-1900 Poetry</t>
  </si>
  <si>
    <t>WET04</t>
  </si>
  <si>
    <t>WDM11_01_SESSIONS_EXTERNAL</t>
  </si>
  <si>
    <t>WDM11_01</t>
  </si>
  <si>
    <t>Decision Mathematics 1</t>
  </si>
  <si>
    <t>WDM11</t>
  </si>
  <si>
    <t>WFM01_01_SESSIONS_EXTERNAL</t>
  </si>
  <si>
    <t>WFM01_01</t>
  </si>
  <si>
    <t>Further Pure F1</t>
  </si>
  <si>
    <t>WFM01</t>
  </si>
  <si>
    <t>WFM02_01_SESSIONS_EXTERNAL</t>
  </si>
  <si>
    <t>WFM02_01</t>
  </si>
  <si>
    <t>Further Pure F2</t>
  </si>
  <si>
    <t>WFM02</t>
  </si>
  <si>
    <t>WFM03_01_SESSIONS_EXTERNAL</t>
  </si>
  <si>
    <t>WFM03_01</t>
  </si>
  <si>
    <t>Further Pure F3</t>
  </si>
  <si>
    <t>WFM03</t>
  </si>
  <si>
    <t>WME03_01_SESSIONS_EXTERNAL</t>
  </si>
  <si>
    <t>WME03_01</t>
  </si>
  <si>
    <t>Mechanics M3</t>
  </si>
  <si>
    <t>WME03</t>
  </si>
  <si>
    <t>WST03_01_SESSIONS_EXTERNAL</t>
  </si>
  <si>
    <t>WST03_01</t>
  </si>
  <si>
    <t>Statistics S3</t>
  </si>
  <si>
    <t>WST03</t>
  </si>
  <si>
    <t>WPS01_01_SESSIONS_EXTERNAL</t>
  </si>
  <si>
    <t>WPS01_01</t>
  </si>
  <si>
    <t>Unit 1: Social and cognitive psychology</t>
  </si>
  <si>
    <t>WPS01</t>
  </si>
  <si>
    <t>WPS03_01_SESSIONS_EXTERNAL</t>
  </si>
  <si>
    <t>WPS03_01</t>
  </si>
  <si>
    <t>Unit 3: Applications of psychology</t>
  </si>
  <si>
    <t>WPS03</t>
  </si>
  <si>
    <t>WPS02_01_SESSIONS_EXTERNAL</t>
  </si>
  <si>
    <t>WPS02_01</t>
  </si>
  <si>
    <t>Unit 2: Biological psychology, learning theories and development</t>
  </si>
  <si>
    <t>WPS02</t>
  </si>
  <si>
    <t>WPS04_01_SESSIONS_EXTERNAL</t>
  </si>
  <si>
    <t>WPS04_01</t>
  </si>
  <si>
    <t>Unit 4: Clinical psychology and psychological skills</t>
  </si>
  <si>
    <t>WPS04</t>
  </si>
  <si>
    <t>WFR02_01_SESSIONS_EXTERNAL</t>
  </si>
  <si>
    <t>WFR02_01</t>
  </si>
  <si>
    <t>French Unit 2: Understanding and Written Response</t>
  </si>
  <si>
    <t>WFR02</t>
  </si>
  <si>
    <t>WFR04_01_SESSIONS_EXTERNAL</t>
  </si>
  <si>
    <t>WFR04_01</t>
  </si>
  <si>
    <t>French Unit 4: Research, Understanding and Written Response</t>
  </si>
  <si>
    <t>WFR04</t>
  </si>
  <si>
    <t>WGN02_01_SESSIONS_EXTERNAL</t>
  </si>
  <si>
    <t>WGN02_01</t>
  </si>
  <si>
    <t>German Unit 2: Understanding and Written Response</t>
  </si>
  <si>
    <t>WGN02</t>
  </si>
  <si>
    <t>WGN04_01_SESSIONS_EXTERNAL</t>
  </si>
  <si>
    <t>WGN04_01</t>
  </si>
  <si>
    <t>German Unit 4: Research, Understanding and Written Response</t>
  </si>
  <si>
    <t>WGN04</t>
  </si>
  <si>
    <t>WSP02_01_SESSIONS_EXTERNAL</t>
  </si>
  <si>
    <t>WSP02_01</t>
  </si>
  <si>
    <t>Spanish Unit 2: Understanding and Written Response</t>
  </si>
  <si>
    <t>WSP02</t>
  </si>
  <si>
    <t>WSP04_01_SESSIONS_EXTERNAL</t>
  </si>
  <si>
    <t>WSP04_01</t>
  </si>
  <si>
    <t>Spanish Unit 4: Research, Understanding and Written Response</t>
  </si>
  <si>
    <t>WSP04</t>
  </si>
  <si>
    <t>WAA01_01_SESSIONS_EXTERNAL</t>
  </si>
  <si>
    <t>WAA01_01</t>
  </si>
  <si>
    <t>Unit 1: Understanding and Written Response</t>
  </si>
  <si>
    <t>WAA01</t>
  </si>
  <si>
    <t>WAA02_01_SESSIONS_EXTERNAL</t>
  </si>
  <si>
    <t>WAA02_01</t>
  </si>
  <si>
    <t>Unit 2: Writing and Research</t>
  </si>
  <si>
    <t>WAA02</t>
  </si>
  <si>
    <t>WGK01_01_SESSIONS_EXTERNAL</t>
  </si>
  <si>
    <t>WGK01_01</t>
  </si>
  <si>
    <t>WGK01</t>
  </si>
  <si>
    <t>WGK02_01_SESSIONS_EXTERNAL</t>
  </si>
  <si>
    <t>WGK02_01</t>
  </si>
  <si>
    <t>WGK02</t>
  </si>
  <si>
    <t>WFR01_01_SESSIONS_EXTERNAL</t>
  </si>
  <si>
    <t>WFR01_01</t>
  </si>
  <si>
    <t>French Unit 1: Spoken Expression and Response</t>
  </si>
  <si>
    <t>WFR01</t>
  </si>
  <si>
    <t>WFR03_01_SESSIONS_EXTERNAL</t>
  </si>
  <si>
    <t>WFR03_01</t>
  </si>
  <si>
    <t>French Unit 3: Understanding and Spoken Response</t>
  </si>
  <si>
    <t>WFR03</t>
  </si>
  <si>
    <t>WGN01_01_SESSIONS_EXTERNAL</t>
  </si>
  <si>
    <t>WGN01_01</t>
  </si>
  <si>
    <t>German Unit 1: Spoken Expression and Response</t>
  </si>
  <si>
    <t>WGN01</t>
  </si>
  <si>
    <t>WGN03_01_SESSIONS_EXTERNAL</t>
  </si>
  <si>
    <t>WGN03_01</t>
  </si>
  <si>
    <t>German Unit 3: Understanding and Spoken Response</t>
  </si>
  <si>
    <t>WGN03</t>
  </si>
  <si>
    <t>WSP01_01_SESSIONS_EXTERNAL</t>
  </si>
  <si>
    <t>WSP01_01</t>
  </si>
  <si>
    <t>Spanish Unit 1: Spoken Expression and Response</t>
  </si>
  <si>
    <t>WSP01</t>
  </si>
  <si>
    <t>WSP03_01_SESSIONS_EXTERNAL</t>
  </si>
  <si>
    <t>WSP03_01</t>
  </si>
  <si>
    <t>Spanish Unit 3: Understanding and Spoken Response</t>
  </si>
  <si>
    <t>WSP03</t>
  </si>
  <si>
    <t>DA101_04_SESSIONS_EXTERNAL</t>
  </si>
  <si>
    <t>DA101_04</t>
  </si>
  <si>
    <t>DA102_04_SESSIONS_EXTERNAL</t>
  </si>
  <si>
    <t>DA102_04</t>
  </si>
  <si>
    <t>DA103_04_SESSIONS_EXTERNAL</t>
  </si>
  <si>
    <t>DA103_04</t>
  </si>
  <si>
    <t>DA104_04_SESSIONS_EXTERNAL</t>
  </si>
  <si>
    <t>DA104_04</t>
  </si>
  <si>
    <t>DA105_04_SESSIONS_EXTERNAL</t>
  </si>
  <si>
    <t>DA105_04</t>
  </si>
  <si>
    <t>DA202_06_SESSIONS_EXTERNAL</t>
  </si>
  <si>
    <t>DA202_06</t>
  </si>
  <si>
    <t>DA203_06_SESSIONS_EXTERNAL</t>
  </si>
  <si>
    <t>DA203_06</t>
  </si>
  <si>
    <t>DA204_06_SESSIONS_EXTERNAL</t>
  </si>
  <si>
    <t>DA204_06</t>
  </si>
  <si>
    <t>AST10_01_SESSIONS_EXTERNAL</t>
  </si>
  <si>
    <t>AST10_01</t>
  </si>
  <si>
    <t>AST10</t>
  </si>
  <si>
    <t>AST20_01_SESSIONS_EXTERNAL</t>
  </si>
  <si>
    <t>AST20_01</t>
  </si>
  <si>
    <t>AST20</t>
  </si>
  <si>
    <t>AST30_01_SESSIONS_EXTERNAL</t>
  </si>
  <si>
    <t>AST30_01</t>
  </si>
  <si>
    <t>AST30</t>
  </si>
  <si>
    <t>DA201_01_SESSIONS_EXTERNAL</t>
  </si>
  <si>
    <t>DA201_01</t>
  </si>
  <si>
    <t>DA201</t>
  </si>
  <si>
    <t>DA205_01_SESSIONS_EXTERNAL</t>
  </si>
  <si>
    <t>DA205_01</t>
  </si>
  <si>
    <t>DA205</t>
  </si>
  <si>
    <t>9AD0_1B_SESSIONS_EXTERNAL</t>
  </si>
  <si>
    <t>9AD0_1B</t>
  </si>
  <si>
    <t>9DR0_2B_SESSIONS_EXTERNAL</t>
  </si>
  <si>
    <t>9DR0_2B</t>
  </si>
  <si>
    <t>9AD0_02_SESSIONS_EXTERNAL</t>
  </si>
  <si>
    <t>9AD0_02</t>
  </si>
  <si>
    <t>Component 2: Externally Set Assignment (Art &amp; Design)</t>
  </si>
  <si>
    <t>9FA0_02_SESSIONS_EXTERNAL</t>
  </si>
  <si>
    <t>9FA0_02</t>
  </si>
  <si>
    <t>Component 2: Externally Set Assignment (Fine Art)</t>
  </si>
  <si>
    <t>9FA0</t>
  </si>
  <si>
    <t>9GC0_02_SESSIONS_EXTERNAL</t>
  </si>
  <si>
    <t>GRAPHIC COMMUNICATION</t>
  </si>
  <si>
    <t>9GC0_02</t>
  </si>
  <si>
    <t>Component 2: Externally Set Assignment (Graphic Communication)</t>
  </si>
  <si>
    <t>9GC0</t>
  </si>
  <si>
    <t>9PY0_02_SESSIONS_EXTERNAL</t>
  </si>
  <si>
    <t>9PY0_02</t>
  </si>
  <si>
    <t>Component 2: Externally Set Assignment (Photography)</t>
  </si>
  <si>
    <t>9PY0</t>
  </si>
  <si>
    <t>9TD0_02_SESSIONS_EXTERNAL</t>
  </si>
  <si>
    <t>9TD0_02</t>
  </si>
  <si>
    <t>Component 2: Externally Set Assignment (Three Dimensional Design)</t>
  </si>
  <si>
    <t>9TD0</t>
  </si>
  <si>
    <t>9TE0_02_SESSIONS_EXTERNAL</t>
  </si>
  <si>
    <t>TEXTILE DESIGN</t>
  </si>
  <si>
    <t>9TE0_02</t>
  </si>
  <si>
    <t>Component 2: Externally Set Assignment (Textile Design)</t>
  </si>
  <si>
    <t>9TE0</t>
  </si>
  <si>
    <t>9FA0_01_SESSIONS_EXTERNAL</t>
  </si>
  <si>
    <t>9FA0_01</t>
  </si>
  <si>
    <t>Component 1: Personal Investigation (Fine Art)</t>
  </si>
  <si>
    <t>9GC0_01_SESSIONS_EXTERNAL</t>
  </si>
  <si>
    <t>9GC0_01</t>
  </si>
  <si>
    <t>Component 1: Personal Investigation (Graphic Communication)</t>
  </si>
  <si>
    <t>9PY0_01_SESSIONS_EXTERNAL</t>
  </si>
  <si>
    <t>9PY0_01</t>
  </si>
  <si>
    <t>Component 1: Personal Investigation (Photography)</t>
  </si>
  <si>
    <t>9TD0_01_SESSIONS_EXTERNAL</t>
  </si>
  <si>
    <t>9TD0_01</t>
  </si>
  <si>
    <t>Component 1: Personal Investigation (Three Dimensional Design)</t>
  </si>
  <si>
    <t>9TE0_01_SESSIONS_EXTERNAL</t>
  </si>
  <si>
    <t>9TE0_01</t>
  </si>
  <si>
    <t>Component 1: Personal Investigation (Textile Design)</t>
  </si>
  <si>
    <t>9MT0_03W_SESSIONS_EXTERNAL</t>
  </si>
  <si>
    <t>9MT0_03W</t>
  </si>
  <si>
    <t>03W</t>
  </si>
  <si>
    <t>8MT0_03W_SESSIONS_EXTERNAL</t>
  </si>
  <si>
    <t>8MT0_03W</t>
  </si>
  <si>
    <t>9MT0_01W_SESSIONS_EXTERNAL</t>
  </si>
  <si>
    <t>9MT0_01W</t>
  </si>
  <si>
    <t>01W</t>
  </si>
  <si>
    <t>9MT0_02W_SESSIONS_EXTERNAL</t>
  </si>
  <si>
    <t>9MT0_02W</t>
  </si>
  <si>
    <t>02W</t>
  </si>
  <si>
    <t>9MT0_04W_SESSIONS_EXTERNAL</t>
  </si>
  <si>
    <t>9MT0_04W</t>
  </si>
  <si>
    <t>04W</t>
  </si>
  <si>
    <t>8MT0_01W_SESSIONS_EXTERNAL</t>
  </si>
  <si>
    <t>8MT0_01W</t>
  </si>
  <si>
    <t>8MT0_02W_SESSIONS_EXTERNAL</t>
  </si>
  <si>
    <t>8MT0_02W</t>
  </si>
  <si>
    <t>8MT0_04W_SESSIONS_EXTERNAL</t>
  </si>
  <si>
    <t>8MT0_04W</t>
  </si>
  <si>
    <t>ASE20090_01_SESSIONS_EXTERNAL</t>
  </si>
  <si>
    <t>ASE20090_01</t>
  </si>
  <si>
    <t>Foundation Level English for Employability (Speaking) (GEB - Chengdu)</t>
  </si>
  <si>
    <t>ASE20090</t>
  </si>
  <si>
    <t>9FA0_1B_SESSIONS_EXTERNAL</t>
  </si>
  <si>
    <t>9FA0_1B</t>
  </si>
  <si>
    <t>9GC0_1B_SESSIONS_EXTERNAL</t>
  </si>
  <si>
    <t>9GC0_1B</t>
  </si>
  <si>
    <t>9PY0_1B_SESSIONS_EXTERNAL</t>
  </si>
  <si>
    <t>9PY0_1B</t>
  </si>
  <si>
    <t>9TE0_1B_SESSIONS_EXTERNAL</t>
  </si>
  <si>
    <t>9TE0_1B</t>
  </si>
  <si>
    <t>9TD0_1B_SESSIONS_EXTERNAL</t>
  </si>
  <si>
    <t>9TD0_1B</t>
  </si>
  <si>
    <t>9FA0_1A_SESSIONS_EXTERNAL</t>
  </si>
  <si>
    <t>9FA0_1A</t>
  </si>
  <si>
    <t>9GC0_1A_SESSIONS_EXTERNAL</t>
  </si>
  <si>
    <t>9GC0_1A</t>
  </si>
  <si>
    <t>9PY0_1A_SESSIONS_EXTERNAL</t>
  </si>
  <si>
    <t>9PY0_1A</t>
  </si>
  <si>
    <t>9TE0_1A_SESSIONS_EXTERNAL</t>
  </si>
  <si>
    <t>9TE0_1A</t>
  </si>
  <si>
    <t>9TD0_1A_SESSIONS_EXTERNAL</t>
  </si>
  <si>
    <t>9TD0_1A</t>
  </si>
  <si>
    <t>P201_01_SESSIONS_EXTERNAL</t>
  </si>
  <si>
    <t>PROJECT (Level 2)</t>
  </si>
  <si>
    <t>P201_01</t>
  </si>
  <si>
    <t>P201</t>
  </si>
  <si>
    <t>ASE20094_01_SESSIONS_EXTERNAL</t>
  </si>
  <si>
    <t>COST ACCOUNTING</t>
  </si>
  <si>
    <t>ASE20094_01</t>
  </si>
  <si>
    <t>L2 Cost Accounting (VRQ)</t>
  </si>
  <si>
    <t>ASE20094</t>
  </si>
  <si>
    <t>ASE20094_01_2_SESSIONS_EXTERNAL</t>
  </si>
  <si>
    <t>ASE20096_01_SESSIONS_EXTERNAL</t>
  </si>
  <si>
    <t>BUSINESS STATISTICS</t>
  </si>
  <si>
    <t>ASE20096_01</t>
  </si>
  <si>
    <t>L2 Business Statistics (VRQ)</t>
  </si>
  <si>
    <t>ASE20096</t>
  </si>
  <si>
    <t>ASE20096_01_2_SESSIONS_EXTERNAL</t>
  </si>
  <si>
    <t>ASE629_01_SESSIONS_EXTERNAL</t>
  </si>
  <si>
    <t>ASE629_01</t>
  </si>
  <si>
    <t>HKVC Programme Preliminary</t>
  </si>
  <si>
    <t>ASE629</t>
  </si>
  <si>
    <t>ASE621_01_SESSIONS_EXTERNAL</t>
  </si>
  <si>
    <t>ASE621_01</t>
  </si>
  <si>
    <t>HKVC Programme Stage 1</t>
  </si>
  <si>
    <t>ASE621</t>
  </si>
  <si>
    <t>ASE621_01_1_SESSIONS_EXTERNAL</t>
  </si>
  <si>
    <t>ASE622_01_SESSIONS_EXTERNAL</t>
  </si>
  <si>
    <t>ASE622_01</t>
  </si>
  <si>
    <t>HKVC Programme Stage 2</t>
  </si>
  <si>
    <t>ASE622</t>
  </si>
  <si>
    <t>ASE622_01_2_SESSIONS_EXTERNAL</t>
  </si>
  <si>
    <t>ASE623_01_SESSIONS_EXTERNAL</t>
  </si>
  <si>
    <t>ASE623_01</t>
  </si>
  <si>
    <t>HKVC Programme Stage 3</t>
  </si>
  <si>
    <t>ASE623</t>
  </si>
  <si>
    <t>ASE623_01_3_SESSIONS_EXTERNAL</t>
  </si>
  <si>
    <t>ASE624_01_SESSIONS_EXTERNAL</t>
  </si>
  <si>
    <t>ASE624_01</t>
  </si>
  <si>
    <t>HKVC Programme Stage 4</t>
  </si>
  <si>
    <t>ASE624</t>
  </si>
  <si>
    <t>ASE624_01_4_SESSIONS_EXTERNAL</t>
  </si>
  <si>
    <t>ASE20110_01_SESSIONS_EXTERNAL</t>
  </si>
  <si>
    <t>ASE20110_01</t>
  </si>
  <si>
    <t>ASE20110</t>
  </si>
  <si>
    <t>ASE20110_01_2_SESSIONS_EXTERNAL</t>
  </si>
  <si>
    <t>ASE20108_01_SESSIONS_EXTERNAL</t>
  </si>
  <si>
    <t>ASE20108_01</t>
  </si>
  <si>
    <t>ASE20108</t>
  </si>
  <si>
    <t>ASE20108_01_2_SESSIONS_EXTERNAL</t>
  </si>
  <si>
    <t>YLA1_01_SESSIONS_EXTERNAL</t>
  </si>
  <si>
    <t>YLA1_01</t>
  </si>
  <si>
    <t>Paper 1: Underlying Principles of Law and the English Legal System</t>
  </si>
  <si>
    <t>YLA1</t>
  </si>
  <si>
    <t>YLA1_02_SESSIONS_EXTERNAL</t>
  </si>
  <si>
    <t>YLA1_02</t>
  </si>
  <si>
    <t>Paper 2: The Law in Action</t>
  </si>
  <si>
    <t>LEH11_01_SESSIONS_EXTERNAL</t>
  </si>
  <si>
    <t>LEH11_01</t>
  </si>
  <si>
    <t xml:space="preserve"> iLowerSecondary: English Achievement Test</t>
  </si>
  <si>
    <t>LEH11</t>
  </si>
  <si>
    <t>JEH11_01_SESSIONS_EXTERNAL</t>
  </si>
  <si>
    <t>JEH11_01</t>
  </si>
  <si>
    <t xml:space="preserve"> iPrimary: English Achievement Test</t>
  </si>
  <si>
    <t>JEH11</t>
  </si>
  <si>
    <t>LMA11_01_SESSIONS_EXTERNAL</t>
  </si>
  <si>
    <t>LMA11_01</t>
  </si>
  <si>
    <t xml:space="preserve"> iLowerSecondary: Mathematics Achievement Test</t>
  </si>
  <si>
    <t>LMA11</t>
  </si>
  <si>
    <t>JMA11_01_SESSIONS_EXTERNAL</t>
  </si>
  <si>
    <t>JMA11_01</t>
  </si>
  <si>
    <t xml:space="preserve"> iPrimary: Mathematics Achievement Test</t>
  </si>
  <si>
    <t>JMA11</t>
  </si>
  <si>
    <t>LCP11_01_SESSIONS_EXTERNAL</t>
  </si>
  <si>
    <t>LCP11_01</t>
  </si>
  <si>
    <t xml:space="preserve"> iLowerSecondary: Computer Science Achievement Test</t>
  </si>
  <si>
    <t>LCP11</t>
  </si>
  <si>
    <t>JCP11_01_SESSIONS_EXTERNAL</t>
  </si>
  <si>
    <t>JCP11_01</t>
  </si>
  <si>
    <t xml:space="preserve"> iPrimary: Computer Science Achievement Test</t>
  </si>
  <si>
    <t>JCP11</t>
  </si>
  <si>
    <t>LSC11_01_SESSIONS_EXTERNAL</t>
  </si>
  <si>
    <t>LSC11_01</t>
  </si>
  <si>
    <t xml:space="preserve"> iLowerSecondary: Science Achievement Test</t>
  </si>
  <si>
    <t>LSC11</t>
  </si>
  <si>
    <t>JSC11_01_SESSIONS_EXTERNAL</t>
  </si>
  <si>
    <t>JSC11_01</t>
  </si>
  <si>
    <t xml:space="preserve"> iPrimary: Science Achievement Test</t>
  </si>
  <si>
    <t>JSC11</t>
  </si>
  <si>
    <t>8PE0_01_SESSIONS_EXTERNAL</t>
  </si>
  <si>
    <t>8PE0_01</t>
  </si>
  <si>
    <t>8ST0_02_SESSIONS_EXTERNAL</t>
  </si>
  <si>
    <t>8ST0_02</t>
  </si>
  <si>
    <t>8ST0</t>
  </si>
  <si>
    <t>8ST0_01_SESSIONS_EXTERNAL</t>
  </si>
  <si>
    <t>8ST0_01</t>
  </si>
  <si>
    <t>8FR0_02_SESSIONS_EXTERNAL</t>
  </si>
  <si>
    <t>8FR0_02</t>
  </si>
  <si>
    <t>8FR0_01_SESSIONS_EXTERNAL</t>
  </si>
  <si>
    <t>8FR0_01</t>
  </si>
  <si>
    <t>8GN0_02_SESSIONS_EXTERNAL</t>
  </si>
  <si>
    <t>8GN0_02</t>
  </si>
  <si>
    <t>8GN0_01_SESSIONS_EXTERNAL</t>
  </si>
  <si>
    <t>8GN0_01</t>
  </si>
  <si>
    <t>8IN0_02_SESSIONS_EXTERNAL</t>
  </si>
  <si>
    <t>8IN0_02</t>
  </si>
  <si>
    <t>8IN0_01_SESSIONS_EXTERNAL</t>
  </si>
  <si>
    <t>8IN0_01</t>
  </si>
  <si>
    <t>8RU0_02_SESSIONS_EXTERNAL</t>
  </si>
  <si>
    <t>8RU0_02</t>
  </si>
  <si>
    <t>8RU0_01_SESSIONS_EXTERNAL</t>
  </si>
  <si>
    <t>8RU0_01</t>
  </si>
  <si>
    <t>8SP0_02_SESSIONS_EXTERNAL</t>
  </si>
  <si>
    <t>8SP0_02</t>
  </si>
  <si>
    <t>8SP0_01_SESSIONS_EXTERNAL</t>
  </si>
  <si>
    <t>8SP0_01</t>
  </si>
  <si>
    <t>8MU0_03_SESSIONS_EXTERNAL</t>
  </si>
  <si>
    <t>8MU0_03</t>
  </si>
  <si>
    <t>8PE0_02_SESSIONS_EXTERNAL</t>
  </si>
  <si>
    <t>8PE0_02</t>
  </si>
  <si>
    <t>WHI01_1A_SESSIONS_EXTERNAL</t>
  </si>
  <si>
    <t>WHI01_1A</t>
  </si>
  <si>
    <t>History Unit 1, Option 1A: France in Revolution, 1774–99</t>
  </si>
  <si>
    <t>WHI02_1C_SESSIONS_EXTERNAL</t>
  </si>
  <si>
    <t>WHI02_1C</t>
  </si>
  <si>
    <t>History Unit 2, Option 1C: Russia, 1917–91: From Lenin to Yeltsin</t>
  </si>
  <si>
    <t>WHI03_1C_SESSIONS_EXTERNAL</t>
  </si>
  <si>
    <t>WHI03_1C</t>
  </si>
  <si>
    <t>History Unit 3, Option 1C: Germany: United, Divided and Reunited, 1870–1990</t>
  </si>
  <si>
    <t>WHI04_1C_SESSIONS_EXTERNAL</t>
  </si>
  <si>
    <t>WHI04_1C</t>
  </si>
  <si>
    <t>History Unit 4, Option 1C: The World Divided: Superpower Relations, 1943–90</t>
  </si>
  <si>
    <t>WMA11_01_SESSIONS_EXTERNAL</t>
  </si>
  <si>
    <t>WMA11_01</t>
  </si>
  <si>
    <t>Paper 1: Pure Mathematics 1</t>
  </si>
  <si>
    <t>WMA11</t>
  </si>
  <si>
    <t>WMA12_01_SESSIONS_EXTERNAL</t>
  </si>
  <si>
    <t>WMA12_01</t>
  </si>
  <si>
    <t>Pure Mathematics 2</t>
  </si>
  <si>
    <t>WMA12</t>
  </si>
  <si>
    <t>WMA13_01_SESSIONS_EXTERNAL</t>
  </si>
  <si>
    <t>WMA13_01</t>
  </si>
  <si>
    <t>Pure Mathematics 3</t>
  </si>
  <si>
    <t>WMA13</t>
  </si>
  <si>
    <t>WMA14_01_SESSIONS_EXTERNAL</t>
  </si>
  <si>
    <t>WMA14_01</t>
  </si>
  <si>
    <t>Paper 4: Pure Mathematics 4</t>
  </si>
  <si>
    <t>WMA14</t>
  </si>
  <si>
    <t>WME01_01_SESSIONS_EXTERNAL</t>
  </si>
  <si>
    <t>WME01_01</t>
  </si>
  <si>
    <t>Mechanics M1</t>
  </si>
  <si>
    <t>WME01</t>
  </si>
  <si>
    <t>WME02_01_SESSIONS_EXTERNAL</t>
  </si>
  <si>
    <t>WME02_01</t>
  </si>
  <si>
    <t>Mechanics M2</t>
  </si>
  <si>
    <t>WME02</t>
  </si>
  <si>
    <t>WST01_01_SESSIONS_EXTERNAL</t>
  </si>
  <si>
    <t>WST01_01</t>
  </si>
  <si>
    <t>Statistics S1</t>
  </si>
  <si>
    <t>WST01</t>
  </si>
  <si>
    <t>WST02_01_SESSIONS_EXTERNAL</t>
  </si>
  <si>
    <t>WST02_01</t>
  </si>
  <si>
    <t>Statistics S2</t>
  </si>
  <si>
    <t>WST02</t>
  </si>
  <si>
    <t>WBS11_01_SESSIONS_EXTERNAL</t>
  </si>
  <si>
    <t>WBS11_01</t>
  </si>
  <si>
    <t>Unit 1: Marketing And People</t>
  </si>
  <si>
    <t>WBS11</t>
  </si>
  <si>
    <t>WBS12_01_SESSIONS_EXTERNAL</t>
  </si>
  <si>
    <t>WBS12_01</t>
  </si>
  <si>
    <t>Unit 2: Managing Business Activities</t>
  </si>
  <si>
    <t>WBS12</t>
  </si>
  <si>
    <t>WBS13_01_SESSIONS_EXTERNAL</t>
  </si>
  <si>
    <t>WBS13_01</t>
  </si>
  <si>
    <t>Unit 3: Business Decisions And Strategy</t>
  </si>
  <si>
    <t>WBS13</t>
  </si>
  <si>
    <t>WEC11_01_SESSIONS_EXTERNAL</t>
  </si>
  <si>
    <t>WEC11_01</t>
  </si>
  <si>
    <t>Unit 1: Markets In Action</t>
  </si>
  <si>
    <t>WEC11</t>
  </si>
  <si>
    <t>WEC12_01_SESSIONS_EXTERNAL</t>
  </si>
  <si>
    <t>WEC12_01</t>
  </si>
  <si>
    <t>Unit 2: Macroeconomic Performance and Policy</t>
  </si>
  <si>
    <t>WEC12</t>
  </si>
  <si>
    <t>WEC13_01_SESSIONS_EXTERNAL</t>
  </si>
  <si>
    <t>WEC13_01</t>
  </si>
  <si>
    <t>Unit 3: Business Behaviour</t>
  </si>
  <si>
    <t>WEC13</t>
  </si>
  <si>
    <t>WEC14_01_SESSIONS_EXTERNAL</t>
  </si>
  <si>
    <t>WEC14_01</t>
  </si>
  <si>
    <t>Unit 4: Developments In The Global Economy</t>
  </si>
  <si>
    <t>WEC14</t>
  </si>
  <si>
    <t>WAC11_01_SESSIONS_EXTERNAL</t>
  </si>
  <si>
    <t>WAC11_01</t>
  </si>
  <si>
    <t>Unit 1: The Accounting System and Costing</t>
  </si>
  <si>
    <t>WAC11</t>
  </si>
  <si>
    <t>WAC12_01_SESSIONS_EXTERNAL</t>
  </si>
  <si>
    <t>WAC12_01</t>
  </si>
  <si>
    <t>Unit 2: Corporate and Management Accounting</t>
  </si>
  <si>
    <t>WAC12</t>
  </si>
  <si>
    <t>WBI13_01_SESSIONS_EXTERNAL</t>
  </si>
  <si>
    <t>WBI13_01</t>
  </si>
  <si>
    <t>Unit 3: Practical Skills in Biology I</t>
  </si>
  <si>
    <t>WBI13</t>
  </si>
  <si>
    <t>WBI16_01_SESSIONS_EXTERNAL</t>
  </si>
  <si>
    <t>WBI16_01</t>
  </si>
  <si>
    <t>Unit 6: Practical Skills in Biology II</t>
  </si>
  <si>
    <t>WBI16</t>
  </si>
  <si>
    <t>WCH13_01_SESSIONS_EXTERNAL</t>
  </si>
  <si>
    <t>WCH13_01</t>
  </si>
  <si>
    <t>Unit 3: Practical Skills in Chemistry</t>
  </si>
  <si>
    <t>WCH13</t>
  </si>
  <si>
    <t>WCH16_01_SESSIONS_EXTERNAL</t>
  </si>
  <si>
    <t>WCH16_01</t>
  </si>
  <si>
    <t>Unit 6: Practical Skills in Chemistry II</t>
  </si>
  <si>
    <t>WCH16</t>
  </si>
  <si>
    <t>WPH13_01_SESSIONS_EXTERNAL</t>
  </si>
  <si>
    <t>WPH13_01</t>
  </si>
  <si>
    <t>Unit 3: Practical Skills in Physics I</t>
  </si>
  <si>
    <t>WPH13</t>
  </si>
  <si>
    <t>WPH16_01_SESSIONS_EXTERNAL</t>
  </si>
  <si>
    <t>WPH16_01</t>
  </si>
  <si>
    <t>Unit 6: Practical Skills in Physics II</t>
  </si>
  <si>
    <t>WPH16</t>
  </si>
  <si>
    <t>WBI11_01_SESSIONS_EXTERNAL</t>
  </si>
  <si>
    <t>WBI11_01</t>
  </si>
  <si>
    <t>Unit 1: Molecules, Diet, Transport and Health</t>
  </si>
  <si>
    <t>WBI11</t>
  </si>
  <si>
    <t>WBI12_01_SESSIONS_EXTERNAL</t>
  </si>
  <si>
    <t>WBI12_01</t>
  </si>
  <si>
    <t>Unit 2: Cells, Development, Biodiversity and Conservation</t>
  </si>
  <si>
    <t>WBI12</t>
  </si>
  <si>
    <t>WBI14_01_SESSIONS_EXTERNAL</t>
  </si>
  <si>
    <t>WBI14_01</t>
  </si>
  <si>
    <t>Unit 4: Energy, Environment, Microbiology and Immunity</t>
  </si>
  <si>
    <t>WBI14</t>
  </si>
  <si>
    <t>WBI15_01_SESSIONS_EXTERNAL</t>
  </si>
  <si>
    <t>WBI15_01</t>
  </si>
  <si>
    <t>Unit 5: Respiration, Internal Environment, Coordination and Gene Technology</t>
  </si>
  <si>
    <t>WBI15</t>
  </si>
  <si>
    <t>WCH11_01_SESSIONS_EXTERNAL</t>
  </si>
  <si>
    <t>WCH11_01</t>
  </si>
  <si>
    <t>Unit 1: Structure, Bonding and Introducttion to Organic Chemistry</t>
  </si>
  <si>
    <t>WCH11</t>
  </si>
  <si>
    <t>WCH12_01_SESSIONS_EXTERNAL</t>
  </si>
  <si>
    <t>WCH12_01</t>
  </si>
  <si>
    <t>Unit 2: Energetics, Group Chemistry, Halogenoalkanes and Alcohol</t>
  </si>
  <si>
    <t>WCH12</t>
  </si>
  <si>
    <t>WCH14_01_SESSIONS_EXTERNAL</t>
  </si>
  <si>
    <t>WCH14_01</t>
  </si>
  <si>
    <t>Unit 4: Rates, Equilibria and Further Organic Chemistry</t>
  </si>
  <si>
    <t>WCH14</t>
  </si>
  <si>
    <t>WCH15_01_SESSIONS_EXTERNAL</t>
  </si>
  <si>
    <t>WCh15_01</t>
  </si>
  <si>
    <t>WCH15_01</t>
  </si>
  <si>
    <t>Unit 5: Transition Metals and Organic Nitrogen Chemistry</t>
  </si>
  <si>
    <t>WCH15</t>
  </si>
  <si>
    <t>WPH11_01_SESSIONS_EXTERNAL</t>
  </si>
  <si>
    <t>WPH11_01</t>
  </si>
  <si>
    <t>Unit 1: Mechanics and Materials</t>
  </si>
  <si>
    <t>WPH11</t>
  </si>
  <si>
    <t>WPH12_01_SESSIONS_EXTERNAL</t>
  </si>
  <si>
    <t>WPH12_01</t>
  </si>
  <si>
    <t>Unit 2: Waves and Electricity</t>
  </si>
  <si>
    <t>WPH12</t>
  </si>
  <si>
    <t>WPH14_01_SESSIONS_EXTERNAL</t>
  </si>
  <si>
    <t>WPH14_01</t>
  </si>
  <si>
    <t>Unit 4: Further Mechanics, Fields and Particles</t>
  </si>
  <si>
    <t>WPH14</t>
  </si>
  <si>
    <t>WPH15_01_SESSIONS_EXTERNAL</t>
  </si>
  <si>
    <t>WPH15_01</t>
  </si>
  <si>
    <t>Unit 5: Thermodynamics, Radiation, Oscillations and Cosmology</t>
  </si>
  <si>
    <t>WPH15</t>
  </si>
  <si>
    <t>WBS14_01_SESSIONS_EXTERNAL</t>
  </si>
  <si>
    <t>WBS14_01</t>
  </si>
  <si>
    <t>Unit 4: Global Business</t>
  </si>
  <si>
    <t>WBS14</t>
  </si>
  <si>
    <t>WBS04_01</t>
  </si>
  <si>
    <t>WBI01_01_SESSIONS_EXTERNAL</t>
  </si>
  <si>
    <t>WBI01_01</t>
  </si>
  <si>
    <t>WBI01</t>
  </si>
  <si>
    <t>WBI02_01_SESSIONS_EXTERNAL</t>
  </si>
  <si>
    <t>WBI02_01</t>
  </si>
  <si>
    <t>WBI02</t>
  </si>
  <si>
    <t>WBI03_01_SESSIONS_EXTERNAL</t>
  </si>
  <si>
    <t>WBI03_01</t>
  </si>
  <si>
    <t>WBI03</t>
  </si>
  <si>
    <t>WCH01_01_SESSIONS_EXTERNAL</t>
  </si>
  <si>
    <t>WCH01_01</t>
  </si>
  <si>
    <t>WCH01</t>
  </si>
  <si>
    <t>WCH02_01_SESSIONS_EXTERNAL</t>
  </si>
  <si>
    <t>WCH02_01</t>
  </si>
  <si>
    <t>WCH02</t>
  </si>
  <si>
    <t>WCH03_01_SESSIONS_EXTERNAL</t>
  </si>
  <si>
    <t>WCH03_01</t>
  </si>
  <si>
    <t>WCH03</t>
  </si>
  <si>
    <t>WPH01_01_SESSIONS_EXTERNAL</t>
  </si>
  <si>
    <t>WPH01_01</t>
  </si>
  <si>
    <t>WPH01</t>
  </si>
  <si>
    <t>WPH02_01_SESSIONS_EXTERNAL</t>
  </si>
  <si>
    <t>WPH02_01</t>
  </si>
  <si>
    <t>WPH02</t>
  </si>
  <si>
    <t>WPH03_01_SESSIONS_EXTERNAL</t>
  </si>
  <si>
    <t>WPH03_01</t>
  </si>
  <si>
    <t>WPH03</t>
  </si>
  <si>
    <t>WBI04_01_SESSIONS_EXTERNAL</t>
  </si>
  <si>
    <t>WBI04_01</t>
  </si>
  <si>
    <t>WBI04</t>
  </si>
  <si>
    <t>WBI05_01_SESSIONS_EXTERNAL</t>
  </si>
  <si>
    <t>WBI05_01</t>
  </si>
  <si>
    <t>WBI05</t>
  </si>
  <si>
    <t>WBI06_01_SESSIONS_EXTERNAL</t>
  </si>
  <si>
    <t>WBI06_01</t>
  </si>
  <si>
    <t>WBI06</t>
  </si>
  <si>
    <t>WCH04_01_SESSIONS_EXTERNAL</t>
  </si>
  <si>
    <t>WCH04_01</t>
  </si>
  <si>
    <t>WCH04</t>
  </si>
  <si>
    <t>WCH05_01_SESSIONS_EXTERNAL</t>
  </si>
  <si>
    <t>WCH05_01</t>
  </si>
  <si>
    <t>WCH05</t>
  </si>
  <si>
    <t>WCH06_01_SESSIONS_EXTERNAL</t>
  </si>
  <si>
    <t>WCH06_01</t>
  </si>
  <si>
    <t>WCH06</t>
  </si>
  <si>
    <t>WPH04_01_SESSIONS_EXTERNAL</t>
  </si>
  <si>
    <t>WPH04_01</t>
  </si>
  <si>
    <t>WPH04</t>
  </si>
  <si>
    <t>WPH05_01_SESSIONS_EXTERNAL</t>
  </si>
  <si>
    <t>WPH05_01</t>
  </si>
  <si>
    <t>WPH05</t>
  </si>
  <si>
    <t>WPH06_01_SESSIONS_EXTERNAL</t>
  </si>
  <si>
    <t>WPH06_01</t>
  </si>
  <si>
    <t>WPH06</t>
  </si>
  <si>
    <t>WDM01_01_SESSIONS_EXTERNAL</t>
  </si>
  <si>
    <t>WDM01_01</t>
  </si>
  <si>
    <t>WDM01</t>
  </si>
  <si>
    <t>WMA01_01_SESSIONS_EXTERNAL</t>
  </si>
  <si>
    <t>WMA01_01</t>
  </si>
  <si>
    <t>WMA01</t>
  </si>
  <si>
    <t>WMA02_01_SESSIONS_EXTERNAL</t>
  </si>
  <si>
    <t>WMA02_01</t>
  </si>
  <si>
    <t>WMA02</t>
  </si>
  <si>
    <t>WBS01_01_SESSIONS_EXTERNAL</t>
  </si>
  <si>
    <t>WBS01_01</t>
  </si>
  <si>
    <t>WBS01</t>
  </si>
  <si>
    <t>WBS02_01_SESSIONS_EXTERNAL</t>
  </si>
  <si>
    <t>WBS02_01</t>
  </si>
  <si>
    <t>WBS02</t>
  </si>
  <si>
    <t>WEC01_01_SESSIONS_EXTERNAL</t>
  </si>
  <si>
    <t>WEC01_01</t>
  </si>
  <si>
    <t>WEC01</t>
  </si>
  <si>
    <t>WEC02_01_SESSIONS_EXTERNAL</t>
  </si>
  <si>
    <t>WEC02_01</t>
  </si>
  <si>
    <t>WEC02</t>
  </si>
  <si>
    <t>WBS03_01_SESSIONS_EXTERNAL</t>
  </si>
  <si>
    <t>WBS03_01</t>
  </si>
  <si>
    <t>WBS03</t>
  </si>
  <si>
    <t>WBS04_01_SESSIONS_EXTERNAL</t>
  </si>
  <si>
    <t>WBS04</t>
  </si>
  <si>
    <t>WEC03_01_SESSIONS_EXTERNAL</t>
  </si>
  <si>
    <t>WEC03_01</t>
  </si>
  <si>
    <t>WEC03</t>
  </si>
  <si>
    <t>WEC04_01_SESSIONS_EXTERNAL</t>
  </si>
  <si>
    <t>WEC04_01</t>
  </si>
  <si>
    <t>WEC04</t>
  </si>
  <si>
    <t>ASE10259_01_SESSIONS_EXTERNAL</t>
  </si>
  <si>
    <t>BOOKKEEPING AND ACCOUNTING</t>
  </si>
  <si>
    <t>ASE10259_01</t>
  </si>
  <si>
    <t>L2 Principles of Accounting (MES)</t>
  </si>
  <si>
    <t>ASE10259</t>
  </si>
  <si>
    <t>ASE10259_01_2_SESSIONS_EXTERNAL</t>
  </si>
  <si>
    <t>ASE20300_01_SESSIONS_EXTERNAL</t>
  </si>
  <si>
    <t>BUSINESS FUNDAMENTALS</t>
  </si>
  <si>
    <t>ASE20300_01</t>
  </si>
  <si>
    <t>L2 Business Fundamentals</t>
  </si>
  <si>
    <t>ASE20300</t>
  </si>
  <si>
    <t>ASE20300_01_2_SESSIONS_EXTERNAL</t>
  </si>
  <si>
    <t>ASE20200_01_SESSIONS_EXTERNAL</t>
  </si>
  <si>
    <t>MARKETING FUNDAMENTALS</t>
  </si>
  <si>
    <t>ASE20200_01</t>
  </si>
  <si>
    <t>L2 Marketing Fundamentals</t>
  </si>
  <si>
    <t>ASE20200</t>
  </si>
  <si>
    <t>ASE20200_01_2_SESSIONS_EXTERNAL</t>
  </si>
  <si>
    <t>ASE20206_01_SESSIONS_EXTERNAL</t>
  </si>
  <si>
    <t>COPYWRITING AND CONTENT FOR MARKETING</t>
  </si>
  <si>
    <t>ASE20206_01</t>
  </si>
  <si>
    <t>L2 Copywriting and Content for Marketing</t>
  </si>
  <si>
    <t>ASE20206</t>
  </si>
  <si>
    <t>ASE20206_01_2_SESSIONS_EXTERNAL</t>
  </si>
  <si>
    <t>ASE20301_01_SESSIONS_EXTERNAL</t>
  </si>
  <si>
    <t>BUSINESS PRINCIPLES AND ENTERPRISE</t>
  </si>
  <si>
    <t>ASE20301_01</t>
  </si>
  <si>
    <t>L3 Business Principles and Enterprise</t>
  </si>
  <si>
    <t>ASE20301</t>
  </si>
  <si>
    <t>ASE20301_01_3_SESSIONS_EXTERNAL</t>
  </si>
  <si>
    <t>ASE20201_01_SESSIONS_EXTERNAL</t>
  </si>
  <si>
    <t>MODERN MARKETING PRINCIPLES</t>
  </si>
  <si>
    <t>ASE20201_01</t>
  </si>
  <si>
    <t>L3 Modern Marketing Principles</t>
  </si>
  <si>
    <t>ASE20201</t>
  </si>
  <si>
    <t>ASE20201_01_3_SESSIONS_EXTERNAL</t>
  </si>
  <si>
    <t>ASE20202_01_SESSIONS_EXTERNAL</t>
  </si>
  <si>
    <t>DIGITAL MARKETING AND ANALYTICS</t>
  </si>
  <si>
    <t>ASE20202_01</t>
  </si>
  <si>
    <t>L3 Digital Marketing and Analytics</t>
  </si>
  <si>
    <t>ASE20202</t>
  </si>
  <si>
    <t>ASE20202_01_3_SESSIONS_EXTERNAL</t>
  </si>
  <si>
    <t>ASE20203_01_SESSIONS_EXTERNAL</t>
  </si>
  <si>
    <t>SALES AND ACCOUNT MANAGEMENT</t>
  </si>
  <si>
    <t>ASE20203_01</t>
  </si>
  <si>
    <t>L3 Sales and Account Management</t>
  </si>
  <si>
    <t>ASE20203</t>
  </si>
  <si>
    <t>ASE20203_01_3_SESSIONS_EXTERNAL</t>
  </si>
  <si>
    <t>ASE20204_01_SESSIONS_EXTERNAL</t>
  </si>
  <si>
    <t>CUSTOMER EXPERIENCE AND COMMUNICATIONS</t>
  </si>
  <si>
    <t>ASE20204_01</t>
  </si>
  <si>
    <t>L3 Customer Experience and Communications</t>
  </si>
  <si>
    <t>ASE20204</t>
  </si>
  <si>
    <t>ASE20204_01_3_SESSIONS_EXTERNAL</t>
  </si>
  <si>
    <t>ASE20205_01_SESSIONS_EXTERNAL</t>
  </si>
  <si>
    <t>PUBLIC RELATIONS AND MEDIA RELATIONS</t>
  </si>
  <si>
    <t>ASE20205_01</t>
  </si>
  <si>
    <t>L3 Public Relations and Media Relations</t>
  </si>
  <si>
    <t>ASE20205</t>
  </si>
  <si>
    <t>ASE20205_01_3_SESSIONS_EXTERNAL</t>
  </si>
  <si>
    <t>ASE20105_01_SESSIONS_EXTERNAL</t>
  </si>
  <si>
    <t>BUSINESS CALCULATIONS</t>
  </si>
  <si>
    <t>ASE20105_01</t>
  </si>
  <si>
    <t>L2 Business Calculations</t>
  </si>
  <si>
    <t>ASE20105</t>
  </si>
  <si>
    <t>ASE2003_01</t>
  </si>
  <si>
    <t>ASE20105_01_2_SESSIONS_EXTERNAL</t>
  </si>
  <si>
    <t>ASE20109_01_SESSIONS_EXTERNAL</t>
  </si>
  <si>
    <t>ASE20109_01</t>
  </si>
  <si>
    <t>L3 Business Statistics (VRQ)</t>
  </si>
  <si>
    <t>ASE20109</t>
  </si>
  <si>
    <t>ASE20100_01</t>
  </si>
  <si>
    <t>ASE20109_01_3_SESSIONS_EXTERNAL</t>
  </si>
  <si>
    <t>ASE20100_01_SESSIONS_EXTERNAL</t>
  </si>
  <si>
    <t>ASE20100</t>
  </si>
  <si>
    <t>ASE20100_01_3_SESSIONS_EXTERNAL</t>
  </si>
  <si>
    <t>JJP99_01_SESSIONS_EXTERNAL</t>
  </si>
  <si>
    <t>JJP99_01</t>
  </si>
  <si>
    <t>Test Component</t>
  </si>
  <si>
    <t>JJP99</t>
  </si>
  <si>
    <t>9/22/2021 11:52:31 AM</t>
  </si>
  <si>
    <t>ASE1044_01_SESSIONS_EXTERNAL</t>
  </si>
  <si>
    <t>ENGLISH FOR BUSINESS (READING &amp; WRITING)</t>
  </si>
  <si>
    <t>ASE1044_01</t>
  </si>
  <si>
    <t>Preliminary Level English for Business (Reading and Writing)</t>
  </si>
  <si>
    <t>ASE1044</t>
  </si>
  <si>
    <t>ASE1244_01_SESSIONS_EXTERNAL</t>
  </si>
  <si>
    <t>ENGLISH FOR BUSINESS (LISTENING)</t>
  </si>
  <si>
    <t>ASE1244_01</t>
  </si>
  <si>
    <t>Preliminary English for Business Listening Test</t>
  </si>
  <si>
    <t>ASE1244</t>
  </si>
  <si>
    <t>ASE1254_01_SESSIONS_EXTERNAL</t>
  </si>
  <si>
    <t>ENGLISH FOR BUSINESS (SPEAKING)</t>
  </si>
  <si>
    <t>ASE1254_01</t>
  </si>
  <si>
    <t>Preliminary English for Business Speaking Test</t>
  </si>
  <si>
    <t>ASE1254</t>
  </si>
  <si>
    <t>ASE1251_01_SESSIONS_EXTERNAL</t>
  </si>
  <si>
    <t>ASE1251_01</t>
  </si>
  <si>
    <t>Level 1 English for Business Speaking Test</t>
  </si>
  <si>
    <t>ASE1251</t>
  </si>
  <si>
    <t>ASE1251_01_1_SESSIONS_EXTERNAL</t>
  </si>
  <si>
    <t>ASE1041_01_SESSIONS_EXTERNAL</t>
  </si>
  <si>
    <t>ASE1041_01</t>
  </si>
  <si>
    <t>Level 1 English for Business (Reading and Writing)</t>
  </si>
  <si>
    <t>ASE1041</t>
  </si>
  <si>
    <t>ASE1041_01_1_SESSIONS_EXTERNAL</t>
  </si>
  <si>
    <t>ASE1241_01_SESSIONS_EXTERNAL</t>
  </si>
  <si>
    <t>ASE1241_01</t>
  </si>
  <si>
    <t>Level 1 English for Business Listening Test</t>
  </si>
  <si>
    <t>ASE1241</t>
  </si>
  <si>
    <t>ASE1241_01_1_SESSIONS_EXTERNAL</t>
  </si>
  <si>
    <t>ASE2251_01_SESSIONS_EXTERNAL</t>
  </si>
  <si>
    <t>ASE2251_01</t>
  </si>
  <si>
    <t>Level 2 English for Business Speaking Test</t>
  </si>
  <si>
    <t>ASE2251</t>
  </si>
  <si>
    <t>ASE2251_01_2_SESSIONS_EXTERNAL</t>
  </si>
  <si>
    <t>ASE2041_01_SESSIONS_EXTERNAL</t>
  </si>
  <si>
    <t>ASE2041_01</t>
  </si>
  <si>
    <t>Level 2 English for Business (Reading and Writing)</t>
  </si>
  <si>
    <t>ASE2041</t>
  </si>
  <si>
    <t>ASE2041_01_2_SESSIONS_EXTERNAL</t>
  </si>
  <si>
    <t>ASE2241_01_SESSIONS_EXTERNAL</t>
  </si>
  <si>
    <t>ASE2241_01</t>
  </si>
  <si>
    <t>Level 2 English for Business Listening Test</t>
  </si>
  <si>
    <t>ASE2241</t>
  </si>
  <si>
    <t>ASE2241_01_2_SESSIONS_EXTERNAL</t>
  </si>
  <si>
    <t>ASE3251_01_SESSIONS_EXTERNAL</t>
  </si>
  <si>
    <t>ASE3251_01</t>
  </si>
  <si>
    <t>Level 3 English for Business Speaking Test</t>
  </si>
  <si>
    <t>ASE3251</t>
  </si>
  <si>
    <t>ASE3251_01_3_SESSIONS_EXTERNAL</t>
  </si>
  <si>
    <t>ASE3041_01_SESSIONS_EXTERNAL</t>
  </si>
  <si>
    <t>ASE3041_01</t>
  </si>
  <si>
    <t>Level 3 English for Business (Reading and Writing)</t>
  </si>
  <si>
    <t>ASE3041</t>
  </si>
  <si>
    <t>ASE3041_01_3_SESSIONS_EXTERNAL</t>
  </si>
  <si>
    <t>ASE3241_01_SESSIONS_EXTERNAL</t>
  </si>
  <si>
    <t>ASE3241_01</t>
  </si>
  <si>
    <t>Level 3 English for Business Listening Test</t>
  </si>
  <si>
    <t>ASE3241</t>
  </si>
  <si>
    <t>ASE3241_01_3_SESSIONS_EXTERNAL</t>
  </si>
  <si>
    <t>ASE4251_01_SESSIONS_EXTERNAL</t>
  </si>
  <si>
    <t>ASE4251_01</t>
  </si>
  <si>
    <t>Level 4 English for Business Speaking Test</t>
  </si>
  <si>
    <t>ASE4251</t>
  </si>
  <si>
    <t>ASE4251_01_4_SESSIONS_EXTERNAL</t>
  </si>
  <si>
    <t>ASE4041_01_SESSIONS_EXTERNAL</t>
  </si>
  <si>
    <t>ASE4041_01</t>
  </si>
  <si>
    <t>Level 4 English for Business (Reading + Writing)</t>
  </si>
  <si>
    <t>ASE4041</t>
  </si>
  <si>
    <t>ASE4041_01_4_SESSIONS_EXTERNAL</t>
  </si>
  <si>
    <t>ASE4241_01_SESSIONS_EXTERNAL</t>
  </si>
  <si>
    <t>ASE4241_01</t>
  </si>
  <si>
    <t>Level 4 English for Business Listening Test</t>
  </si>
  <si>
    <t>ASE4241</t>
  </si>
  <si>
    <t>ASE4241_01_4_SESSIONS_EXTERNAL</t>
  </si>
  <si>
    <t>ASE20091_01_SESSIONS_EXTERNAL</t>
  </si>
  <si>
    <t>BOOKKEEPING</t>
  </si>
  <si>
    <t>ASE20091_01</t>
  </si>
  <si>
    <t>L1 Bookkeeping (VRQ)</t>
  </si>
  <si>
    <t>ASE20091</t>
  </si>
  <si>
    <t>ASE20091_01_1_SESSIONS_EXTERNAL</t>
  </si>
  <si>
    <t>ASE1041H_01_SESSIONS_EXTERNAL</t>
  </si>
  <si>
    <t>ASE1041H_01</t>
  </si>
  <si>
    <t>Level 1 English for Business (Reading + Writing)</t>
  </si>
  <si>
    <t>ASE1041H</t>
  </si>
  <si>
    <t>ASE1041H_01_1_SESSIONS_EXTERNAL</t>
  </si>
  <si>
    <t>ASE2041H_01_SESSIONS_EXTERNAL</t>
  </si>
  <si>
    <t>ASE2041H_01</t>
  </si>
  <si>
    <t>Level 2 English for Business (Reading + Writing)</t>
  </si>
  <si>
    <t>ASE2041H</t>
  </si>
  <si>
    <t>ASE2041H_01_2_SESSIONS_EXTERNAL</t>
  </si>
  <si>
    <t>ASE3041H_01_SESSIONS_EXTERNAL</t>
  </si>
  <si>
    <t>ASE3041H_01</t>
  </si>
  <si>
    <t>Level 3 English for Business (Reading + Writing)</t>
  </si>
  <si>
    <t>ASE3041H</t>
  </si>
  <si>
    <t>ASE3041H_01_3_SESSIONS_EXTERNAL</t>
  </si>
  <si>
    <t>ASE1261H_01_SESSIONS_EXTERNAL</t>
  </si>
  <si>
    <t>ASE1261H_01</t>
  </si>
  <si>
    <t>Level 1 English for Business (Oral - Speaking and Listening)</t>
  </si>
  <si>
    <t>ASE1261H</t>
  </si>
  <si>
    <t>10/14/2021 2:51:46 PM</t>
  </si>
  <si>
    <t>ASE1261H_01_1_SESSIONS_EXTERNAL</t>
  </si>
  <si>
    <t>Tufail, Naveed</t>
  </si>
  <si>
    <t>ASE2261H_01_SESSIONS_EXTERNAL</t>
  </si>
  <si>
    <t>ASE2261H_01</t>
  </si>
  <si>
    <t>Level 2 English for Business (Oral - Speaking and Listening)</t>
  </si>
  <si>
    <t>ASE2261H</t>
  </si>
  <si>
    <t>ASE2261H_01_2_SESSIONS_EXTERNAL</t>
  </si>
  <si>
    <t>ASE3261H_01_SESSIONS_EXTERNAL</t>
  </si>
  <si>
    <t>ASE3261H_01</t>
  </si>
  <si>
    <t>Level 3 English for Business (Oral - Speaking and Listening)</t>
  </si>
  <si>
    <t>ASE3261H</t>
  </si>
  <si>
    <t>ASE3261H_01_3_SESSIONS_EXTERNAL</t>
  </si>
  <si>
    <t>ASE1044_01_ON DEMAND_EXTERNAL</t>
  </si>
  <si>
    <t>ASE1244_01_ON DEMAND_EXTERNAL</t>
  </si>
  <si>
    <t>ASE1254_01_ON DEMAND_EXTERNAL</t>
  </si>
  <si>
    <t>ASE610A_01_ON DEMAND_EXTERNAL</t>
  </si>
  <si>
    <t>ASE610A_01</t>
  </si>
  <si>
    <t>First Cert. for Teachers of Business English</t>
  </si>
  <si>
    <t>ASE610A</t>
  </si>
  <si>
    <t>ASE1251_01_ON DEMAND_EXTERNAL</t>
  </si>
  <si>
    <t>ASE1251_01_1_ON DEMAND_EXTERNAL</t>
  </si>
  <si>
    <t>ASE1041_01_ON DEMAND_EXTERNAL</t>
  </si>
  <si>
    <t>ASE1041_01_1_ON DEMAND_EXTERNAL</t>
  </si>
  <si>
    <t>ASE1241_01_ON DEMAND_EXTERNAL</t>
  </si>
  <si>
    <t>ASE1241_01_1_ON DEMAND_EXTERNAL</t>
  </si>
  <si>
    <t>ASE2251_01_ON DEMAND_EXTERNAL</t>
  </si>
  <si>
    <t>ASE2251_01_2_ON DEMAND_EXTERNAL</t>
  </si>
  <si>
    <t>ASE2041_01_ON DEMAND_EXTERNAL</t>
  </si>
  <si>
    <t>ASE2041_01_2_ON DEMAND_EXTERNAL</t>
  </si>
  <si>
    <t>ASE2241_01_ON DEMAND_EXTERNAL</t>
  </si>
  <si>
    <t>ASE2241_01_2_ON DEMAND_EXTERNAL</t>
  </si>
  <si>
    <t>ASE3251_01_ON DEMAND_EXTERNAL</t>
  </si>
  <si>
    <t>ASE3251_01_3_ON DEMAND_EXTERNAL</t>
  </si>
  <si>
    <t>ASE3041_01_ON DEMAND_EXTERNAL</t>
  </si>
  <si>
    <t>ASE3041_01_3_ON DEMAND_EXTERNAL</t>
  </si>
  <si>
    <t>ASE3241_01_ON DEMAND_EXTERNAL</t>
  </si>
  <si>
    <t>ASE3241_01_3_ON DEMAND_EXTERNAL</t>
  </si>
  <si>
    <t>ASE4251_01_ON DEMAND_EXTERNAL</t>
  </si>
  <si>
    <t>ASE4251_01_4_ON DEMAND_EXTERNAL</t>
  </si>
  <si>
    <t>ASE4041_01_ON DEMAND_EXTERNAL</t>
  </si>
  <si>
    <t>ASE4041_01_4_ON DEMAND_EXTERNAL</t>
  </si>
  <si>
    <t>ASE4241_01_ON DEMAND_EXTERNAL</t>
  </si>
  <si>
    <t>ASE4241_01_4_ON DEMAND_EXTERNAL</t>
  </si>
  <si>
    <t>ASE901_01_ON DEMAND_EXTERNAL</t>
  </si>
  <si>
    <t>SPOKEN ENGLISH FOR INDUSTRY AND COMMERCE (SEFIC)</t>
  </si>
  <si>
    <t>ASE901_01</t>
  </si>
  <si>
    <t>Preliminary SEFIC</t>
  </si>
  <si>
    <t>ASE901</t>
  </si>
  <si>
    <t>ASE801_01_ON DEMAND_EXTERNAL</t>
  </si>
  <si>
    <t>ASE801_01</t>
  </si>
  <si>
    <t>Level 1 SEFIC</t>
  </si>
  <si>
    <t>ASE801</t>
  </si>
  <si>
    <t>ASE801_01_1_ON DEMAND_EXTERNAL</t>
  </si>
  <si>
    <t>ASE813_01_ON DEMAND_EXTERNAL</t>
  </si>
  <si>
    <t>ASE813_01</t>
  </si>
  <si>
    <t>Level 2 SEFIC</t>
  </si>
  <si>
    <t>ASE813</t>
  </si>
  <si>
    <t>ASE813_01_2_ON DEMAND_EXTERNAL</t>
  </si>
  <si>
    <t>ASE825_01_ON DEMAND_EXTERNAL</t>
  </si>
  <si>
    <t>ASE825_01</t>
  </si>
  <si>
    <t>Level 3 SEFIC</t>
  </si>
  <si>
    <t>ASE825</t>
  </si>
  <si>
    <t>ASE825_01_3_ON DEMAND_EXTERNAL</t>
  </si>
  <si>
    <t>ASE952_01_ON DEMAND_EXTERNAL</t>
  </si>
  <si>
    <t>ASE952_01</t>
  </si>
  <si>
    <t>Level 3 Special Topic Option (SEFIC)</t>
  </si>
  <si>
    <t>ASE952</t>
  </si>
  <si>
    <t>ASE952_01_3_ON DEMAND_EXTERNAL</t>
  </si>
  <si>
    <t>ASE837_01_ON DEMAND_EXTERNAL</t>
  </si>
  <si>
    <t>ASE837_01</t>
  </si>
  <si>
    <t>Level 4 SEFIC</t>
  </si>
  <si>
    <t>ASE837</t>
  </si>
  <si>
    <t>ASE837_01_4_ON DEMAND_EXTERNAL</t>
  </si>
  <si>
    <t>ASE1261H_01_ON DEMAND_EXTERNAL</t>
  </si>
  <si>
    <t>10/19/2021 7:52:07 AM</t>
  </si>
  <si>
    <t>ASE1261H_01_1_ON DEMAND_EXTERNAL</t>
  </si>
  <si>
    <t>ASE1041H_01_ON DEMAND_EXTERNAL</t>
  </si>
  <si>
    <t>ASE1041H_01_1_ON DEMAND_EXTERNAL</t>
  </si>
  <si>
    <t>ASE2261H_01_ON DEMAND_EXTERNAL</t>
  </si>
  <si>
    <t>ASE2261H_01_2_ON DEMAND_EXTERNAL</t>
  </si>
  <si>
    <t>ASE2041H_01_ON DEMAND_EXTERNAL</t>
  </si>
  <si>
    <t>ASE2041H_01_2_ON DEMAND_EXTERNAL</t>
  </si>
  <si>
    <t>ASE3261H_01_ON DEMAND_EXTERNAL</t>
  </si>
  <si>
    <t>ASE3261H_01_3_ON DEMAND_EXTERNAL</t>
  </si>
  <si>
    <t>ASE3041H_01_ON DEMAND_EXTERNAL</t>
  </si>
  <si>
    <t>ASE3041H_01_3_ON DEMAND_EXTERNAL</t>
  </si>
  <si>
    <t>ASE933_01_ON DEMAND_EXTERNAL</t>
  </si>
  <si>
    <t>ASE933_01</t>
  </si>
  <si>
    <t>Level 2 Telephone Test (SEFIC)</t>
  </si>
  <si>
    <t>ASE933</t>
  </si>
  <si>
    <t>ASE933_01_2_ON DEMAND_EXTERNAL</t>
  </si>
  <si>
    <t>ASE951_01_ON DEMAND_EXTERNAL</t>
  </si>
  <si>
    <t>ASE951_01</t>
  </si>
  <si>
    <t>Level 3 Telephone Test (SEFIC)</t>
  </si>
  <si>
    <t>ASE951</t>
  </si>
  <si>
    <t>ASE951_01_3_ON DEMAND_EXTERNAL</t>
  </si>
  <si>
    <t>ASE969_01_ON DEMAND_EXTERNAL</t>
  </si>
  <si>
    <t>ASE969_01</t>
  </si>
  <si>
    <t>Level 4 Telephone Test (SEFIC)</t>
  </si>
  <si>
    <t>ASE969</t>
  </si>
  <si>
    <t>ASE969_01_4_ON DEMAND_EXTERNAL</t>
  </si>
  <si>
    <t>ASE20097_01_SESSIONS_EXTERNAL</t>
  </si>
  <si>
    <t>FINANCIAL ACCOUNTING</t>
  </si>
  <si>
    <t>ASE20097_01</t>
  </si>
  <si>
    <t>L3 Financial Accounting (VRQ)</t>
  </si>
  <si>
    <t>ASE20097</t>
  </si>
  <si>
    <t>ASE20097_01_3_SESSIONS_EXTERNAL</t>
  </si>
  <si>
    <t>ASE20101_01_SESSIONS_EXTERNAL</t>
  </si>
  <si>
    <t>ASE20101_01</t>
  </si>
  <si>
    <t>L4 Financial Accounting (VRQ)</t>
  </si>
  <si>
    <t>ASE20101</t>
  </si>
  <si>
    <t>ASE20101_01_4_SESSIONS_EXTERNAL</t>
  </si>
  <si>
    <t>ASE20102_01_SESSIONS_EXTERNAL</t>
  </si>
  <si>
    <t>MANAGEMENT ACCOUNTING</t>
  </si>
  <si>
    <t>ASE20102_01</t>
  </si>
  <si>
    <t>L4 Management Accounting (VRQ)</t>
  </si>
  <si>
    <t>ASE20102</t>
  </si>
  <si>
    <t>ASE20102_01_4_SESSIONS_EXTERNAL</t>
  </si>
  <si>
    <t>ASE20103_01_SESSIONS_EXTERNAL</t>
  </si>
  <si>
    <t>ORGANISATION BEHAVIOUR AND PERFORMANCE</t>
  </si>
  <si>
    <t>ASE20103_01</t>
  </si>
  <si>
    <t>L4 Organisational Behaviour and Performance (VRQ)</t>
  </si>
  <si>
    <t>ASE20103</t>
  </si>
  <si>
    <t>ASE20103_01_4_SESSIONS_EXTERNAL</t>
  </si>
  <si>
    <t>JJP456_01_SESSIONS_EXTERNAL</t>
  </si>
  <si>
    <t>JJP456_01</t>
  </si>
  <si>
    <t>JJP456</t>
  </si>
  <si>
    <t>9/23/2021 1:51:34 PM</t>
  </si>
  <si>
    <t>JJP100_2B_SESSIONS_EXTERNAL</t>
  </si>
  <si>
    <t>JJP100_2B</t>
  </si>
  <si>
    <t>JJP100</t>
  </si>
  <si>
    <t>9/21/2021 10:47:47 AM</t>
  </si>
  <si>
    <t>ASE20111_01_SESSIONS_EXTERNAL</t>
  </si>
  <si>
    <t>COST AND MANAGEMENT ACCOUNTING</t>
  </si>
  <si>
    <t>ASE20111_01</t>
  </si>
  <si>
    <t>L3 Cost and Management Accounting (VRQ)</t>
  </si>
  <si>
    <t>ASE20111</t>
  </si>
  <si>
    <t>ASE20098_01</t>
  </si>
  <si>
    <t>ASE20111_01_3_SESSIONS_EXTERNAL</t>
  </si>
  <si>
    <t>ASE3003_01_SESSIONS_EXTERNAL</t>
  </si>
  <si>
    <t>ASE3003_01</t>
  </si>
  <si>
    <t>L3 Advanced Business Calculations</t>
  </si>
  <si>
    <t>ASE3003</t>
  </si>
  <si>
    <t>ASE3003_01_3_SESSIONS_EXTERNAL</t>
  </si>
  <si>
    <t>ASE2003_01_SESSIONS_EXTERNAL</t>
  </si>
  <si>
    <t>ASE2003</t>
  </si>
  <si>
    <t>ASE2003_01_2_SESSIONS_EXTERNAL</t>
  </si>
  <si>
    <t>ASE20093_01_SESSIONS_EXTERNAL</t>
  </si>
  <si>
    <t>ASE20093_01</t>
  </si>
  <si>
    <t>L2 Bookkeeping and Accounting (VRQ)</t>
  </si>
  <si>
    <t>ASE20093</t>
  </si>
  <si>
    <t>ASE20093_01_2_SESSIONS_EXTERNAL</t>
  </si>
  <si>
    <t>ASE20098_01_SESSIONS_EXTERNAL</t>
  </si>
  <si>
    <t>ASE20098</t>
  </si>
  <si>
    <t>ASE20098_01_3_SESSIONS_EXTERNAL</t>
  </si>
  <si>
    <t>ASE20104_01_SESSIONS_EXTERNAL</t>
  </si>
  <si>
    <t>ASE20104_01</t>
  </si>
  <si>
    <t>L3 Accounting (VRQ)</t>
  </si>
  <si>
    <t>ASE20104</t>
  </si>
  <si>
    <t>ASE20104_01_3_SESSIONS_EXTERNAL</t>
  </si>
  <si>
    <t>ASE20095_01_ON DEMAND_EXTERNAL</t>
  </si>
  <si>
    <t>COMPUTERISED BOOKKEEPING</t>
  </si>
  <si>
    <t>ASE20095_01</t>
  </si>
  <si>
    <t>L2 Computerised Bookkeeping (VRQ)</t>
  </si>
  <si>
    <t>ASE20095</t>
  </si>
  <si>
    <t>ASE20095_01_2_ON DEMAND_EXTERNAL</t>
  </si>
  <si>
    <t>ASE20055_01_ON DEMAND_EXTERNAL</t>
  </si>
  <si>
    <t>COMPUTERISED ACCOUNTING</t>
  </si>
  <si>
    <t>ASE20055_01</t>
  </si>
  <si>
    <t>L3 Award in Computerised Accounting Skills</t>
  </si>
  <si>
    <t>ASE20055</t>
  </si>
  <si>
    <t>ASE20055_01_3_ON DEMAND_EXTERNAL</t>
  </si>
  <si>
    <t>ASE1043_01_ON DEMAND_EXTERNAL</t>
  </si>
  <si>
    <t>ASE1043_01</t>
  </si>
  <si>
    <t>ASE1043</t>
  </si>
  <si>
    <t>ASE1143_01_ON DEMAND_EXTERNAL</t>
  </si>
  <si>
    <t>ASE1143_01</t>
  </si>
  <si>
    <t>ASE1143</t>
  </si>
  <si>
    <t>ASE2043_01_ON DEMAND_EXTERNAL</t>
  </si>
  <si>
    <t>ASE2043_01</t>
  </si>
  <si>
    <t>ASE2043</t>
  </si>
  <si>
    <t>ASE2143_01_ON DEMAND_EXTERNAL</t>
  </si>
  <si>
    <t>ASE2143_01</t>
  </si>
  <si>
    <t>ASE2143</t>
  </si>
  <si>
    <t>ASE20077_01_ON DEMAND_EXTERNAL</t>
  </si>
  <si>
    <t>ASE20077_01</t>
  </si>
  <si>
    <t>ASE20077</t>
  </si>
  <si>
    <t>ASE3128_01_ON DEMAND_EXTERNAL</t>
  </si>
  <si>
    <t>ASE3128_01</t>
  </si>
  <si>
    <t>ASE3128</t>
  </si>
  <si>
    <t>ASE10183S_01_ON DEMAND_EXTERNAL</t>
  </si>
  <si>
    <t>ASE10183S_01</t>
  </si>
  <si>
    <t>ASE10183S</t>
  </si>
  <si>
    <t>ASE10187_01_ON DEMAND_EXTERNAL</t>
  </si>
  <si>
    <t>ASE10187_01</t>
  </si>
  <si>
    <t>ASE10187</t>
  </si>
  <si>
    <t>ASE20071_01_ON DEMAND_EXTERNAL</t>
  </si>
  <si>
    <t>ASE20071_01</t>
  </si>
  <si>
    <t>ASE20071</t>
  </si>
  <si>
    <t>ASE20072_01_ON DEMAND_EXTERNAL</t>
  </si>
  <si>
    <t>ASE20072_01</t>
  </si>
  <si>
    <t>ASE20072</t>
  </si>
  <si>
    <t>ASE20074_01_ON DEMAND_EXTERNAL</t>
  </si>
  <si>
    <t>ASE20074_01</t>
  </si>
  <si>
    <t>ASE20074</t>
  </si>
  <si>
    <t>ASE20078_01_ON DEMAND_EXTERNAL</t>
  </si>
  <si>
    <t>ASE20078_01</t>
  </si>
  <si>
    <t>ASE20078</t>
  </si>
  <si>
    <t>ASE20079_01_ON DEMAND_EXTERNAL</t>
  </si>
  <si>
    <t>ASE20079_01</t>
  </si>
  <si>
    <t>ASE20079</t>
  </si>
  <si>
    <t>ASE2025_01_ON DEMAND_EXTERNAL</t>
  </si>
  <si>
    <t>ASE2025_01</t>
  </si>
  <si>
    <t>ASE2025</t>
  </si>
  <si>
    <t>ASE2029_01_ON DEMAND_EXTERNAL</t>
  </si>
  <si>
    <t>ASE2029_01</t>
  </si>
  <si>
    <t>ASE2029</t>
  </si>
  <si>
    <t>ASE3003_01_ON DEMAND_EXTERNAL</t>
  </si>
  <si>
    <t>ASE3025_01_ON DEMAND_EXTERNAL</t>
  </si>
  <si>
    <t>ASE3025_01</t>
  </si>
  <si>
    <t>ASE3025</t>
  </si>
  <si>
    <t>ASE3029_01_ON DEMAND_EXTERNAL</t>
  </si>
  <si>
    <t>ASE3029_01</t>
  </si>
  <si>
    <t>ASE3029</t>
  </si>
  <si>
    <t>ASE3030_01_ON DEMAND_EXTERNAL</t>
  </si>
  <si>
    <t>ASE3030_01</t>
  </si>
  <si>
    <t>ASE3030</t>
  </si>
  <si>
    <t>ASE2003_01_ON DEMAND_EXTERNAL</t>
  </si>
  <si>
    <t>ASE2042_01_ON DEMAND_EXTERNAL</t>
  </si>
  <si>
    <t>ASE2042_01</t>
  </si>
  <si>
    <t>ASE2042</t>
  </si>
  <si>
    <t>ASE3042_01_ON DEMAND_EXTERNAL</t>
  </si>
  <si>
    <t>ASE3042_01</t>
  </si>
  <si>
    <t>ASE3042</t>
  </si>
  <si>
    <t>JJP03_01_SESSIONS_EXTERNAL</t>
  </si>
  <si>
    <t>TEST SUBEJCT</t>
  </si>
  <si>
    <t>TEST SUBJECT</t>
  </si>
  <si>
    <t>JJP03_01</t>
  </si>
  <si>
    <t>THIS IS FOR TESTING</t>
  </si>
  <si>
    <t>JJP03</t>
  </si>
  <si>
    <t>7/21/2021 11:58:40 AM</t>
  </si>
  <si>
    <t>JJP03_01_01_SESSIONS_EXTERNAL</t>
  </si>
  <si>
    <t>JJP01_01_SESSIONS_EXTERNAL</t>
  </si>
  <si>
    <t>JJP01_01</t>
  </si>
  <si>
    <t>JJP01</t>
  </si>
  <si>
    <t>JJP01_01_01_SESSIONS_EXTERNAL</t>
  </si>
  <si>
    <t>JJP05_01_SESSIONS_EXTERNAL</t>
  </si>
  <si>
    <t>JJP05_01</t>
  </si>
  <si>
    <t>JJP05</t>
  </si>
  <si>
    <t>JJP05_01_01_SESSIONS_EXTERNAL</t>
  </si>
  <si>
    <t>JJP04_01_SESSIONS_EXTERNAL</t>
  </si>
  <si>
    <t>JJP04_01</t>
  </si>
  <si>
    <t>JJP04</t>
  </si>
  <si>
    <t>JJP04_01_01_SESSIONS_EXTERNAL</t>
  </si>
  <si>
    <t>E202_01_SESSIONS_EXTERNAL</t>
  </si>
  <si>
    <t>FS</t>
  </si>
  <si>
    <t>Mensah, Anthony</t>
  </si>
  <si>
    <t>E202_01</t>
  </si>
  <si>
    <t>E202</t>
  </si>
  <si>
    <t>E203_01_SESSIONS_EXTERNAL</t>
  </si>
  <si>
    <t>E203_01</t>
  </si>
  <si>
    <t>E203</t>
  </si>
  <si>
    <t>FSM01_01_SESSIONS_EXTERNAL</t>
  </si>
  <si>
    <t>FSM01_01</t>
  </si>
  <si>
    <t>FSM01</t>
  </si>
  <si>
    <t>FSM02_01_SESSIONS_EXTERNAL</t>
  </si>
  <si>
    <t>FSM02_01</t>
  </si>
  <si>
    <t>FSM02</t>
  </si>
  <si>
    <t>E102_01_SESSIONS_EXTERNAL</t>
  </si>
  <si>
    <t>E102_01</t>
  </si>
  <si>
    <t>E102</t>
  </si>
  <si>
    <t>E103_01_SESSIONS_EXTERNAL</t>
  </si>
  <si>
    <t>E103_01</t>
  </si>
  <si>
    <t>E103</t>
  </si>
  <si>
    <t>JJP21_J01_SESSIONS_EXTERNAL</t>
  </si>
  <si>
    <t>JJP21_J01</t>
  </si>
  <si>
    <t>JJP21</t>
  </si>
  <si>
    <t>9/21/2021 1:58:26 PM</t>
  </si>
  <si>
    <t>MEDIA FILE</t>
  </si>
  <si>
    <t>JJP678_J01_SESSIONS_EXTERNAL</t>
  </si>
  <si>
    <t>JJP678_J01</t>
  </si>
  <si>
    <t>JJP678</t>
  </si>
  <si>
    <t>9/23/2021 12:39:44 PM</t>
  </si>
  <si>
    <t>PRINTED SHEETS AND USB / CD</t>
  </si>
  <si>
    <t>JJP1234_K01_SESSIONS_EXTERNAL</t>
  </si>
  <si>
    <t>JJP1234_K01</t>
  </si>
  <si>
    <t>JJP1234</t>
  </si>
  <si>
    <t>9/22/2021 2:32:37 PM</t>
  </si>
  <si>
    <t>JJP1234_K01_01_SESSIONS_EXTERNAL</t>
  </si>
  <si>
    <t>JJP003_01_SESSIONS_EXTERNAL</t>
  </si>
  <si>
    <t>JJP003_01</t>
  </si>
  <si>
    <t>Testing</t>
  </si>
  <si>
    <t>JJP003</t>
  </si>
  <si>
    <t>OENR1_01_ON DEMAND_EXTERNAL</t>
  </si>
  <si>
    <t>ENGLISH READING</t>
  </si>
  <si>
    <t>Peterson, Neil</t>
  </si>
  <si>
    <t>OENR1_01</t>
  </si>
  <si>
    <t>English Reading Level 1</t>
  </si>
  <si>
    <t>OENR1</t>
  </si>
  <si>
    <t>OENR1_01_1_ON DEMAND_EXTERNAL</t>
  </si>
  <si>
    <t>OENW1_01_ON DEMAND_EXTERNAL</t>
  </si>
  <si>
    <t>ENGLISH WRITING</t>
  </si>
  <si>
    <t>OENW1_01</t>
  </si>
  <si>
    <t>English Writing Level 1</t>
  </si>
  <si>
    <t>OENW1</t>
  </si>
  <si>
    <t>OENW1_01_1_ON DEMAND_EXTERNAL</t>
  </si>
  <si>
    <t>OENR2_01_ON DEMAND_EXTERNAL</t>
  </si>
  <si>
    <t>OENR2_01</t>
  </si>
  <si>
    <t>English Reading Level 2</t>
  </si>
  <si>
    <t>OENR2</t>
  </si>
  <si>
    <t>OENR2_01_2_ON DEMAND_EXTERNAL</t>
  </si>
  <si>
    <t>OENW2_01_ON DEMAND_EXTERNAL</t>
  </si>
  <si>
    <t>OENW2_01</t>
  </si>
  <si>
    <t>English Writing Level 2</t>
  </si>
  <si>
    <t>OENW2</t>
  </si>
  <si>
    <t>OENW2_01_2_ON DEMAND_EXTERNAL</t>
  </si>
  <si>
    <t>OMAT1_01_ON DEMAND_EXTERNAL</t>
  </si>
  <si>
    <t>OMAT1_01</t>
  </si>
  <si>
    <t>Mathematics Level 1</t>
  </si>
  <si>
    <t>OMAT1</t>
  </si>
  <si>
    <t>OMAT1_01_1_ON DEMAND_EXTERNAL</t>
  </si>
  <si>
    <t>Mosedale, Jake</t>
  </si>
  <si>
    <t>OMAT2_01_ON DEMAND_EXTERNAL</t>
  </si>
  <si>
    <t>OMAT2_01</t>
  </si>
  <si>
    <t>Mathematics Level 2</t>
  </si>
  <si>
    <t>OMAT2</t>
  </si>
  <si>
    <t>OMAT2_01_2_ON DEMAND_EXTERNAL</t>
  </si>
  <si>
    <t>PENR1_01_ON DEMAND_EXTERNAL</t>
  </si>
  <si>
    <t>PENR1_01</t>
  </si>
  <si>
    <t>PENR1</t>
  </si>
  <si>
    <t>PENR1_01_1_ON DEMAND_EXTERNAL</t>
  </si>
  <si>
    <t>PENW1_01_ON DEMAND_EXTERNAL</t>
  </si>
  <si>
    <t>PENW1_01</t>
  </si>
  <si>
    <t>PENW1</t>
  </si>
  <si>
    <t>PENW1_01_1_ON DEMAND_EXTERNAL</t>
  </si>
  <si>
    <t>PENR2_01_ON DEMAND_EXTERNAL</t>
  </si>
  <si>
    <t>PENR2_01</t>
  </si>
  <si>
    <t>PENR2</t>
  </si>
  <si>
    <t>PENR2_01_2_ON DEMAND_EXTERNAL</t>
  </si>
  <si>
    <t>PENW2_01_ON DEMAND_EXTERNAL</t>
  </si>
  <si>
    <t>PENW2_01</t>
  </si>
  <si>
    <t>PENW2</t>
  </si>
  <si>
    <t>PENW2_01_2_ON DEMAND_EXTERNAL</t>
  </si>
  <si>
    <t>PMAT1_01_ON DEMAND_EXTERNAL</t>
  </si>
  <si>
    <t>PMAT1_01</t>
  </si>
  <si>
    <t>Pearson Edexcel Functional Skills Qualification in Mathematics at Level 1</t>
  </si>
  <si>
    <t>PMAT1</t>
  </si>
  <si>
    <t>PMAT1_01_1_ON DEMAND_EXTERNAL</t>
  </si>
  <si>
    <t>PMAT2_01_ON DEMAND_EXTERNAL</t>
  </si>
  <si>
    <t>PMAT2_01</t>
  </si>
  <si>
    <t>Pearson Edexcel Functional Skills Qualification in Mathematics at Level 2</t>
  </si>
  <si>
    <t>PMAT2</t>
  </si>
  <si>
    <t>PMAT2_01_2_ON DEMAND_EXTERNAL</t>
  </si>
  <si>
    <t>ESWALE1_01_ON DEMAND_EXTERNAL</t>
  </si>
  <si>
    <t>E1</t>
  </si>
  <si>
    <t>ESSENTIAL SKILLS WALES</t>
  </si>
  <si>
    <t>APPLICATION OF NUMBER</t>
  </si>
  <si>
    <t>ESWALE1_01</t>
  </si>
  <si>
    <t>ESW AoN Entry 1</t>
  </si>
  <si>
    <t>ESWALE1</t>
  </si>
  <si>
    <t>ESWALE1_01_E1_ON DEMAND_EXTERNAL</t>
  </si>
  <si>
    <t>ESWCE1_01_ON DEMAND_EXTERNAL</t>
  </si>
  <si>
    <t>COMMUNICATION</t>
  </si>
  <si>
    <t>ESWCE1_01</t>
  </si>
  <si>
    <t>ESW Comm Entry 1</t>
  </si>
  <si>
    <t>ESWCE1</t>
  </si>
  <si>
    <t>ESWCE1_01_E1_ON DEMAND_EXTERNAL</t>
  </si>
  <si>
    <t>ESWALE2_01_ON DEMAND_EXTERNAL</t>
  </si>
  <si>
    <t>E2</t>
  </si>
  <si>
    <t>ESWALE2_01</t>
  </si>
  <si>
    <t>ESW AoN Entry 2</t>
  </si>
  <si>
    <t>ESWALE2</t>
  </si>
  <si>
    <t>ESWALE2_01_E2_ON DEMAND_EXTERNAL</t>
  </si>
  <si>
    <t>ESWCE2_01_ON DEMAND_EXTERNAL</t>
  </si>
  <si>
    <t>ESWCE2_01</t>
  </si>
  <si>
    <t>ESW Comm Entry 2</t>
  </si>
  <si>
    <t>ESWCE2</t>
  </si>
  <si>
    <t>ESWCE2_01_E2_ON DEMAND_EXTERNAL</t>
  </si>
  <si>
    <t>ESWALE3_01_ON DEMAND_EXTERNAL</t>
  </si>
  <si>
    <t>E3</t>
  </si>
  <si>
    <t>ESWALE3_01</t>
  </si>
  <si>
    <t>ESW AoN Entry 3</t>
  </si>
  <si>
    <t>ESWALE3</t>
  </si>
  <si>
    <t>ESWALE3_01_E3_ON DEMAND_EXTERNAL</t>
  </si>
  <si>
    <t>ESWCE3_01_ON DEMAND_EXTERNAL</t>
  </si>
  <si>
    <t>ESWCE3_01</t>
  </si>
  <si>
    <t>ESW Comm Entry 3</t>
  </si>
  <si>
    <t>ESWCE3</t>
  </si>
  <si>
    <t>ESWCE3_01_E3_ON DEMAND_EXTERNAL</t>
  </si>
  <si>
    <t>ESNAL1_01_ON DEMAND_EXTERNAL</t>
  </si>
  <si>
    <t>ESSENTIAL SKILLS NORTHERN IRELAND</t>
  </si>
  <si>
    <t>ESNAL1_01</t>
  </si>
  <si>
    <t>ESNI AoN Level 1</t>
  </si>
  <si>
    <t>ESNAL1</t>
  </si>
  <si>
    <t>ESNAL1_01_1_ON DEMAND_EXTERNAL</t>
  </si>
  <si>
    <t>ESNCL1_01_ON DEMAND_EXTERNAL</t>
  </si>
  <si>
    <t>ESNCL1_01</t>
  </si>
  <si>
    <t>ESNI Comm Level 1</t>
  </si>
  <si>
    <t>ESNCL1</t>
  </si>
  <si>
    <t>ESNCL1_01_1_ON DEMAND_EXTERNAL</t>
  </si>
  <si>
    <t>ESNAL2_01_ON DEMAND_EXTERNAL</t>
  </si>
  <si>
    <t>ESNAL2_01</t>
  </si>
  <si>
    <t>ESNI AoN Level 2</t>
  </si>
  <si>
    <t>ESNAL2</t>
  </si>
  <si>
    <t>ESNAL2_01_2_ON DEMAND_EXTERNAL</t>
  </si>
  <si>
    <t>ESNCL2_01_ON DEMAND_EXTERNAL</t>
  </si>
  <si>
    <t>ESNCL2_01</t>
  </si>
  <si>
    <t>ESNI Comm Level 2</t>
  </si>
  <si>
    <t>ESNCL2</t>
  </si>
  <si>
    <t>ESNCL2_01_2_ON DEMAND_EXTERNAL</t>
  </si>
  <si>
    <t>ICT01_01_ON DEMAND_EXTERNAL</t>
  </si>
  <si>
    <t>ICT01_01</t>
  </si>
  <si>
    <t>ICT Level 1</t>
  </si>
  <si>
    <t>ICT01</t>
  </si>
  <si>
    <t>ICT01_01_1_ON DEMAND_EXTERNAL</t>
  </si>
  <si>
    <t>ICT02_01_ON DEMAND_EXTERNAL</t>
  </si>
  <si>
    <t>ICT02_01</t>
  </si>
  <si>
    <t>ICT Level 2</t>
  </si>
  <si>
    <t>ICT02</t>
  </si>
  <si>
    <t>ICT02_01_2_ON DEMAND_EXTERNAL</t>
  </si>
  <si>
    <t>JJP02_01_ON DEMAND_EXTERNAL</t>
  </si>
  <si>
    <t>JJP02_01</t>
  </si>
  <si>
    <t>JJP02</t>
  </si>
  <si>
    <t>JJP02_01_01_ON DEMAND_EXTERNAL</t>
  </si>
  <si>
    <t>MAT01_01_ON DEMAND_EXTERNAL</t>
  </si>
  <si>
    <t>MAT01_01</t>
  </si>
  <si>
    <t>MAT01</t>
  </si>
  <si>
    <t>1/15/2021 5:18:23 PM</t>
  </si>
  <si>
    <t>MAT01_01_1_ON DEMAND_EXTERNAL</t>
  </si>
  <si>
    <t>ENR01_01_ON DEMAND_EXTERNAL</t>
  </si>
  <si>
    <t>ENR01_01</t>
  </si>
  <si>
    <t>ENR01</t>
  </si>
  <si>
    <t>ENR01_01_1_ON DEMAND_EXTERNAL</t>
  </si>
  <si>
    <t>ENW01_01_ON DEMAND_EXTERNAL</t>
  </si>
  <si>
    <t>ENW01_01</t>
  </si>
  <si>
    <t>ENW01</t>
  </si>
  <si>
    <t>ENW01_01_1_ON DEMAND_EXTERNAL</t>
  </si>
  <si>
    <t>MAT02_01_ON DEMAND_EXTERNAL</t>
  </si>
  <si>
    <t>MAT02_01</t>
  </si>
  <si>
    <t>MAT02</t>
  </si>
  <si>
    <t>MAT02_01_2_ON DEMAND_EXTERNAL</t>
  </si>
  <si>
    <t>ENR02_01_ON DEMAND_EXTERNAL</t>
  </si>
  <si>
    <t>ENR02_01</t>
  </si>
  <si>
    <t>ENR02</t>
  </si>
  <si>
    <t>ENR02_01_2_ON DEMAND_EXTERNAL</t>
  </si>
  <si>
    <t>ENW02_01_ON DEMAND_EXTERNAL</t>
  </si>
  <si>
    <t>ENW02_01</t>
  </si>
  <si>
    <t>ENW02</t>
  </si>
  <si>
    <t>ENW02_01_2_ON DEMAND_EXTERNAL</t>
  </si>
  <si>
    <t>MFS01_01_ON DEMAND_EXTERNAL</t>
  </si>
  <si>
    <t>MFS01_01</t>
  </si>
  <si>
    <t>MFS01</t>
  </si>
  <si>
    <t>MFS01_01_1_ON DEMAND_EXTERNAL</t>
  </si>
  <si>
    <t>RFS01_01_ON DEMAND_EXTERNAL</t>
  </si>
  <si>
    <t>RFS01_01</t>
  </si>
  <si>
    <t>RFS01</t>
  </si>
  <si>
    <t>RFS01_01_1_ON DEMAND_EXTERNAL</t>
  </si>
  <si>
    <t>WFS01_01_ON DEMAND_EXTERNAL</t>
  </si>
  <si>
    <t>WFS01_01</t>
  </si>
  <si>
    <t>WFS01</t>
  </si>
  <si>
    <t>WFS01_01_1_ON DEMAND_EXTERNAL</t>
  </si>
  <si>
    <t>MFS02_01_ON DEMAND_EXTERNAL</t>
  </si>
  <si>
    <t>MFS02_01</t>
  </si>
  <si>
    <t>MFS02</t>
  </si>
  <si>
    <t>MFS02_01_2_ON DEMAND_EXTERNAL</t>
  </si>
  <si>
    <t>RFS02_01_ON DEMAND_EXTERNAL</t>
  </si>
  <si>
    <t>RFS02_01</t>
  </si>
  <si>
    <t>RFS02</t>
  </si>
  <si>
    <t>RFS02_01_2_ON DEMAND_EXTERNAL</t>
  </si>
  <si>
    <t>WFS02_01_ON DEMAND_EXTERNAL</t>
  </si>
  <si>
    <t>WFS02_01</t>
  </si>
  <si>
    <t>WFS02</t>
  </si>
  <si>
    <t>WFS02_01_2_ON DEMAND_EXTERNAL</t>
  </si>
  <si>
    <t>JJP06_01_SESSIONS_EXTERNAL</t>
  </si>
  <si>
    <t>JJP06_01</t>
  </si>
  <si>
    <t>JJP06</t>
  </si>
  <si>
    <t>JJP06_01_01_SESSIONS_EXTERNAL</t>
  </si>
  <si>
    <t>PMAT1_C_ON DEMAND_EXTERNAL</t>
  </si>
  <si>
    <t>PMAT1_C</t>
  </si>
  <si>
    <t>Section B (Calculator)</t>
  </si>
  <si>
    <t>C</t>
  </si>
  <si>
    <t>PMAT1_C_1_ON DEMAND_EXTERNAL</t>
  </si>
  <si>
    <t>PMAT1_N_ON DEMAND_EXTERNAL</t>
  </si>
  <si>
    <t>PMAT1_N</t>
  </si>
  <si>
    <t>Section A (Non-Calculator)</t>
  </si>
  <si>
    <t>N</t>
  </si>
  <si>
    <t>PMAT1_N_1_ON DEMAND_EXTERNAL</t>
  </si>
  <si>
    <t>PMAT2_C_ON DEMAND_EXTERNAL</t>
  </si>
  <si>
    <t>PMAT2_C</t>
  </si>
  <si>
    <t>PMAT2_C_2_ON DEMAND_EXTERNAL</t>
  </si>
  <si>
    <t>PMAT2_N_ON DEMAND_EXTERNAL</t>
  </si>
  <si>
    <t>PMAT2_N</t>
  </si>
  <si>
    <t>PMAT2_N_2_ON DEMAND_EXTERNAL</t>
  </si>
  <si>
    <t>FTU235_HK01_ON DEMAND_INTERNAL</t>
  </si>
  <si>
    <t>FINANCIAL TIMES</t>
  </si>
  <si>
    <t>NON-EXECUTIVE DIRECTOR HK</t>
  </si>
  <si>
    <t>FTU235_HK01</t>
  </si>
  <si>
    <t>INTERNAL</t>
  </si>
  <si>
    <t>Non Executive Director HK</t>
  </si>
  <si>
    <t>FTU235</t>
  </si>
  <si>
    <t>HK01</t>
  </si>
  <si>
    <t>FTU235_HK01_7_ON DEMAND_INTERNAL</t>
  </si>
  <si>
    <t>FTU235_UK01_ON DEMAND_INTERNAL</t>
  </si>
  <si>
    <t>NON-EXECUTIVE DIRECTOR UK</t>
  </si>
  <si>
    <t>FTU235_UK01</t>
  </si>
  <si>
    <t>Non Executive Director UK</t>
  </si>
  <si>
    <t>UK01</t>
  </si>
  <si>
    <t>FTU235_UK01_7_ON DEMAND_INTERNAL</t>
  </si>
  <si>
    <t>ESWALE1_01_ON DEMAND_INTERNAL</t>
  </si>
  <si>
    <t>ESWALE1_01_E1_ON DEMAND_INTERNAL</t>
  </si>
  <si>
    <t>ESWCE1_01_ON DEMAND_INTERNAL</t>
  </si>
  <si>
    <t>ESWCE1_01_E1_ON DEMAND_INTERNAL</t>
  </si>
  <si>
    <t>ESWALE2_01_ON DEMAND_INTERNAL</t>
  </si>
  <si>
    <t>ESWALE2_01_E2_ON DEMAND_INTERNAL</t>
  </si>
  <si>
    <t>ESWCE2_01_ON DEMAND_INTERNAL</t>
  </si>
  <si>
    <t>ESWCE2_01_E2_ON DEMAND_INTERNAL</t>
  </si>
  <si>
    <t>ESWALE3_01_ON DEMAND_INTERNAL</t>
  </si>
  <si>
    <t>ESWALE3_01_E3_ON DEMAND_INTERNAL</t>
  </si>
  <si>
    <t>ESWCE3_01_ON DEMAND_INTERNAL</t>
  </si>
  <si>
    <t>ESWCE3_01_E3_ON DEMAND_INTERNAL</t>
  </si>
  <si>
    <t>ELMAT_E1_C01_ON DEMAND_INTERNAL</t>
  </si>
  <si>
    <t>ELMAT_E1_C01</t>
  </si>
  <si>
    <t>ELMAT_E1</t>
  </si>
  <si>
    <t>C01</t>
  </si>
  <si>
    <t>ELMAT_E1_C01_1_ON DEMAND_INTERNAL</t>
  </si>
  <si>
    <t>ELMAT_E1_N01_ON DEMAND_INTERNAL</t>
  </si>
  <si>
    <t>ELMAT_E1_N01</t>
  </si>
  <si>
    <t>ELMAT_E1_N01_1_ON DEMAND_INTERNAL</t>
  </si>
  <si>
    <t>ESLC_01_01_ON DEMAND_INTERNAL</t>
  </si>
  <si>
    <t>ENGLISH SPEAKING &amp; LISTENING</t>
  </si>
  <si>
    <t>ESLC_01_01</t>
  </si>
  <si>
    <t>English Speaking &amp; Listening Entry 1</t>
  </si>
  <si>
    <t>ESLC_01</t>
  </si>
  <si>
    <t>ESLC_01_01_1_ON DEMAND_INTERNAL</t>
  </si>
  <si>
    <t>ESOL_SLC_01_01_ON DEMAND_INTERNAL</t>
  </si>
  <si>
    <t>ESOL_SLC_01_01</t>
  </si>
  <si>
    <t>ESOL Speaking &amp; Listening Level 1</t>
  </si>
  <si>
    <t>ESOL_SLC_01</t>
  </si>
  <si>
    <t>ESOL_SLC_01_01_1_ON DEMAND_INTERNAL</t>
  </si>
  <si>
    <t>SLC_01_01_ON DEMAND_INTERNAL</t>
  </si>
  <si>
    <t>SLC_01_01</t>
  </si>
  <si>
    <t>English Speaking &amp; Listening</t>
  </si>
  <si>
    <t>SLC_01</t>
  </si>
  <si>
    <t>SLC_01_01_1_ON DEMAND_INTERNAL</t>
  </si>
  <si>
    <t>ESOL_R1_01_ON DEMAND_INTERNAL</t>
  </si>
  <si>
    <t>ESOL_R1_01</t>
  </si>
  <si>
    <t>ESOL Reading Level 1</t>
  </si>
  <si>
    <t>ESOL_R1</t>
  </si>
  <si>
    <t>ESOL_R1_01_1_ON DEMAND_INTERNAL</t>
  </si>
  <si>
    <t>ESOL_W1_01_ON DEMAND_INTERNAL</t>
  </si>
  <si>
    <t>ESOL_W1_01</t>
  </si>
  <si>
    <t>ESOL Writing Level 1</t>
  </si>
  <si>
    <t>ESOL_W1</t>
  </si>
  <si>
    <t>ESOL_W1_01_1_ON DEMAND_INTERNAL</t>
  </si>
  <si>
    <t>ELMAT_E2_C01_ON DEMAND_INTERNAL</t>
  </si>
  <si>
    <t>ELMAT_E2_C01</t>
  </si>
  <si>
    <t>ELMAT_E2</t>
  </si>
  <si>
    <t>ELMAT_E2_C01_2_ON DEMAND_INTERNAL</t>
  </si>
  <si>
    <t>ELMAT_E2_N01_ON DEMAND_INTERNAL</t>
  </si>
  <si>
    <t>ELMAT_E2_N01</t>
  </si>
  <si>
    <t>ELMAT_E2_N01_2_ON DEMAND_INTERNAL</t>
  </si>
  <si>
    <t>ELMAT_E3_C01_ON DEMAND_INTERNAL</t>
  </si>
  <si>
    <t>ELMAT_E3_C01</t>
  </si>
  <si>
    <t>ELMAT_E3</t>
  </si>
  <si>
    <t>ELMAT_E3_C01_2_ON DEMAND_INTERNAL</t>
  </si>
  <si>
    <t>ELMAT_E3_N01_ON DEMAND_INTERNAL</t>
  </si>
  <si>
    <t>ELMAT_E3_N01</t>
  </si>
  <si>
    <t>ELMAT_E3_N01_2_ON DEMAND_INTERNAL</t>
  </si>
  <si>
    <t>ESLC_02_01_ON DEMAND_INTERNAL</t>
  </si>
  <si>
    <t>ESLC_02_01</t>
  </si>
  <si>
    <t>English Speaking &amp; Listening Entry 2</t>
  </si>
  <si>
    <t>ESLC_02</t>
  </si>
  <si>
    <t>ESLC_02_01_2_ON DEMAND_INTERNAL</t>
  </si>
  <si>
    <t>ESOL_SLC_02_01_ON DEMAND_INTERNAL</t>
  </si>
  <si>
    <t>ESOL_SLC_02_01</t>
  </si>
  <si>
    <t>ESOL Speaking &amp; Listening Level 2</t>
  </si>
  <si>
    <t>ESOL_SLC_02</t>
  </si>
  <si>
    <t>ESOL_SLC_02_01_2_ON DEMAND_INTERNAL</t>
  </si>
  <si>
    <t>SLC_02_01_ON DEMAND_INTERNAL</t>
  </si>
  <si>
    <t>SLC_02_01</t>
  </si>
  <si>
    <t>SLC_02</t>
  </si>
  <si>
    <t>SLC_02_01_2_ON DEMAND_INTERNAL</t>
  </si>
  <si>
    <t>ESOL_R2_01_ON DEMAND_INTERNAL</t>
  </si>
  <si>
    <t>ESOL_R2_01</t>
  </si>
  <si>
    <t>ESOL Reading Level 2</t>
  </si>
  <si>
    <t>ESOL_R2</t>
  </si>
  <si>
    <t>ESOL_R2_01_2_ON DEMAND_INTERNAL</t>
  </si>
  <si>
    <t>ESOL_W2_01_ON DEMAND_INTERNAL</t>
  </si>
  <si>
    <t>ESOL_W2_01</t>
  </si>
  <si>
    <t>ESOL Writing Level 2</t>
  </si>
  <si>
    <t>ESOL_W2</t>
  </si>
  <si>
    <t>ESOL_W2_01_2_ON DEMAND_INTERNAL</t>
  </si>
  <si>
    <t>ESLC_03_01_ON DEMAND_INTERNAL</t>
  </si>
  <si>
    <t>ESLC_03_01</t>
  </si>
  <si>
    <t>English Speaking &amp; Listening Entry 3</t>
  </si>
  <si>
    <t>ESLC_03</t>
  </si>
  <si>
    <t>ESLC_03_01_3_ON DEMAND_INTERNAL</t>
  </si>
  <si>
    <t>ELICT01_01_ON DEMAND_INTERNAL</t>
  </si>
  <si>
    <t>ELICT01_01</t>
  </si>
  <si>
    <t>ICT Entry 1</t>
  </si>
  <si>
    <t>ELICT01</t>
  </si>
  <si>
    <t>ELICT01_01_E1_ON DEMAND_INTERNAL</t>
  </si>
  <si>
    <t>ESOL Speaking &amp; Listening Entry 1</t>
  </si>
  <si>
    <t>ESOL_SLC_01_01_E1_ON DEMAND_INTERNAL</t>
  </si>
  <si>
    <t>ESWDLE1_01_ON DEMAND_INTERNAL</t>
  </si>
  <si>
    <t>DIGITAL LITERACY</t>
  </si>
  <si>
    <t>ESWDLE1_01</t>
  </si>
  <si>
    <t>ESW Dig Lit Entry 1</t>
  </si>
  <si>
    <t>ESWDLE1</t>
  </si>
  <si>
    <t>ESWDLE1_01_E1_ON DEMAND_INTERNAL</t>
  </si>
  <si>
    <t>ESWEMPE1_01_ON DEMAND_INTERNAL</t>
  </si>
  <si>
    <t>EMPLOYABILITY</t>
  </si>
  <si>
    <t>ESWEMPE1_01</t>
  </si>
  <si>
    <t>ESW Emp Entry 1</t>
  </si>
  <si>
    <t>ESWEMPE1</t>
  </si>
  <si>
    <t>ESWEMPE1_01_E1_ON DEMAND_INTERNAL</t>
  </si>
  <si>
    <t>ELFSR1_01_ON DEMAND_INTERNAL</t>
  </si>
  <si>
    <t>ELFSR1_01</t>
  </si>
  <si>
    <t>English Reading Entry 1</t>
  </si>
  <si>
    <t>ELFSR1</t>
  </si>
  <si>
    <t>ELFSR1_01_E1_ON DEMAND_INTERNAL</t>
  </si>
  <si>
    <t>ELFSW1_01_ON DEMAND_INTERNAL</t>
  </si>
  <si>
    <t>ELFSW1_01</t>
  </si>
  <si>
    <t>English Writing Entry 1</t>
  </si>
  <si>
    <t>ELFSW1</t>
  </si>
  <si>
    <t>ELFSW1_01_E1_ON DEMAND_INTERNAL</t>
  </si>
  <si>
    <t>ESOL Reading Entry 1</t>
  </si>
  <si>
    <t>ESOL_R1_01_E1_ON DEMAND_INTERNAL</t>
  </si>
  <si>
    <t>ESOL Writing Entry 1</t>
  </si>
  <si>
    <t>ESOL_W1_01_E1_ON DEMAND_INTERNAL</t>
  </si>
  <si>
    <t>ELICT02_01_ON DEMAND_INTERNAL</t>
  </si>
  <si>
    <t>ELICT02_01</t>
  </si>
  <si>
    <t>ICT Entry 2</t>
  </si>
  <si>
    <t>ELICT02</t>
  </si>
  <si>
    <t>ELICT02_01_E2_ON DEMAND_INTERNAL</t>
  </si>
  <si>
    <t>ESOL Speaking &amp; Listening Entry 2</t>
  </si>
  <si>
    <t>ESOL_SLC_02_01_E2_ON DEMAND_INTERNAL</t>
  </si>
  <si>
    <t>ESWDLE2_01_ON DEMAND_INTERNAL</t>
  </si>
  <si>
    <t>ESWDLE2_01</t>
  </si>
  <si>
    <t>ESW Dig Lit Entry 2</t>
  </si>
  <si>
    <t>ESWDLE2</t>
  </si>
  <si>
    <t>ESWDLE2_01_E2_ON DEMAND_INTERNAL</t>
  </si>
  <si>
    <t>ESWEMPE2_01_ON DEMAND_INTERNAL</t>
  </si>
  <si>
    <t>ESWEMPE2_01</t>
  </si>
  <si>
    <t>ESW Emp Entry 2</t>
  </si>
  <si>
    <t>ESWEMPE2</t>
  </si>
  <si>
    <t>ESWEMPE2_01_E2_ON DEMAND_INTERNAL</t>
  </si>
  <si>
    <t>ELFSR2_01_ON DEMAND_INTERNAL</t>
  </si>
  <si>
    <t>ELFSR2_01</t>
  </si>
  <si>
    <t>English Reading Entry 2</t>
  </si>
  <si>
    <t>ELFSR2</t>
  </si>
  <si>
    <t>ELFSR2_01_E2_ON DEMAND_INTERNAL</t>
  </si>
  <si>
    <t>ELFSW2_01_ON DEMAND_INTERNAL</t>
  </si>
  <si>
    <t>ELFSW2_01</t>
  </si>
  <si>
    <t>English Writing Entry 2</t>
  </si>
  <si>
    <t>ELFSW2</t>
  </si>
  <si>
    <t>ELFSW2_01_E2_ON DEMAND_INTERNAL</t>
  </si>
  <si>
    <t>ESOL Reading Entry 2</t>
  </si>
  <si>
    <t>ESOL_R2_01_E2_ON DEMAND_INTERNAL</t>
  </si>
  <si>
    <t>ESOL Writing Entry 2</t>
  </si>
  <si>
    <t>ESOL_W2_01_E2_ON DEMAND_INTERNAL</t>
  </si>
  <si>
    <t>ELICT03_01_ON DEMAND_INTERNAL</t>
  </si>
  <si>
    <t>ELICT03_01</t>
  </si>
  <si>
    <t>ICT Entry 3</t>
  </si>
  <si>
    <t>ELICT03</t>
  </si>
  <si>
    <t>ELICT03_01_E3_ON DEMAND_INTERNAL</t>
  </si>
  <si>
    <t>ESOL_SLC_03_01_ON DEMAND_INTERNAL</t>
  </si>
  <si>
    <t>ESOL_SLC_03_01</t>
  </si>
  <si>
    <t>ESOL Speaking &amp; Listening Entry 3</t>
  </si>
  <si>
    <t>ESOL_SLC_03</t>
  </si>
  <si>
    <t>ESOL_SLC_03_01_E3_ON DEMAND_INTERNAL</t>
  </si>
  <si>
    <t>ESWDLE3_01_ON DEMAND_INTERNAL</t>
  </si>
  <si>
    <t>ESWDLE3_01</t>
  </si>
  <si>
    <t>ESW Dig Lit Entry 3</t>
  </si>
  <si>
    <t>ESWDLE3</t>
  </si>
  <si>
    <t>ESWDLE3_01_E3_ON DEMAND_INTERNAL</t>
  </si>
  <si>
    <t>ESWEMPE3_01_ON DEMAND_INTERNAL</t>
  </si>
  <si>
    <t>ESWEMPE3_01</t>
  </si>
  <si>
    <t>ESW Emp Entry 3</t>
  </si>
  <si>
    <t>ESWEMPE3</t>
  </si>
  <si>
    <t>ESWEMPE3_01_E3_ON DEMAND_INTERNAL</t>
  </si>
  <si>
    <t>ELFSR3_01_ON DEMAND_INTERNAL</t>
  </si>
  <si>
    <t>ELFSR3_01</t>
  </si>
  <si>
    <t>English Reading Entry 3</t>
  </si>
  <si>
    <t>ELFSR3</t>
  </si>
  <si>
    <t>ELFSR3_01_E3_ON DEMAND_INTERNAL</t>
  </si>
  <si>
    <t>ELFSW3_01_ON DEMAND_INTERNAL</t>
  </si>
  <si>
    <t>ELFSW3_01</t>
  </si>
  <si>
    <t>English Writing Entry 3</t>
  </si>
  <si>
    <t>ELFSW3</t>
  </si>
  <si>
    <t>ELFSW3_01_E3_ON DEMAND_INTERNAL</t>
  </si>
  <si>
    <t>ESOL_R3_01_ON DEMAND_INTERNAL</t>
  </si>
  <si>
    <t>ESOL_R3_01</t>
  </si>
  <si>
    <t>ESOL Reading Entry 3</t>
  </si>
  <si>
    <t>ESOL_R3</t>
  </si>
  <si>
    <t>ESOL_R3_01_E3_ON DEMAND_INTERNAL</t>
  </si>
  <si>
    <t>ESOL_W3_01_ON DEMAND_INTERNAL</t>
  </si>
  <si>
    <t>ESOL_W3_01</t>
  </si>
  <si>
    <t>ESOL Writing Entry 3</t>
  </si>
  <si>
    <t>ESOL_W3</t>
  </si>
  <si>
    <t>ESOL_W3_01_E3_ON DEMAND_INTERNAL</t>
  </si>
  <si>
    <t>Log no prefix</t>
  </si>
  <si>
    <t>Log number</t>
  </si>
  <si>
    <t>Suffix</t>
  </si>
  <si>
    <t>Session</t>
  </si>
  <si>
    <t>Type 1</t>
  </si>
  <si>
    <t>Type 2</t>
  </si>
  <si>
    <t>Delivery type</t>
  </si>
  <si>
    <t>Unit level</t>
  </si>
  <si>
    <t>Unit code</t>
  </si>
  <si>
    <t>Unit/Paper number</t>
  </si>
  <si>
    <t>on timetable?</t>
  </si>
  <si>
    <t>P</t>
  </si>
  <si>
    <t>BTEC L1&amp;L2</t>
  </si>
  <si>
    <t>Paperbased</t>
  </si>
  <si>
    <t>1/2</t>
  </si>
  <si>
    <t>U1</t>
  </si>
  <si>
    <t>U11</t>
  </si>
  <si>
    <t>BTEC L1/L2 Tech Award</t>
  </si>
  <si>
    <t>C3</t>
  </si>
  <si>
    <t>BTEC L3</t>
  </si>
  <si>
    <t>W</t>
  </si>
  <si>
    <t>U3</t>
  </si>
  <si>
    <t>A</t>
  </si>
  <si>
    <t>BTEC L1/2 New Tech Award - PSA</t>
  </si>
  <si>
    <t>Web upload</t>
  </si>
  <si>
    <t>U2</t>
  </si>
  <si>
    <t>Technicals</t>
  </si>
  <si>
    <t>U5</t>
  </si>
  <si>
    <t>2023-Feb</t>
  </si>
  <si>
    <t>Part 1a</t>
  </si>
  <si>
    <t>Part 1b</t>
  </si>
  <si>
    <t>C2</t>
  </si>
  <si>
    <t>RRA</t>
  </si>
  <si>
    <t>Tech Awards</t>
  </si>
  <si>
    <t>21423k</t>
  </si>
  <si>
    <t>2023-Jan</t>
  </si>
  <si>
    <t>BTEC L1 &amp; 2 Irish</t>
  </si>
  <si>
    <t>U9</t>
  </si>
  <si>
    <t>U8</t>
  </si>
  <si>
    <t>CDMP</t>
  </si>
  <si>
    <t>RA</t>
  </si>
  <si>
    <t>U6</t>
  </si>
  <si>
    <t>U7</t>
  </si>
  <si>
    <t>BTEC L1&amp;L2 Welsh</t>
  </si>
  <si>
    <t>Agriculture</t>
  </si>
  <si>
    <t>U4</t>
  </si>
  <si>
    <t>Information Technology</t>
  </si>
  <si>
    <t>U14</t>
  </si>
  <si>
    <t>U19</t>
  </si>
  <si>
    <t>U22</t>
  </si>
  <si>
    <t>U13</t>
  </si>
  <si>
    <t>BTEC L3 Welsh</t>
  </si>
  <si>
    <t>2023-Mar</t>
  </si>
  <si>
    <t>BTEC L2 Technical</t>
  </si>
  <si>
    <t>21200k</t>
  </si>
  <si>
    <t>Board</t>
  </si>
  <si>
    <t>Pearson</t>
  </si>
  <si>
    <t>T level</t>
  </si>
  <si>
    <t>T Level Technical Qualification in Design, Surveying and Planning for Construction</t>
  </si>
  <si>
    <t>Occupational Specialism: Hazardous materials analysis and surveying
Task 1: Initial risk and hazard review</t>
  </si>
  <si>
    <t>Supervised: 3h</t>
  </si>
  <si>
    <t>Occupational Specialism: Building services design
Task 1: Project Planning</t>
  </si>
  <si>
    <t>Occupational Specialism: Hazardous materials analysis and surveying
Task 2: Risk assessment and inspection method
2a</t>
  </si>
  <si>
    <t>Supervised: 2h</t>
  </si>
  <si>
    <t>Occupational Specialism: Building services design
Task 2: Design Service 1
2a</t>
  </si>
  <si>
    <t>Occupational Specialism: Civil Engineering
Task 1: Project Analysis</t>
  </si>
  <si>
    <t>Occupational Specialism: Building services design
Task 2: Design Service 1
2b</t>
  </si>
  <si>
    <t>Occupational Specialism: Hazardous materials analysis and surveying
Task 2: Risk assessment and inspection method
2b</t>
  </si>
  <si>
    <t>Occupational Specialism: Hazardous materials analysis and surveying
Task 3: Sampling of hazardous materials
3a</t>
  </si>
  <si>
    <t>Supervised: 1h 15m</t>
  </si>
  <si>
    <t>Occupational Specialism: Building services design
Task 4: Design Service 3</t>
  </si>
  <si>
    <t>Occupational Specialism: Building services design
Task 5: Servicing and maintenance</t>
  </si>
  <si>
    <t>Occupational Specialism: Survey and design for construction and the built environment
Task 4: Quantity Surveying</t>
  </si>
  <si>
    <t>Occupational Specialism: Hazardous materials analysis and surveying
Task 4: Analysis of hazardous materials
4b</t>
  </si>
  <si>
    <t>Occupational Specialism: Civil Engineering
Task 7: Tender and Price Comparison</t>
  </si>
  <si>
    <t>Occupational Specialism: Civil Engineering
Task 8: Quality assurance and Data analysis</t>
  </si>
  <si>
    <t>Occupational Specialism: Building services design
Task 6: Tender and price services
6a</t>
  </si>
  <si>
    <t>Occupational Specialism: Hazardous materials analysis and surveying
Task 5: Management of hazardous materials</t>
  </si>
  <si>
    <t>Occupational Specialism: Building services design
Task 3: Design Service 2</t>
  </si>
  <si>
    <t>Occupational Specialism: Survey and design for construction and the built environment
Task 3: Calculating and managing waste and on the site</t>
  </si>
  <si>
    <t>Supervised: 2h 30m</t>
  </si>
  <si>
    <t>These are used with this form for updating the data for this timetable</t>
  </si>
  <si>
    <t>Core Employer Set Project - Task 1: Planning a Project</t>
  </si>
  <si>
    <t>2h 30m</t>
  </si>
  <si>
    <t>T Level Technical Qualification in Digital Production, Design and Development</t>
  </si>
  <si>
    <t xml:space="preserve">Core Employer Set Project - Task 1: Project Planning Report/Gantt Chart </t>
  </si>
  <si>
    <t>Supervised: 0h 10m</t>
  </si>
  <si>
    <t>T Level Technical Qualification in Design Surveying and Planning for Construction</t>
  </si>
  <si>
    <t xml:space="preserve">Core Employer Set Project - Task 2: Design Sketches (CAD)/Presentation </t>
  </si>
  <si>
    <t>Supervised: 0h 15m</t>
  </si>
  <si>
    <t>T Level Technical Qualification in Design Surveying a Planning for Construction</t>
  </si>
  <si>
    <t>Core Employer Set Project - Task 2: Identifying and fixing defects in an existing code</t>
  </si>
  <si>
    <t>Supervised: 10h</t>
  </si>
  <si>
    <t>Core Employer Set Project - Task 3: Calculations</t>
  </si>
  <si>
    <t>Supervised: 12h 30m</t>
  </si>
  <si>
    <t>Core Employer Set Project - Task 3: Designing a solution</t>
  </si>
  <si>
    <t>Supervised: 15h</t>
  </si>
  <si>
    <t>Core Employer Set Project - Task 4: Group Presentation</t>
  </si>
  <si>
    <t>Supervised: 1h</t>
  </si>
  <si>
    <t>Core Employer Set Project - Task 4a: Developing a solution</t>
  </si>
  <si>
    <t>Core Employer Set Project - Task 4b: Reflective evaluation</t>
  </si>
  <si>
    <t>Supervised: 1h 30m</t>
  </si>
  <si>
    <t>Core Employer Set Project: Pre Release Research</t>
  </si>
  <si>
    <t>Supervised: 20h</t>
  </si>
  <si>
    <t>Core Paper 1: Digital analysis, legislation and emerging issues</t>
  </si>
  <si>
    <t xml:space="preserve">Core Paper 1: Science and Building Technology  </t>
  </si>
  <si>
    <t>Core Paper 2: Construction Industry and Sustainability</t>
  </si>
  <si>
    <t>Supervised: 30h</t>
  </si>
  <si>
    <t>Core Paper 2: The business environment</t>
  </si>
  <si>
    <t>Occupational Specialism: Building services design, Task 1: Project Planning</t>
  </si>
  <si>
    <t>Supervised: 4h</t>
  </si>
  <si>
    <t>Occupational Specialism: Building services design, Task 2: Design Service 1, 2a</t>
  </si>
  <si>
    <t>Supervised: 5h</t>
  </si>
  <si>
    <t>Occupational Specialism: Building services design, Task 2: Design Service 1, 2b</t>
  </si>
  <si>
    <t>Occupational Specialism: Building services design, Task 2: Design Service 1, 2c</t>
  </si>
  <si>
    <t>Occupational Specialism: Building services design, Task 3: Design Service 2</t>
  </si>
  <si>
    <t>Occupational Specialism: Building services design, Task 4: Design Service 3</t>
  </si>
  <si>
    <t>Occupational Specialism: Building services design, Task 5: Servicing and maintenance</t>
  </si>
  <si>
    <t>Occupational Specialism: Building services design, Task 6: Tender and price services, 6a</t>
  </si>
  <si>
    <t>Occupational Specialism: Building services design, Task 6: Tender and price services, 6b</t>
  </si>
  <si>
    <t>Occupational Specialism: Civil Engineering, Task 1: Project Analysis</t>
  </si>
  <si>
    <t>Occupational Specialism: Civil Engineering, Task 2: Report on Structural detail</t>
  </si>
  <si>
    <t>Occupational Specialism: Civil Engineering, Task 3: Column and Beam Design with related Mathematics</t>
  </si>
  <si>
    <t>Occupational Specialism: Civil Engineering, Task 4: External Works Design</t>
  </si>
  <si>
    <t>Occupational Specialism: Civil Engineering, Task 5: External works Presentation and Risk Assessment</t>
  </si>
  <si>
    <t>Occupational Specialism: Civil Engineering, Task 6: Practical Setting Out</t>
  </si>
  <si>
    <t>Occupational Specialism: Civil Engineering, Task 7: Tender and Price Comparison</t>
  </si>
  <si>
    <t>Occupational Specialism: Civil Engineering, Task 8: Quality assurance and Data analysis</t>
  </si>
  <si>
    <t>Occupational Specialism: Digital Production, Design and Development , Task 1: Analysing the problem and desiging a solution</t>
  </si>
  <si>
    <t>Occupational Specialism: Digital Production, Design and Development , Task 2: Developing the solution</t>
  </si>
  <si>
    <t>Occupational Specialism: Digital Production, Design and Development , Task 3a: Gathering feedback to inform future development</t>
  </si>
  <si>
    <t>Occupational Specialism: Digital Production, Design and Development , Task 3b: Evaluating feedback to inform future development</t>
  </si>
  <si>
    <t xml:space="preserve">Occupational Specialism: Digital Production, Design and Development , Task 3b: Evaluating feedback to inform future development </t>
  </si>
  <si>
    <t>Occupational Specialism: Digital Production, Design and Development, Task 2: Developing the solution</t>
  </si>
  <si>
    <t>Occupational Specialism: Hazardous materials analysis and surveying, Task 1: Initial risk and hazard review</t>
  </si>
  <si>
    <t>Occupational Specialism: Hazardous materials analysis and surveying, Task 2: Risk assessment and inspection method, 2a</t>
  </si>
  <si>
    <t>Occupational Specialism: Hazardous materials analysis and surveying, Task 2: Risk assessment and inspection method, 2b</t>
  </si>
  <si>
    <t>Occupational Specialism: Hazardous materials analysis and surveying, Task 3: Sampling of hazardous materials, 3a</t>
  </si>
  <si>
    <t>Occupational Specialism: Hazardous materials analysis and surveying, Task 3: Sampling of hazardous materials, 3b</t>
  </si>
  <si>
    <t>Occupational Specialism: Hazardous materials analysis and surveying, Task 4: Analysis of hazardous materials, 4a</t>
  </si>
  <si>
    <t>Occupational Specialism: Hazardous materials analysis and surveying, Task 4: Analysis of hazardous materials, 4b</t>
  </si>
  <si>
    <t>Occupational Specialism: Hazardous materials analysis and surveying, Task 5: Management of hazardous materials</t>
  </si>
  <si>
    <t>Occupational Specialism: Survey and design for construction and the built environment, Task 1: Planning a survey</t>
  </si>
  <si>
    <t>Occupational Specialism: Survey and design for construction and the built environment, Task 2: Practical surveying</t>
  </si>
  <si>
    <t>Occupational Specialism: Survey and design for construction and the built environment, Task 3: Calculating and managing waste and on the site</t>
  </si>
  <si>
    <t>Occupational Specialism: Survey and design for construction and the built environment, Task 4: Quantity Surveying</t>
  </si>
  <si>
    <t>Occupational Specialism: Survey and design for construction and the built environment, Task 5: Redesign of given buildings</t>
  </si>
  <si>
    <t>Occupational Specialism: Survey and design for construction and the built environment, Task 6: Project management &amp; stakeholder management</t>
  </si>
  <si>
    <t>Occupational Specialism: Survey and design for construction and the built environment, Task 7: Design</t>
  </si>
  <si>
    <t>Max marks</t>
  </si>
  <si>
    <t>Access</t>
  </si>
  <si>
    <t>Level of control</t>
  </si>
  <si>
    <t>Additional information</t>
  </si>
  <si>
    <t>Internal/External invigilator required</t>
  </si>
  <si>
    <t>Exam</t>
  </si>
  <si>
    <t>Secure Dispatch</t>
  </si>
  <si>
    <t>High control</t>
  </si>
  <si>
    <t>Stimulus material provided. You do not need any other materials.</t>
  </si>
  <si>
    <t>Internal</t>
  </si>
  <si>
    <t>Medium Control</t>
  </si>
  <si>
    <t>Part A Learners’ notes are restricted to: ● up to four sides of A4 ● Should be short, bullet point style information They must not include: ● long narrative pieces of text. ● pre-prepared answers The notes must be hard copies and can be handwritten or word processed. If word processed, the font size must be 12 points minimum.</t>
  </si>
  <si>
    <t>Part B The supervised assessment uses the Part B booklet. This is a task book. The supervised assessment will take place in a single 2 hours 30 minutes session timetabled by Pearson.</t>
  </si>
  <si>
    <t>Secure dispatch</t>
  </si>
  <si>
    <t>You do not need any other materials.</t>
  </si>
  <si>
    <t>High Control</t>
  </si>
  <si>
    <t>0</t>
  </si>
  <si>
    <t>Medium control</t>
  </si>
  <si>
    <t>Part A Learners’ notes are restricted to: ● up to two sides of A4 ● bullet points and quotes from the research only ● references to specific sources (where applicable) They must not include: ● continuous prose ● essay plans ● pre-prepared answers The notes must be hard copies and can be handwritten or word processed. If word processed, the font size must be 12 points minimum.</t>
  </si>
  <si>
    <t>Part B The supervised assessment uses the Part B booklet. This is a task book. The supervised assessment will take place in a single two hour session timetabled by Pearson.</t>
  </si>
  <si>
    <t>Part B The supervised assessment uses the Part B booklet. This is a task book. The supervised assessment will take place in a single two hour session timetabled by Pearson."</t>
  </si>
  <si>
    <t>You must have: A ruler and a calculator</t>
  </si>
  <si>
    <t>Web Release</t>
  </si>
  <si>
    <t>Low control</t>
  </si>
  <si>
    <t>Part B A computer must be made available to each learner for the assessment sessions on a 1:1 basis. Centres must ensure that the learners do not have access to the internet or other resources during the supervised assessment period. Additional guidance on the ‘Maintaining security’ section of the Part B booklet must be followed.</t>
  </si>
  <si>
    <t>Low Control</t>
  </si>
  <si>
    <t>Learners will need to complete the activities for the Part B Set Task using a computer. Centres should schedule all learners in the same session if possible and must release Part B to individual learners only for their scheduled sessions.</t>
  </si>
  <si>
    <t>You must have: A calculator and a ruler</t>
  </si>
  <si>
    <t>Part A - These notes should only be completed in supervised conditions and the centre must retain all notes between session and after the Part A time is complete. Once Part A has been completed, the work must be kept securely and issued to candidates for the completion of Part B. Only Part B should be returned to Pearson, Part A documents should be retained by the centre.</t>
  </si>
  <si>
    <t xml:space="preserve">N/A - Visiting Moderation </t>
  </si>
  <si>
    <t xml:space="preserve">*Please refer to ASG for moderation dates </t>
  </si>
  <si>
    <t>Learner notes are the outcome of independent preparation and support learners in responding to the set task. Learner notes are restricted to: • six sides of A4 • information that contextualises the client brief • sources of inspiration. Learner notes cannot include: • pre-prepared wording for presentation slides or speaker notes • pre-constructed art or design work that will be directly used in the proposal. Each learner must submit a: • presentation that contains between 12 and 15 slides • maximum of 600 words of supporting speaker notes • completed authentication sheet.</t>
  </si>
  <si>
    <t>You must have: A calculator and ruler Part A - These notes should only be completed in supervised conditions and the centre must retain all notes after the Part A time is complete. Once Part A has been completed, the work must be kept securely and issued to candidates for the completion of Part B. Only Part B should be returned to Pearson, Part A documents should be retained by the centre.</t>
  </si>
  <si>
    <t>Part A Centres may need to make facilities available to learners to support independent work. Learners are advised to spend up to 15 hours on their independent research, which includes the 3 hours of monitored preparation. During the monitored preparation sessions learners will prepare two sides of A4 summary notes to support them in responding to the additional information and activities presented in the Part B formal assessment.  Learners’ notes are restricted to: ● bullet points ● contextual information, quotes, ideas and opinions, analysis of images and reference to specific sources ● 10 point minimum type size.</t>
  </si>
  <si>
    <t>You must have: Calculator</t>
  </si>
  <si>
    <t>internal</t>
  </si>
  <si>
    <t>Web Release - Gold</t>
  </si>
  <si>
    <t>Part A consists of independent preparatory research into the scenario outlined in the Part A pre-release. The preparatory research may be conducted using whatever methods the learner finds most appropriate for the content they are researching. This includes both primary and secondary research.</t>
  </si>
  <si>
    <t>Learners may prepare summary notes on their research findings. Learners may take up to six sides of A4 notes of this type into the supervised assessment (Part B) Work should be completed using a computer</t>
  </si>
  <si>
    <t>Learners must not have access to the Internet, email, or any other resources unless stated as permitted below.  Centres must not discuss the details of the task contents with candidates directly. Part S is completed on a computer. Learners are permitted access to any relevant software to enable them to complete the Part S task. This includes, but is not limited to offline versions of: · offline Office applications, such as Microsoft Office, Open Office, etc  · any other offline applications, such as project planning software, calculators, spell-checkers, etc.   Learners may also have access to paper and pens to jot down ideas or sketch out plans. These plans must not be submitted as part of the learners’ work and will not be marked by examiners</t>
  </si>
  <si>
    <t>Part B is completed on a computer. Learners are permitted access to any relevant software to enable them to complete the Part B task. This includes, but is not limited to offline versions of: ● offline Office applications, such as Microsoft Office, Open Office, etc ● any other offline applications, such as project planning software, calculators, spell-checkers, etc  Learners must not have access to the Internet, email, or any other resources unless stated as permitted above.  Learners are not permitted to take notes or any other materials into the supervised Part B assessment period. Learners may have access to blank paper and pens to jot down ideas or sketch out plans. These plans must not be submitted as part of the learners work and will not be marked by examiners.</t>
  </si>
  <si>
    <t>Part A and Part B tasks will be submitted together for each learner on completion of Part B. All work needs to be completed on a computer, with submission on a DVD/ Memory Stick to Pearson. Internet access is not permitted for Part A and B.</t>
  </si>
  <si>
    <t>Candidates may not have access to email or Internet during the examination.  An electronic template for use will be provided for centres to download for candidate use. The task must be completed using a C family language or Python 3.4 or later version. Access to the offline help files contained within your chosen development environment is permitted.</t>
  </si>
  <si>
    <t>You may use a non-programmable calculator that does not have the facility for symbolic algebra manipulation or allow the storage and retrieval of mathematical formulae.</t>
  </si>
  <si>
    <t>Learners may take up to four A4 sides of notes into the supervised assessment. Learners’ notes are the outcome of independent preparation and support learners in responding to the additional information and activities presented only in Part B. The notes may be handwritten, or typed in a 12 point size font</t>
  </si>
  <si>
    <t>Learners must prepare summary notes on the case study findings. Learners must take up to 3 A4 sides of notes of this type into the supervised assessment (Part B booklet). Other content is not permitted.  The notes must be hard copies and can be handwritten or word processed. If word processed, the font size must be 12 points minimum.</t>
  </si>
  <si>
    <t>Learners may produce up to four sides of A4 notes, which should be handwritten or word processed in minimum 10 point font size. Notes should be short, bullet-point style information, and can contain diagrams but must not contain long narrative pieces of text. Learners must also produce a catalogue of sources during this period. You do not need any other materials</t>
  </si>
  <si>
    <r>
      <t xml:space="preserve">12 hours </t>
    </r>
    <r>
      <rPr>
        <b/>
        <sz val="10"/>
        <color rgb="FF002F56"/>
        <rFont val="Open Sans"/>
        <family val="2"/>
      </rPr>
      <t>and</t>
    </r>
    <r>
      <rPr>
        <sz val="10"/>
        <color rgb="FF002F56"/>
        <rFont val="Open Sans"/>
        <family val="2"/>
      </rPr>
      <t xml:space="preserve"> 6 hours</t>
    </r>
  </si>
  <si>
    <t>*This material is released on 31/03/2025 to allow centres to organise computer access. It must not be released to learners until the supervised period begins.</t>
  </si>
  <si>
    <t>Where learners want to carry out research, these outcomes may be brought into the monitored preparation sessions but only notes produced in monitored preparation sessions may be used during the formal supervised assessment. Learner notes are restricted to: • three sides of A4 notes, which can be handwritten or typed. If typed, the text must be a minimum of 10 point font size • information from primary and/or secondary research • facts related to the commission and existing practice.</t>
  </si>
  <si>
    <t>*The video file is released on 19/05/2025 to allow centres to organise computer access.It must not be released to learners until the supervised period begins. The exam paper will be made available 48 Hours before the supervised period begins.</t>
  </si>
  <si>
    <t>You wlll need headphones. You will need access to the resource materials.</t>
  </si>
  <si>
    <t>You must have: Activity1_IT_Service_Catalogue_Options.doc Activity2_IT_Service_Solution.doc Activity3_Impact_Implications_Review.doc</t>
  </si>
  <si>
    <t>You must have: A calculator.</t>
  </si>
  <si>
    <t>*The teacher’s instructions will be available for secure download from the Pearson website on 14/04/2025 and these must be kept secure at all times.</t>
  </si>
  <si>
    <t>Teacher Instructions Web Release</t>
  </si>
  <si>
    <t>You must have: Information booklet of formulae and constants Ruler, protractor, pencil and calculator</t>
  </si>
  <si>
    <t>Learners must not have access to the internet.</t>
  </si>
  <si>
    <t>Learner may use your preparatory work from Part A to complete the set task in Part B. Preparatory notes from Part A must not be submitted with the task booklet from Part B. Only task booklet from Part B will be submitted to Pearson for marking. For Part B, learners must not use computers or the internet</t>
  </si>
  <si>
    <t>Part 1 &amp; 2Secure dispatch</t>
  </si>
  <si>
    <t>Candidates may not have access to email or Internet during the examination. You must have: Calculator</t>
  </si>
  <si>
    <t>Candidates may not have access to email or Internet during the examination.</t>
  </si>
  <si>
    <t>Learners are advised to spend 30 minutes reading through all the stimulus material in the set task carefully.</t>
  </si>
  <si>
    <t>Part A During the 6 hours monitored session. During this time they may only have access to: • the internet to carry out searches and to access secondary sources in relation to their research • outcomes of independent research such as sources that they have selected.</t>
  </si>
  <si>
    <t>External</t>
  </si>
  <si>
    <t>Part A contains material for the completion of the preparatory work for Part B. There are no marks awarded for Part A. Part A should be taken over a maximum of 3 hours across a period of 2 weeks. Part A should be given to learners 2 weeks before taking Part B of the assessment. An electronic template for activities is available on the website for centres to download for candidate use. Learners must complete this task on a computer using the templates provided and appropriate software. All work must be saved as PDF documents for submission.</t>
  </si>
  <si>
    <t>*This material is released on 17/04/2025 to allow centres to organise computer access. It must not be released to learners until the supervised period begins.</t>
  </si>
  <si>
    <t>Part A and Part B set tasks should be completed during the period of three weeks timetabled by Pearson. Part A must be completed before starting Part B. An electronic template for activities is available on the website for centres to download for candidate use. Learners must complete this task on a computer using the templates provided and appropriate software. All work must be saved as PDF documents for submission.</t>
  </si>
  <si>
    <t>Part B Learners may take up to four A4 sides of notes into the supervised assessment. Learners’ notes are the outcome of independent preparation and support learners in responding to the additional information and activities presented only in Part B.</t>
  </si>
  <si>
    <t>*This material is released on 02/05/2025 to allow centres to organise computer access. It must not be released to learners until the supervised period begins.</t>
  </si>
  <si>
    <t>You must have: Individual CD player, headphones and audio CD of recorded extracts</t>
  </si>
  <si>
    <r>
      <t xml:space="preserve">3 hours </t>
    </r>
    <r>
      <rPr>
        <b/>
        <sz val="10"/>
        <color rgb="FF002F56"/>
        <rFont val="Open Sans"/>
        <family val="2"/>
      </rPr>
      <t>and</t>
    </r>
    <r>
      <rPr>
        <sz val="10"/>
        <color rgb="FF002F56"/>
        <rFont val="Open Sans"/>
        <family val="2"/>
      </rPr>
      <t xml:space="preserve"> 5 hours</t>
    </r>
  </si>
  <si>
    <t>Learners must complete this task on a computer using word processing software. Learners must save their work regularly and ensure that all materials can be identified as their work. All work must be saved as PDF documents, on a secure device and encrypted as per the ASG. Please see the Admin Support Guide Version 2 and the BTEC External Assessment Adaptations for all requirements and conditions.</t>
  </si>
  <si>
    <t>Part A should be issued to learners 1 week prior to undertaking Part B of the assessment.</t>
  </si>
  <si>
    <t>Centres must advise learners of the timetabled sessions during which they can prepare. It is expected that scheduled lessons or other timetable slots will be used for some or all of the preparation. The preparatory activities can be completed under informal supervision.</t>
  </si>
  <si>
    <t>Part B - Learners must complete this task on a computer using word processing software. Learners must save their work regularly and ensure that all materials can be identified as their work. All work must be submitted as hard copy and cannot be submitted as a digital submission.</t>
  </si>
  <si>
    <t>Learners should undertake independent research on the information given for Part A task paper.  At the end of the independent research period learners will spend three hours in one or more monitored sessions writing up their independent notes and preparing their bibliography. These notes will be the only notes learners can use in the formal assessment period for Part B. The teacher/tutor and/or invigilator needs to ensure that notes comply with the requirements. Learner Part B responses may be handwritten or word processed</t>
  </si>
  <si>
    <t>This is a summer Task only, however materials are released 09/09/2022 (at the start of the academic year)</t>
  </si>
  <si>
    <t>This is a summer Task only, however materials are released 06/09/2024(at the start of the academic year)</t>
  </si>
  <si>
    <t>You do not need any other materials</t>
  </si>
  <si>
    <t>Part A Learners should ready Part A information carefully as this contains the information they will need to prepare for Part B. They will need to carry out their own research over one week. Part A notes need to be kept securely by the centre until the start of Part B.  Part B This is made available to candidates during the scheduled timetabled single setting. Learners cannot access the internet or any other resource during the supervised assessment period.</t>
  </si>
  <si>
    <t>Part A Learners should read Part A information carefully as this contains the information they will need to prepare for Part B. They will need to carry out their own research over one week. Part A notes need to be kept securely by centre until the start of Part B.</t>
  </si>
  <si>
    <t>Part B This is made available to candidates during the scheduled timetabled single setting. Learners cannot access the internet or any other resource during the supervised assessment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</si>
</sst>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ddd\ dd\ mmmm"/>
    <numFmt numFmtId="165" formatCode="dddd\ dd\ mmmm\ yyyy"/>
    <numFmt numFmtId="166" formatCode="yyyy\-mm\-dd\ hh:mm:ss"/>
    <numFmt numFmtId="167" formatCode="dd/mm/yyyy;@"/>
    <numFmt numFmtId="168" formatCode="[$-F800]dddd\,\ mmmm\ dd\,\ yyyy"/>
    <numFmt numFmtId="169" formatCode="0.000"/>
  </numFmts>
  <fonts count="54" x14ac:knownFonts="1">
    <font>
      <sz val="11"/>
      <color theme="1"/>
      <name val="Corbel"/>
      <family val="2"/>
      <scheme val="minor"/>
    </font>
    <font>
      <b/>
      <sz val="12"/>
      <color rgb="FFFFFFFF"/>
      <name val="Open Sans"/>
      <family val="2"/>
    </font>
    <font>
      <sz val="9"/>
      <color rgb="FF002F56"/>
      <name val="Open Sans"/>
      <family val="2"/>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sz val="8"/>
      <name val="Corbel"/>
      <family val="2"/>
      <scheme val="minor"/>
    </font>
    <font>
      <sz val="9"/>
      <color rgb="FFFF0000"/>
      <name val="Open Sans"/>
      <family val="2"/>
    </font>
    <font>
      <b/>
      <sz val="11"/>
      <color theme="1"/>
      <name val="Arial"/>
      <family val="2"/>
    </font>
    <font>
      <sz val="11"/>
      <color theme="1"/>
      <name val="Arial"/>
      <family val="2"/>
    </font>
    <font>
      <b/>
      <sz val="10"/>
      <color theme="0"/>
      <name val="Open Sans"/>
      <family val="2"/>
    </font>
    <font>
      <b/>
      <sz val="10"/>
      <color rgb="FFFF0000"/>
      <name val="Open Sans"/>
      <family val="2"/>
    </font>
    <font>
      <sz val="11"/>
      <color theme="0"/>
      <name val="Corbel"/>
      <family val="2"/>
      <scheme val="minor"/>
    </font>
    <font>
      <sz val="10"/>
      <name val="Open Sans"/>
      <family val="2"/>
    </font>
    <font>
      <b/>
      <sz val="11"/>
      <color theme="1"/>
      <name val="Corbel"/>
      <family val="2"/>
      <scheme val="minor"/>
    </font>
    <font>
      <b/>
      <sz val="10"/>
      <color rgb="FF000000"/>
      <name val="Open Sans"/>
      <family val="2"/>
    </font>
    <font>
      <b/>
      <sz val="10"/>
      <name val="Open Sans"/>
      <family val="2"/>
    </font>
    <font>
      <sz val="10"/>
      <color rgb="FF000000"/>
      <name val="Open Sans"/>
      <family val="2"/>
    </font>
    <font>
      <strike/>
      <sz val="10"/>
      <color rgb="FF000000"/>
      <name val="Open Sans"/>
      <family val="2"/>
    </font>
    <font>
      <strike/>
      <sz val="10"/>
      <color rgb="FF000000"/>
      <name val="Calibri Light"/>
      <family val="2"/>
    </font>
    <font>
      <sz val="10"/>
      <color rgb="FF000000"/>
      <name val="Arial"/>
      <family val="2"/>
    </font>
    <font>
      <sz val="11"/>
      <color rgb="FF000000"/>
      <name val="Calibri"/>
      <family val="2"/>
    </font>
    <font>
      <sz val="10"/>
      <color rgb="FF002F56"/>
      <name val="Open Sans"/>
      <family val="2"/>
    </font>
    <font>
      <b/>
      <sz val="12"/>
      <color indexed="8"/>
      <name val="Arial"/>
      <family val="2"/>
    </font>
    <font>
      <sz val="9"/>
      <color rgb="FF000000"/>
      <name val="Arial"/>
      <family val="2"/>
    </font>
    <font>
      <b/>
      <sz val="9"/>
      <color rgb="FF000000"/>
      <name val="Arial"/>
      <family val="2"/>
    </font>
    <font>
      <sz val="12"/>
      <color theme="1"/>
      <name val="Open Sans"/>
      <family val="2"/>
    </font>
    <font>
      <b/>
      <sz val="12"/>
      <color theme="0"/>
      <name val="Open Sans"/>
      <family val="2"/>
    </font>
    <font>
      <b/>
      <sz val="10"/>
      <color theme="1"/>
      <name val="Open Sans"/>
      <family val="2"/>
    </font>
    <font>
      <sz val="11"/>
      <name val="Corbel"/>
      <family val="2"/>
      <scheme val="minor"/>
    </font>
    <font>
      <sz val="11"/>
      <color rgb="FF003057"/>
      <name val="Segoe UI"/>
      <family val="2"/>
    </font>
    <font>
      <b/>
      <sz val="11"/>
      <color rgb="FF003057"/>
      <name val="Segoe UI"/>
      <family val="2"/>
    </font>
    <font>
      <sz val="10"/>
      <color rgb="FF002060"/>
      <name val="Open Sans"/>
      <family val="2"/>
    </font>
    <font>
      <sz val="11"/>
      <color rgb="FF002060"/>
      <name val="Corbel"/>
      <family val="2"/>
      <scheme val="minor"/>
    </font>
    <font>
      <sz val="10"/>
      <color rgb="FF003057"/>
      <name val="Open Sans"/>
      <family val="2"/>
    </font>
    <font>
      <sz val="11"/>
      <color rgb="FF000000"/>
      <name val="Corbel"/>
      <family val="2"/>
      <scheme val="minor"/>
    </font>
    <font>
      <sz val="10"/>
      <color rgb="FFFF0000"/>
      <name val="Open Sans"/>
      <family val="2"/>
    </font>
    <font>
      <b/>
      <sz val="10"/>
      <color rgb="FF002F56"/>
      <name val="Open Sans"/>
      <family val="2"/>
    </font>
    <font>
      <sz val="11"/>
      <color rgb="FF000000"/>
      <name val="Corbel"/>
      <family val="2"/>
    </font>
    <font>
      <b/>
      <sz val="12"/>
      <color rgb="FFFFFFFF"/>
      <name val="Playfair Display"/>
    </font>
    <font>
      <sz val="11"/>
      <color rgb="FFFF0000"/>
      <name val="Corbel"/>
      <family val="2"/>
      <scheme val="minor"/>
    </font>
  </fonts>
  <fills count="11">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
      <patternFill patternType="solid">
        <fgColor rgb="FFFFFFFF"/>
        <bgColor rgb="FFFFFFFF"/>
      </patternFill>
    </fill>
    <fill>
      <patternFill patternType="solid">
        <fgColor rgb="FFEFEFEF"/>
        <bgColor rgb="FFEFEFEF"/>
      </patternFill>
    </fill>
    <fill>
      <patternFill patternType="solid">
        <fgColor rgb="FFCCFF99"/>
        <bgColor indexed="64"/>
      </patternFill>
    </fill>
    <fill>
      <patternFill patternType="solid">
        <fgColor rgb="FFFFFFFF"/>
        <bgColor indexed="64"/>
      </patternFill>
    </fill>
    <fill>
      <patternFill patternType="solid">
        <fgColor rgb="FF003057"/>
        <bgColor rgb="FF000000"/>
      </patternFill>
    </fill>
    <fill>
      <patternFill patternType="solid">
        <fgColor theme="0"/>
        <bgColor rgb="FF000000"/>
      </patternFill>
    </fill>
  </fills>
  <borders count="28">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style="medium">
        <color rgb="FF325978"/>
      </left>
      <right style="medium">
        <color rgb="FF325978"/>
      </right>
      <top style="medium">
        <color rgb="FF325978"/>
      </top>
      <bottom style="medium">
        <color rgb="FF325978"/>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right style="medium">
        <color rgb="FF002F56"/>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rgb="FF325978"/>
      </left>
      <right/>
      <top style="medium">
        <color rgb="FF325978"/>
      </top>
      <bottom style="medium">
        <color rgb="FF325978"/>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325978"/>
      </left>
      <right style="medium">
        <color rgb="FF325978"/>
      </right>
      <top style="medium">
        <color rgb="FF325978"/>
      </top>
      <bottom/>
      <diagonal/>
    </border>
    <border>
      <left style="thin">
        <color rgb="FF000000"/>
      </left>
      <right style="medium">
        <color rgb="FF000000"/>
      </right>
      <top style="medium">
        <color rgb="FF000000"/>
      </top>
      <bottom/>
      <diagonal/>
    </border>
  </borders>
  <cellStyleXfs count="3">
    <xf numFmtId="0" fontId="0" fillId="0" borderId="0"/>
    <xf numFmtId="0" fontId="13" fillId="0" borderId="0" applyNumberFormat="0" applyFill="0" applyBorder="0" applyAlignment="0" applyProtection="0"/>
    <xf numFmtId="0" fontId="12" fillId="0" borderId="0">
      <alignment horizontal="center" vertical="top"/>
    </xf>
  </cellStyleXfs>
  <cellXfs count="181">
    <xf numFmtId="0" fontId="0" fillId="0" borderId="0" xfId="0"/>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4" fontId="0" fillId="0" borderId="0" xfId="0" applyNumberFormat="1"/>
    <xf numFmtId="0" fontId="0" fillId="3" borderId="0" xfId="0" applyFill="1"/>
    <xf numFmtId="0" fontId="0" fillId="0" borderId="0" xfId="0" applyAlignment="1">
      <alignment wrapText="1"/>
    </xf>
    <xf numFmtId="0" fontId="4" fillId="3" borderId="0" xfId="0" applyFont="1" applyFill="1" applyAlignment="1">
      <alignment wrapText="1"/>
    </xf>
    <xf numFmtId="14"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6" fillId="0" borderId="0" xfId="0" applyFont="1" applyAlignment="1">
      <alignment horizontal="left" vertical="top"/>
    </xf>
    <xf numFmtId="0" fontId="6" fillId="0" borderId="0" xfId="0" applyFont="1" applyAlignment="1">
      <alignment horizontal="left" vertical="top" wrapText="1"/>
    </xf>
    <xf numFmtId="164" fontId="6" fillId="0" borderId="0" xfId="0" applyNumberFormat="1" applyFont="1" applyAlignment="1">
      <alignment horizontal="left" vertical="top"/>
    </xf>
    <xf numFmtId="0" fontId="6" fillId="0" borderId="7" xfId="0" applyFont="1" applyBorder="1" applyAlignment="1">
      <alignment horizontal="left" vertical="top"/>
    </xf>
    <xf numFmtId="0" fontId="6" fillId="0" borderId="7" xfId="0" applyFont="1" applyBorder="1" applyAlignment="1">
      <alignment horizontal="left" vertical="top" wrapText="1"/>
    </xf>
    <xf numFmtId="0" fontId="6" fillId="0" borderId="0" xfId="0" applyFont="1" applyAlignment="1">
      <alignment horizontal="center" vertical="top"/>
    </xf>
    <xf numFmtId="0" fontId="6" fillId="0" borderId="7" xfId="0" applyFont="1" applyBorder="1" applyAlignment="1">
      <alignment horizontal="center" vertical="top"/>
    </xf>
    <xf numFmtId="164" fontId="9" fillId="0" borderId="7" xfId="0" applyNumberFormat="1" applyFont="1" applyBorder="1" applyAlignment="1">
      <alignment horizontal="left" vertical="center"/>
    </xf>
    <xf numFmtId="0" fontId="9" fillId="3" borderId="0" xfId="0" applyFont="1" applyFill="1" applyAlignment="1">
      <alignment wrapText="1"/>
    </xf>
    <xf numFmtId="0" fontId="12" fillId="0" borderId="0" xfId="0" applyFont="1" applyAlignment="1">
      <alignment horizontal="left" vertical="top" wrapText="1"/>
    </xf>
    <xf numFmtId="164" fontId="12" fillId="0" borderId="0" xfId="0" applyNumberFormat="1" applyFont="1" applyAlignment="1">
      <alignment horizontal="left" vertical="top"/>
    </xf>
    <xf numFmtId="0" fontId="12" fillId="0" borderId="0" xfId="0" applyFont="1" applyAlignment="1">
      <alignment horizontal="center" vertical="top"/>
    </xf>
    <xf numFmtId="0" fontId="12" fillId="0" borderId="0" xfId="0" applyFont="1" applyAlignment="1">
      <alignment horizontal="left" vertical="top"/>
    </xf>
    <xf numFmtId="164" fontId="11" fillId="0" borderId="0" xfId="0" applyNumberFormat="1" applyFont="1" applyAlignment="1">
      <alignment wrapText="1"/>
    </xf>
    <xf numFmtId="0" fontId="11" fillId="0" borderId="0" xfId="0" applyFont="1" applyAlignment="1">
      <alignment horizontal="left" vertical="top" wrapText="1"/>
    </xf>
    <xf numFmtId="164" fontId="11" fillId="0" borderId="0" xfId="0" applyNumberFormat="1" applyFont="1" applyAlignment="1">
      <alignment horizontal="center"/>
    </xf>
    <xf numFmtId="0" fontId="11" fillId="0" borderId="0" xfId="0" applyFont="1" applyAlignment="1">
      <alignment horizontal="center" vertical="top"/>
    </xf>
    <xf numFmtId="0" fontId="14" fillId="0" borderId="0" xfId="0" applyFont="1" applyAlignment="1">
      <alignment horizontal="left" vertical="top" wrapText="1"/>
    </xf>
    <xf numFmtId="0" fontId="15" fillId="3" borderId="0" xfId="0" applyFont="1" applyFill="1"/>
    <xf numFmtId="0" fontId="10" fillId="3" borderId="0" xfId="0" applyFont="1" applyFill="1" applyAlignment="1">
      <alignment vertical="center" wrapText="1"/>
    </xf>
    <xf numFmtId="0" fontId="16" fillId="3" borderId="0" xfId="0" applyFont="1" applyFill="1"/>
    <xf numFmtId="0" fontId="17" fillId="3" borderId="0" xfId="1" applyFont="1" applyFill="1"/>
    <xf numFmtId="0" fontId="18" fillId="0" borderId="0" xfId="0" applyFont="1"/>
    <xf numFmtId="0" fontId="5" fillId="3" borderId="9" xfId="0" applyFont="1" applyFill="1" applyBorder="1" applyAlignment="1">
      <alignment wrapText="1"/>
    </xf>
    <xf numFmtId="0" fontId="5" fillId="3" borderId="8" xfId="0" applyFont="1" applyFill="1" applyBorder="1" applyAlignment="1">
      <alignment wrapText="1"/>
    </xf>
    <xf numFmtId="0" fontId="3" fillId="3" borderId="9" xfId="0" applyFont="1" applyFill="1" applyBorder="1"/>
    <xf numFmtId="164" fontId="7" fillId="0" borderId="0" xfId="0" applyNumberFormat="1" applyFont="1" applyAlignment="1">
      <alignment horizontal="left"/>
    </xf>
    <xf numFmtId="0" fontId="8" fillId="0" borderId="0" xfId="0" applyFont="1" applyAlignment="1">
      <alignment horizontal="left" vertical="top"/>
    </xf>
    <xf numFmtId="0" fontId="3" fillId="3" borderId="0" xfId="0" quotePrefix="1" applyFont="1" applyFill="1" applyAlignment="1">
      <alignment vertical="top" wrapText="1"/>
    </xf>
    <xf numFmtId="0" fontId="3" fillId="3" borderId="0" xfId="0" quotePrefix="1" applyFont="1" applyFill="1" applyAlignment="1">
      <alignment wrapText="1"/>
    </xf>
    <xf numFmtId="164" fontId="7" fillId="0" borderId="0" xfId="0" applyNumberFormat="1" applyFont="1"/>
    <xf numFmtId="0" fontId="8" fillId="0" borderId="0" xfId="0" applyFont="1" applyAlignment="1">
      <alignment vertical="top"/>
    </xf>
    <xf numFmtId="0" fontId="1" fillId="2" borderId="10" xfId="0" applyFont="1" applyFill="1" applyBorder="1" applyAlignment="1">
      <alignment horizontal="center" vertical="center" wrapText="1"/>
    </xf>
    <xf numFmtId="49" fontId="2" fillId="0" borderId="6" xfId="0" applyNumberFormat="1" applyFont="1" applyBorder="1" applyAlignment="1">
      <alignment horizontal="center" vertical="center" wrapText="1"/>
    </xf>
    <xf numFmtId="0" fontId="21" fillId="0" borderId="11" xfId="0" applyFont="1" applyBorder="1" applyAlignment="1">
      <alignment horizontal="center" vertical="top"/>
    </xf>
    <xf numFmtId="0" fontId="22" fillId="0" borderId="0" xfId="0" applyFont="1"/>
    <xf numFmtId="0" fontId="21" fillId="0" borderId="12" xfId="0" applyFont="1" applyBorder="1" applyAlignment="1">
      <alignment horizontal="center" vertical="top"/>
    </xf>
    <xf numFmtId="165" fontId="22" fillId="0" borderId="0" xfId="0" applyNumberFormat="1" applyFont="1"/>
    <xf numFmtId="0" fontId="14" fillId="0" borderId="0" xfId="0" applyFont="1"/>
    <xf numFmtId="164" fontId="14" fillId="0" borderId="0" xfId="0" applyNumberFormat="1" applyFont="1" applyAlignment="1">
      <alignment horizontal="left" vertical="top"/>
    </xf>
    <xf numFmtId="0" fontId="14" fillId="0" borderId="0" xfId="0" applyFont="1" applyAlignment="1">
      <alignment horizontal="center" vertical="top"/>
    </xf>
    <xf numFmtId="14" fontId="14" fillId="0" borderId="0" xfId="0" applyNumberFormat="1" applyFont="1" applyAlignment="1">
      <alignment horizontal="left" vertical="top"/>
    </xf>
    <xf numFmtId="0" fontId="14" fillId="0" borderId="0" xfId="0" applyFont="1" applyAlignment="1">
      <alignment horizontal="left" vertical="top"/>
    </xf>
    <xf numFmtId="164" fontId="14" fillId="0" borderId="0" xfId="0" applyNumberFormat="1" applyFont="1" applyAlignment="1">
      <alignment horizontal="left" vertical="top" wrapText="1"/>
    </xf>
    <xf numFmtId="0" fontId="14" fillId="0" borderId="0" xfId="0" applyFont="1" applyAlignment="1">
      <alignment horizontal="center" vertical="top" wrapText="1"/>
    </xf>
    <xf numFmtId="164" fontId="23" fillId="0" borderId="0" xfId="0" applyNumberFormat="1" applyFont="1" applyAlignment="1">
      <alignment horizontal="left" vertical="top" wrapText="1"/>
    </xf>
    <xf numFmtId="0" fontId="24" fillId="0" borderId="0" xfId="0" applyFont="1" applyAlignment="1">
      <alignment horizontal="left" vertical="top" wrapText="1"/>
    </xf>
    <xf numFmtId="164" fontId="14" fillId="0" borderId="0" xfId="0" applyNumberFormat="1" applyFont="1" applyAlignment="1">
      <alignment horizontal="center" vertical="top"/>
    </xf>
    <xf numFmtId="0" fontId="9" fillId="3" borderId="0" xfId="0" applyFont="1" applyFill="1" applyAlignment="1">
      <alignment vertical="center" wrapText="1"/>
    </xf>
    <xf numFmtId="0" fontId="25" fillId="0" borderId="0" xfId="0" applyFont="1"/>
    <xf numFmtId="0" fontId="13" fillId="0" borderId="0" xfId="1"/>
    <xf numFmtId="14" fontId="2" fillId="0" borderId="0" xfId="0" applyNumberFormat="1" applyFont="1" applyAlignment="1">
      <alignment horizontal="center" vertical="center" wrapText="1"/>
    </xf>
    <xf numFmtId="14" fontId="20" fillId="0" borderId="0" xfId="0" applyNumberFormat="1" applyFont="1" applyAlignment="1">
      <alignment horizontal="center" vertical="center" wrapText="1"/>
    </xf>
    <xf numFmtId="0" fontId="1" fillId="2" borderId="0" xfId="0" applyFont="1" applyFill="1" applyAlignment="1">
      <alignment horizontal="center" vertical="center" wrapText="1"/>
    </xf>
    <xf numFmtId="0" fontId="26" fillId="0" borderId="0" xfId="0" applyFont="1" applyAlignment="1">
      <alignment horizontal="left"/>
    </xf>
    <xf numFmtId="164" fontId="26" fillId="0" borderId="0" xfId="0" applyNumberFormat="1" applyFont="1" applyAlignment="1">
      <alignment horizontal="left"/>
    </xf>
    <xf numFmtId="164" fontId="26" fillId="0" borderId="0" xfId="0" applyNumberFormat="1" applyFont="1" applyAlignment="1">
      <alignment horizontal="left" vertical="top" wrapText="1"/>
    </xf>
    <xf numFmtId="166" fontId="0" fillId="0" borderId="0" xfId="0" applyNumberFormat="1"/>
    <xf numFmtId="0" fontId="28" fillId="0" borderId="13" xfId="0" applyFont="1" applyBorder="1" applyAlignment="1">
      <alignment horizontal="center" vertical="center"/>
    </xf>
    <xf numFmtId="0" fontId="28" fillId="0" borderId="14" xfId="0" applyFont="1" applyBorder="1" applyAlignment="1">
      <alignment horizontal="center" vertical="center"/>
    </xf>
    <xf numFmtId="0" fontId="29" fillId="0" borderId="14" xfId="0" applyFont="1" applyBorder="1" applyAlignment="1">
      <alignment horizontal="center" vertical="center"/>
    </xf>
    <xf numFmtId="0" fontId="29" fillId="5" borderId="14" xfId="0" applyFont="1" applyFill="1" applyBorder="1" applyAlignment="1">
      <alignment horizontal="center" vertical="center" wrapText="1"/>
    </xf>
    <xf numFmtId="0" fontId="30" fillId="6" borderId="13" xfId="0" applyFont="1" applyFill="1" applyBorder="1" applyAlignment="1">
      <alignment horizontal="center"/>
    </xf>
    <xf numFmtId="0" fontId="30" fillId="6" borderId="14" xfId="0" applyFont="1" applyFill="1" applyBorder="1" applyAlignment="1">
      <alignment horizontal="center"/>
    </xf>
    <xf numFmtId="0" fontId="30" fillId="6" borderId="14" xfId="0" applyFont="1" applyFill="1" applyBorder="1" applyAlignment="1">
      <alignment horizontal="left"/>
    </xf>
    <xf numFmtId="0" fontId="31" fillId="6" borderId="13" xfId="0" applyFont="1" applyFill="1" applyBorder="1" applyAlignment="1">
      <alignment horizontal="center"/>
    </xf>
    <xf numFmtId="0" fontId="31" fillId="6" borderId="14" xfId="0" applyFont="1" applyFill="1" applyBorder="1" applyAlignment="1">
      <alignment horizontal="center"/>
    </xf>
    <xf numFmtId="0" fontId="31" fillId="6" borderId="14" xfId="0" applyFont="1" applyFill="1" applyBorder="1" applyAlignment="1">
      <alignment horizontal="left"/>
    </xf>
    <xf numFmtId="0" fontId="26" fillId="6" borderId="14" xfId="0" applyFont="1" applyFill="1" applyBorder="1" applyAlignment="1">
      <alignment horizontal="center"/>
    </xf>
    <xf numFmtId="0" fontId="32" fillId="6" borderId="13" xfId="0" applyFont="1" applyFill="1" applyBorder="1" applyAlignment="1">
      <alignment horizontal="center"/>
    </xf>
    <xf numFmtId="0" fontId="32" fillId="6" borderId="14" xfId="0" applyFont="1" applyFill="1" applyBorder="1" applyAlignment="1">
      <alignment horizontal="center"/>
    </xf>
    <xf numFmtId="0" fontId="32" fillId="6" borderId="14" xfId="0" applyFont="1" applyFill="1" applyBorder="1" applyAlignment="1">
      <alignment horizontal="left"/>
    </xf>
    <xf numFmtId="0" fontId="30" fillId="6" borderId="14" xfId="0" applyFont="1" applyFill="1" applyBorder="1" applyAlignment="1">
      <alignment horizontal="left" wrapText="1"/>
    </xf>
    <xf numFmtId="0" fontId="30" fillId="6" borderId="15" xfId="0" applyFont="1" applyFill="1" applyBorder="1" applyAlignment="1">
      <alignment horizontal="center"/>
    </xf>
    <xf numFmtId="0" fontId="30" fillId="6" borderId="16" xfId="0" applyFont="1" applyFill="1" applyBorder="1" applyAlignment="1">
      <alignment horizontal="center"/>
    </xf>
    <xf numFmtId="0" fontId="33" fillId="0" borderId="0" xfId="0" applyFont="1"/>
    <xf numFmtId="0" fontId="34" fillId="0" borderId="0" xfId="0" applyFont="1" applyAlignment="1">
      <alignment wrapText="1"/>
    </xf>
    <xf numFmtId="165" fontId="0" fillId="0" borderId="0" xfId="0" applyNumberFormat="1"/>
    <xf numFmtId="0" fontId="27" fillId="0" borderId="0" xfId="0" applyFont="1"/>
    <xf numFmtId="0" fontId="36" fillId="0" borderId="0" xfId="0" applyFont="1"/>
    <xf numFmtId="0" fontId="37" fillId="0" borderId="0" xfId="0" applyFont="1" applyAlignment="1">
      <alignment horizontal="center" vertical="center"/>
    </xf>
    <xf numFmtId="0" fontId="37" fillId="0" borderId="0" xfId="0" applyFont="1" applyAlignment="1">
      <alignment horizontal="left" vertical="center"/>
    </xf>
    <xf numFmtId="0" fontId="37" fillId="0" borderId="0" xfId="0" applyFont="1" applyAlignment="1">
      <alignment horizontal="left" vertical="center" wrapText="1"/>
    </xf>
    <xf numFmtId="0" fontId="37" fillId="0" borderId="0" xfId="0" applyFont="1" applyAlignment="1">
      <alignment vertical="center"/>
    </xf>
    <xf numFmtId="0" fontId="37" fillId="0" borderId="0" xfId="0" applyFont="1" applyAlignment="1">
      <alignment vertical="top"/>
    </xf>
    <xf numFmtId="0" fontId="38" fillId="0" borderId="0" xfId="0" applyFont="1" applyAlignment="1">
      <alignment horizontal="left" vertical="center"/>
    </xf>
    <xf numFmtId="22" fontId="0" fillId="0" borderId="0" xfId="0" applyNumberFormat="1"/>
    <xf numFmtId="0" fontId="35" fillId="0" borderId="0" xfId="0" applyFont="1" applyAlignment="1">
      <alignment horizontal="center" vertical="center" wrapText="1"/>
    </xf>
    <xf numFmtId="167" fontId="0" fillId="0" borderId="0" xfId="0" applyNumberFormat="1"/>
    <xf numFmtId="17" fontId="2" fillId="0" borderId="5" xfId="0" applyNumberFormat="1" applyFont="1" applyBorder="1" applyAlignment="1">
      <alignment horizontal="center" vertical="center" wrapText="1"/>
    </xf>
    <xf numFmtId="168" fontId="14" fillId="0" borderId="0" xfId="0" applyNumberFormat="1" applyFont="1" applyAlignment="1">
      <alignment horizontal="left" vertical="top" wrapText="1"/>
    </xf>
    <xf numFmtId="168" fontId="26" fillId="0" borderId="0" xfId="0" applyNumberFormat="1" applyFont="1" applyAlignment="1">
      <alignment horizontal="left" vertical="top" wrapText="1"/>
    </xf>
    <xf numFmtId="0" fontId="14" fillId="4" borderId="0" xfId="0" applyFont="1" applyFill="1" applyAlignment="1">
      <alignment horizontal="center" vertical="top"/>
    </xf>
    <xf numFmtId="169" fontId="23" fillId="0" borderId="0" xfId="0" applyNumberFormat="1" applyFont="1" applyAlignment="1">
      <alignment horizontal="left" vertical="top" wrapText="1"/>
    </xf>
    <xf numFmtId="0" fontId="39" fillId="0" borderId="0" xfId="0" applyFont="1" applyAlignment="1">
      <alignment horizontal="center" vertical="top" wrapText="1"/>
    </xf>
    <xf numFmtId="164" fontId="39" fillId="0" borderId="0" xfId="0" applyNumberFormat="1" applyFont="1" applyAlignment="1">
      <alignment horizontal="center" vertical="top" wrapText="1"/>
    </xf>
    <xf numFmtId="164" fontId="40" fillId="0" borderId="0" xfId="0" applyNumberFormat="1" applyFont="1" applyAlignment="1">
      <alignment horizontal="center" vertical="top" wrapText="1"/>
    </xf>
    <xf numFmtId="164" fontId="26" fillId="0" borderId="0" xfId="0" applyNumberFormat="1" applyFont="1" applyAlignment="1">
      <alignment horizontal="center"/>
    </xf>
    <xf numFmtId="0" fontId="27" fillId="0" borderId="0" xfId="0" applyFont="1" applyAlignment="1">
      <alignment horizontal="center" vertical="top"/>
    </xf>
    <xf numFmtId="164" fontId="41" fillId="0" borderId="0" xfId="0" applyNumberFormat="1" applyFont="1" applyAlignment="1">
      <alignment horizontal="left" vertical="top"/>
    </xf>
    <xf numFmtId="0" fontId="43" fillId="0" borderId="0" xfId="0" applyFont="1"/>
    <xf numFmtId="0" fontId="45" fillId="0" borderId="17" xfId="0" applyFont="1" applyBorder="1" applyAlignment="1">
      <alignment horizontal="center" vertical="center" wrapText="1"/>
    </xf>
    <xf numFmtId="167" fontId="1" fillId="2" borderId="18" xfId="0" applyNumberFormat="1" applyFont="1" applyFill="1" applyBorder="1" applyAlignment="1">
      <alignment horizontal="center" vertical="center" wrapText="1"/>
    </xf>
    <xf numFmtId="0" fontId="1" fillId="2" borderId="19" xfId="0" applyFont="1" applyFill="1" applyBorder="1" applyAlignment="1">
      <alignment horizontal="center" vertical="center" wrapText="1"/>
    </xf>
    <xf numFmtId="167" fontId="1" fillId="2" borderId="19" xfId="0" applyNumberFormat="1" applyFont="1" applyFill="1" applyBorder="1" applyAlignment="1">
      <alignment horizontal="center" vertical="center" wrapText="1"/>
    </xf>
    <xf numFmtId="14" fontId="35" fillId="0" borderId="6" xfId="0" applyNumberFormat="1" applyFont="1" applyBorder="1" applyAlignment="1">
      <alignment horizontal="center" vertical="center" wrapText="1"/>
    </xf>
    <xf numFmtId="0" fontId="35" fillId="0" borderId="6" xfId="0" applyFont="1" applyBorder="1" applyAlignment="1">
      <alignment horizontal="center" vertical="center" wrapText="1"/>
    </xf>
    <xf numFmtId="49" fontId="35" fillId="0" borderId="6" xfId="0" applyNumberFormat="1" applyFont="1" applyBorder="1" applyAlignment="1">
      <alignment horizontal="center" vertical="center" wrapText="1"/>
    </xf>
    <xf numFmtId="167" fontId="35" fillId="0" borderId="6" xfId="0" applyNumberFormat="1" applyFont="1" applyBorder="1" applyAlignment="1">
      <alignment horizontal="center" vertical="center" wrapText="1"/>
    </xf>
    <xf numFmtId="167" fontId="35" fillId="3" borderId="6" xfId="0" applyNumberFormat="1" applyFont="1" applyFill="1" applyBorder="1" applyAlignment="1">
      <alignment horizontal="center" vertical="center" wrapText="1"/>
    </xf>
    <xf numFmtId="167" fontId="35" fillId="8" borderId="6" xfId="0" applyNumberFormat="1" applyFont="1" applyFill="1" applyBorder="1" applyAlignment="1">
      <alignment horizontal="center" vertical="center" wrapText="1"/>
    </xf>
    <xf numFmtId="0" fontId="48" fillId="0" borderId="17" xfId="0" applyFont="1" applyBorder="1"/>
    <xf numFmtId="49" fontId="35" fillId="8" borderId="6" xfId="0" applyNumberFormat="1" applyFont="1" applyFill="1" applyBorder="1" applyAlignment="1">
      <alignment horizontal="center" vertical="center" wrapText="1"/>
    </xf>
    <xf numFmtId="14" fontId="35" fillId="8" borderId="6" xfId="0" applyNumberFormat="1" applyFont="1" applyFill="1" applyBorder="1" applyAlignment="1">
      <alignment horizontal="center" vertical="center" wrapText="1"/>
    </xf>
    <xf numFmtId="0" fontId="35" fillId="3" borderId="6" xfId="0" applyFont="1" applyFill="1" applyBorder="1" applyAlignment="1">
      <alignment horizontal="center" vertical="center" wrapText="1"/>
    </xf>
    <xf numFmtId="49" fontId="35" fillId="3" borderId="6" xfId="0" applyNumberFormat="1" applyFont="1" applyFill="1" applyBorder="1" applyAlignment="1">
      <alignment horizontal="center" vertical="center" wrapText="1"/>
    </xf>
    <xf numFmtId="14" fontId="35" fillId="3" borderId="6" xfId="0" applyNumberFormat="1" applyFont="1" applyFill="1" applyBorder="1" applyAlignment="1">
      <alignment horizontal="center" vertical="center" wrapText="1"/>
    </xf>
    <xf numFmtId="0" fontId="51" fillId="0" borderId="0" xfId="0" applyFont="1"/>
    <xf numFmtId="167" fontId="0" fillId="0" borderId="6" xfId="0" applyNumberFormat="1" applyBorder="1"/>
    <xf numFmtId="0" fontId="52" fillId="9" borderId="21" xfId="0" applyFont="1" applyFill="1" applyBorder="1" applyAlignment="1">
      <alignment vertical="center" wrapText="1"/>
    </xf>
    <xf numFmtId="0" fontId="52" fillId="9" borderId="22" xfId="0" applyFont="1" applyFill="1" applyBorder="1" applyAlignment="1">
      <alignment vertical="center" wrapText="1"/>
    </xf>
    <xf numFmtId="0" fontId="53" fillId="0" borderId="0" xfId="0" applyFont="1"/>
    <xf numFmtId="49" fontId="35" fillId="3" borderId="5" xfId="0" quotePrefix="1" applyNumberFormat="1" applyFont="1" applyFill="1" applyBorder="1" applyAlignment="1">
      <alignment horizontal="center" vertical="center" wrapText="1"/>
    </xf>
    <xf numFmtId="0" fontId="35" fillId="3" borderId="5" xfId="0" applyFont="1" applyFill="1" applyBorder="1" applyAlignment="1">
      <alignment horizontal="center" vertical="center" wrapText="1"/>
    </xf>
    <xf numFmtId="0" fontId="35" fillId="3" borderId="5" xfId="0" applyFont="1" applyFill="1" applyBorder="1" applyAlignment="1">
      <alignment horizontal="center" vertical="top" wrapText="1"/>
    </xf>
    <xf numFmtId="0" fontId="35" fillId="3" borderId="6" xfId="0" applyFont="1" applyFill="1" applyBorder="1" applyAlignment="1">
      <alignment horizontal="center" vertical="top" wrapText="1"/>
    </xf>
    <xf numFmtId="17" fontId="35" fillId="3" borderId="5" xfId="0" quotePrefix="1" applyNumberFormat="1" applyFont="1" applyFill="1" applyBorder="1" applyAlignment="1">
      <alignment horizontal="center" vertical="center" wrapText="1"/>
    </xf>
    <xf numFmtId="0" fontId="47" fillId="3" borderId="6" xfId="0" applyFont="1" applyFill="1" applyBorder="1" applyAlignment="1">
      <alignment horizontal="center" vertical="center" wrapText="1"/>
    </xf>
    <xf numFmtId="49" fontId="26" fillId="3" borderId="6" xfId="0" applyNumberFormat="1" applyFont="1" applyFill="1" applyBorder="1" applyAlignment="1">
      <alignment horizontal="center" vertical="center" wrapText="1"/>
    </xf>
    <xf numFmtId="0" fontId="26" fillId="3" borderId="6" xfId="0" applyFont="1" applyFill="1" applyBorder="1" applyAlignment="1">
      <alignment horizontal="center" vertical="center" wrapText="1"/>
    </xf>
    <xf numFmtId="0" fontId="0" fillId="3" borderId="6" xfId="0" applyFill="1" applyBorder="1"/>
    <xf numFmtId="49" fontId="49" fillId="3" borderId="6" xfId="0" applyNumberFormat="1" applyFont="1" applyFill="1" applyBorder="1" applyAlignment="1">
      <alignment horizontal="center" vertical="center" wrapText="1"/>
    </xf>
    <xf numFmtId="0" fontId="45" fillId="3" borderId="17" xfId="0" applyFont="1" applyFill="1" applyBorder="1" applyAlignment="1">
      <alignment horizontal="center" vertical="center" wrapText="1"/>
    </xf>
    <xf numFmtId="0" fontId="45" fillId="3" borderId="17" xfId="0" applyFont="1" applyFill="1" applyBorder="1" applyAlignment="1">
      <alignment horizontal="center" vertical="top" wrapText="1"/>
    </xf>
    <xf numFmtId="0" fontId="46" fillId="3" borderId="17" xfId="0" applyFont="1" applyFill="1" applyBorder="1"/>
    <xf numFmtId="14" fontId="45" fillId="10" borderId="20" xfId="0" applyNumberFormat="1" applyFont="1" applyFill="1" applyBorder="1" applyAlignment="1">
      <alignment horizontal="center" vertical="center" wrapText="1"/>
    </xf>
    <xf numFmtId="49" fontId="35" fillId="0" borderId="23" xfId="0" applyNumberFormat="1" applyFont="1" applyBorder="1" applyAlignment="1">
      <alignment horizontal="center" vertical="center" wrapText="1"/>
    </xf>
    <xf numFmtId="0" fontId="35" fillId="0" borderId="23" xfId="0" applyFont="1" applyBorder="1" applyAlignment="1">
      <alignment horizontal="center" vertical="center" wrapText="1"/>
    </xf>
    <xf numFmtId="49" fontId="35" fillId="3" borderId="23" xfId="0" applyNumberFormat="1" applyFont="1" applyFill="1" applyBorder="1" applyAlignment="1">
      <alignment horizontal="center" vertical="center" wrapText="1"/>
    </xf>
    <xf numFmtId="0" fontId="35" fillId="3" borderId="23" xfId="0" applyFont="1" applyFill="1" applyBorder="1" applyAlignment="1">
      <alignment horizontal="center" vertical="center" wrapText="1"/>
    </xf>
    <xf numFmtId="0" fontId="48" fillId="0" borderId="24" xfId="0" applyFont="1" applyBorder="1"/>
    <xf numFmtId="0" fontId="35" fillId="0" borderId="11" xfId="0" applyFont="1" applyBorder="1" applyAlignment="1">
      <alignment horizontal="center" vertical="center" wrapText="1"/>
    </xf>
    <xf numFmtId="0" fontId="35" fillId="3" borderId="11" xfId="0" applyFont="1" applyFill="1" applyBorder="1" applyAlignment="1">
      <alignment wrapText="1"/>
    </xf>
    <xf numFmtId="0" fontId="24" fillId="0" borderId="11" xfId="0" applyFont="1" applyBorder="1" applyAlignment="1">
      <alignment horizontal="center" vertical="center" wrapText="1"/>
    </xf>
    <xf numFmtId="0" fontId="35" fillId="3" borderId="11" xfId="0" applyFont="1" applyFill="1" applyBorder="1" applyAlignment="1">
      <alignment horizontal="center" vertical="center" wrapText="1"/>
    </xf>
    <xf numFmtId="0" fontId="0" fillId="0" borderId="11" xfId="0" applyBorder="1"/>
    <xf numFmtId="0" fontId="45" fillId="0" borderId="24" xfId="0" applyFont="1" applyBorder="1" applyAlignment="1">
      <alignment horizontal="center" vertical="center" wrapText="1"/>
    </xf>
    <xf numFmtId="0" fontId="45" fillId="0" borderId="25" xfId="0" applyFont="1" applyBorder="1" applyAlignment="1">
      <alignment horizontal="center" vertical="center" wrapText="1"/>
    </xf>
    <xf numFmtId="49" fontId="35" fillId="0" borderId="26" xfId="0" applyNumberFormat="1" applyFont="1" applyBorder="1" applyAlignment="1">
      <alignment horizontal="center" vertical="center" wrapText="1"/>
    </xf>
    <xf numFmtId="49" fontId="26" fillId="0" borderId="23" xfId="0" applyNumberFormat="1" applyFont="1" applyBorder="1" applyAlignment="1">
      <alignment horizontal="center" vertical="center" wrapText="1"/>
    </xf>
    <xf numFmtId="0" fontId="26" fillId="0" borderId="11" xfId="0" applyFont="1" applyBorder="1" applyAlignment="1">
      <alignment horizontal="center" vertical="center" wrapText="1"/>
    </xf>
    <xf numFmtId="0" fontId="35" fillId="0" borderId="11" xfId="0" applyFont="1" applyBorder="1" applyAlignment="1">
      <alignment wrapText="1"/>
    </xf>
    <xf numFmtId="0" fontId="26" fillId="0" borderId="23" xfId="0" applyFont="1" applyBorder="1" applyAlignment="1">
      <alignment horizontal="center" vertical="center" wrapText="1"/>
    </xf>
    <xf numFmtId="0" fontId="1" fillId="2" borderId="27" xfId="0" applyFont="1" applyFill="1" applyBorder="1" applyAlignment="1">
      <alignment horizontal="center" vertical="center" wrapText="1"/>
    </xf>
    <xf numFmtId="167" fontId="45" fillId="0" borderId="17" xfId="0" applyNumberFormat="1" applyFont="1" applyBorder="1" applyAlignment="1">
      <alignment horizontal="center" vertical="center" wrapText="1"/>
    </xf>
    <xf numFmtId="0" fontId="48" fillId="0" borderId="0" xfId="0" applyFont="1"/>
    <xf numFmtId="0" fontId="42" fillId="0" borderId="0" xfId="0" applyFont="1"/>
    <xf numFmtId="0" fontId="14" fillId="0" borderId="0" xfId="0" applyFont="1" applyAlignment="1">
      <alignment horizontal="center"/>
    </xf>
    <xf numFmtId="0" fontId="41" fillId="0" borderId="0" xfId="0" applyFont="1" applyAlignment="1">
      <alignment horizontal="left" vertical="top"/>
    </xf>
    <xf numFmtId="0" fontId="29" fillId="0" borderId="0" xfId="0" applyFont="1" applyAlignment="1">
      <alignment horizontal="left" vertical="top"/>
    </xf>
    <xf numFmtId="0" fontId="42" fillId="7" borderId="0" xfId="0" applyFont="1" applyFill="1"/>
    <xf numFmtId="0" fontId="26" fillId="0" borderId="0" xfId="0" applyFont="1" applyAlignment="1">
      <alignment horizontal="left" vertical="top" wrapText="1"/>
    </xf>
    <xf numFmtId="14" fontId="0" fillId="0" borderId="0" xfId="0" applyNumberFormat="1" applyAlignment="1">
      <alignment wrapText="1"/>
    </xf>
    <xf numFmtId="0" fontId="33" fillId="0" borderId="0" xfId="0" applyFont="1" applyAlignment="1">
      <alignment vertical="top"/>
    </xf>
    <xf numFmtId="0" fontId="26" fillId="8" borderId="11" xfId="0" applyFont="1" applyFill="1" applyBorder="1" applyAlignment="1">
      <alignment horizontal="center" vertical="center" wrapText="1"/>
    </xf>
    <xf numFmtId="14" fontId="50" fillId="0" borderId="6" xfId="0" applyNumberFormat="1" applyFont="1" applyBorder="1" applyAlignment="1">
      <alignment horizontal="center" vertical="center" wrapText="1"/>
    </xf>
  </cellXfs>
  <cellStyles count="3">
    <cellStyle name="Hyperlink" xfId="1" builtinId="8"/>
    <cellStyle name="Normal" xfId="0" builtinId="0"/>
    <cellStyle name="Pearson_new" xfId="2" xr:uid="{66287149-AF42-40E5-9570-B8AAFC863C42}"/>
  </cellStyles>
  <dxfs count="253">
    <dxf>
      <font>
        <b val="0"/>
        <i val="0"/>
        <strike val="0"/>
        <condense val="0"/>
        <extend val="0"/>
        <outline val="0"/>
        <shadow val="0"/>
        <u val="none"/>
        <vertAlign val="baseline"/>
        <sz val="10"/>
        <color theme="1"/>
        <name val="Open Sans"/>
        <family val="2"/>
        <scheme val="none"/>
      </font>
    </dxf>
    <dxf>
      <font>
        <b val="0"/>
        <i val="0"/>
        <strike val="0"/>
        <condense val="0"/>
        <extend val="0"/>
        <outline val="0"/>
        <shadow val="0"/>
        <u val="none"/>
        <vertAlign val="baseline"/>
        <sz val="10"/>
        <color theme="1"/>
        <name val="Open San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fill>
        <patternFill patternType="solid">
          <fgColor indexed="64"/>
          <bgColor rgb="FFD2DB0E"/>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Open San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dxf>
    <dxf>
      <font>
        <b val="0"/>
        <i val="0"/>
        <strike val="0"/>
        <condense val="0"/>
        <extend val="0"/>
        <outline val="0"/>
        <shadow val="0"/>
        <u val="none"/>
        <vertAlign val="baseline"/>
        <sz val="10"/>
        <color theme="1"/>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numFmt numFmtId="164" formatCode="dddd\ dd\ mmmm"/>
      <alignment horizontal="center"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fill>
        <patternFill patternType="solid">
          <fgColor indexed="64"/>
          <bgColor rgb="FFD2DB0E"/>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Open San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1" indent="0" justifyLastLine="0" shrinkToFit="0" readingOrder="0"/>
    </dxf>
    <dxf>
      <font>
        <sz val="10"/>
        <color auto="1"/>
        <name val="Open Sans"/>
        <family val="2"/>
        <scheme val="none"/>
      </font>
      <numFmt numFmtId="0" formatCode="General"/>
      <alignment horizontal="left" vertical="bottom" textRotation="0" wrapText="0" indent="0" justifyLastLine="0" shrinkToFit="0" readingOrder="0"/>
    </dxf>
    <dxf>
      <font>
        <sz val="10"/>
        <color auto="1"/>
        <name val="Open Sans"/>
        <family val="2"/>
        <scheme val="none"/>
      </font>
      <numFmt numFmtId="164" formatCode="dddd\ dd\ mmmm"/>
      <alignment horizontal="center" vertical="bottom" textRotation="0" wrapText="0" indent="0" justifyLastLine="0" shrinkToFit="0" readingOrder="0"/>
    </dxf>
    <dxf>
      <font>
        <sz val="10"/>
        <color auto="1"/>
        <name val="Open Sans"/>
        <family val="2"/>
        <scheme val="none"/>
      </font>
      <numFmt numFmtId="164" formatCode="dddd\ dd\ mmmm"/>
      <alignment horizontal="center" vertical="bottom" textRotation="0" wrapText="0" indent="0" justifyLastLine="0" shrinkToFit="0" readingOrder="0"/>
    </dxf>
    <dxf>
      <font>
        <b val="0"/>
        <i val="0"/>
        <strike val="0"/>
        <condense val="0"/>
        <extend val="0"/>
        <outline val="0"/>
        <shadow val="0"/>
        <u val="none"/>
        <vertAlign val="baseline"/>
        <sz val="10"/>
        <color auto="1"/>
        <name val="Open Sans"/>
        <family val="2"/>
        <scheme val="none"/>
      </font>
      <numFmt numFmtId="164" formatCode="dddd\ dd\ mmmm"/>
      <alignment horizontal="left" vertical="bottom" textRotation="0" wrapText="0" indent="0" justifyLastLine="0" shrinkToFit="0" readingOrder="0"/>
    </dxf>
    <dxf>
      <font>
        <sz val="10"/>
        <name val="Open Sans"/>
        <family val="2"/>
        <scheme val="none"/>
      </font>
      <numFmt numFmtId="168" formatCode="[$-F800]dddd\,\ mmmm\ dd\,\ yyyy"/>
      <alignment horizontal="left" vertical="top" textRotation="0" wrapText="1" indent="0" justifyLastLine="0" shrinkToFit="0" readingOrder="0"/>
    </dxf>
    <dxf>
      <font>
        <sz val="10"/>
        <color auto="1"/>
        <name val="Open Sans"/>
        <family val="2"/>
        <scheme val="none"/>
      </font>
      <numFmt numFmtId="0" formatCode="General"/>
      <alignment horizontal="left" vertical="bottom" textRotation="0" wrapText="0" indent="0" justifyLastLine="0" shrinkToFit="0" readingOrder="0"/>
    </dxf>
    <dxf>
      <font>
        <sz val="10"/>
        <name val="Open Sans"/>
        <family val="2"/>
        <scheme val="none"/>
      </font>
      <numFmt numFmtId="0" formatCode="General"/>
      <alignment horizontal="left" vertical="top" textRotation="0" wrapText="1" indent="0" justifyLastLine="0" shrinkToFit="0" readingOrder="0"/>
    </dxf>
    <dxf>
      <font>
        <b/>
        <sz val="10"/>
        <name val="Open Sans"/>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dxf>
    <dxf>
      <font>
        <sz val="10"/>
        <name val="Open Sans"/>
        <family val="2"/>
        <scheme val="none"/>
      </font>
      <numFmt numFmtId="0" formatCode="General"/>
      <alignment horizontal="center" vertical="top" textRotation="0" wrapText="0" indent="0" justifyLastLine="0" shrinkToFit="0" readingOrder="0"/>
    </dxf>
    <dxf>
      <font>
        <sz val="10"/>
        <name val="Open Sans"/>
        <family val="2"/>
        <scheme val="none"/>
      </font>
      <numFmt numFmtId="0" formatCode="General"/>
      <fill>
        <patternFill patternType="none">
          <fgColor indexed="64"/>
          <bgColor indexed="65"/>
        </patternFill>
      </fill>
      <alignment horizontal="center" vertical="bottom" textRotation="0" wrapText="0" indent="0" justifyLastLine="0" shrinkToFit="0" readingOrder="0"/>
    </dxf>
    <dxf>
      <font>
        <sz val="10"/>
        <name val="Open Sans"/>
        <family val="2"/>
        <scheme val="none"/>
      </font>
      <numFmt numFmtId="0" formatCode="General"/>
      <alignment horizontal="left" vertical="top" textRotation="0" wrapText="1" indent="0" justifyLastLine="0" shrinkToFit="0" readingOrder="0"/>
    </dxf>
    <dxf>
      <font>
        <sz val="10"/>
        <name val="Open Sans"/>
        <family val="2"/>
        <scheme val="none"/>
      </font>
      <numFmt numFmtId="0" formatCode="General"/>
      <alignment horizontal="left" vertical="top" textRotation="0" wrapText="1" indent="0" justifyLastLine="0" shrinkToFit="0" readingOrder="0"/>
    </dxf>
    <dxf>
      <font>
        <sz val="10"/>
        <name val="Open Sans"/>
        <family val="2"/>
        <scheme val="none"/>
      </font>
      <numFmt numFmtId="0" formatCode="General"/>
      <alignment horizontal="center" vertical="top" textRotation="0" wrapText="0" indent="0" justifyLastLine="0" shrinkToFit="0" readingOrder="0"/>
    </dxf>
    <dxf>
      <font>
        <sz val="10"/>
        <name val="Open Sans"/>
        <family val="2"/>
        <scheme val="none"/>
      </font>
      <numFmt numFmtId="164" formatCode="dddd\ dd\ mmmm"/>
      <alignment horizontal="left" vertical="top" textRotation="0" wrapText="0" indent="0" justifyLastLine="0" shrinkToFit="0" readingOrder="0"/>
    </dxf>
    <dxf>
      <font>
        <color auto="1"/>
      </font>
      <numFmt numFmtId="0" formatCode="General"/>
    </dxf>
    <dxf>
      <font>
        <b/>
        <sz val="10"/>
        <name val="Open Sans"/>
        <family val="2"/>
        <scheme val="none"/>
      </font>
      <numFmt numFmtId="164" formatCode="dddd\ dd\ mmmm"/>
      <alignment horizontal="left" vertical="top" textRotation="0" wrapText="0" indent="0" justifyLastLine="0" shrinkToFit="0" readingOrder="0"/>
    </dxf>
    <dxf>
      <font>
        <b val="0"/>
        <i val="0"/>
        <strike val="0"/>
        <condense val="0"/>
        <extend val="0"/>
        <outline val="0"/>
        <shadow val="0"/>
        <u val="none"/>
        <vertAlign val="baseline"/>
        <sz val="10"/>
        <color auto="1"/>
        <name val="Open Sans"/>
        <family val="2"/>
        <scheme val="none"/>
      </font>
      <numFmt numFmtId="164" formatCode="dddd\ dd\ mmmm"/>
      <alignment horizontal="left" vertical="top" textRotation="0" wrapText="1" indent="0" justifyLastLine="0" shrinkToFit="0" readingOrder="0"/>
    </dxf>
    <dxf>
      <font>
        <b val="0"/>
        <i val="0"/>
        <strike val="0"/>
        <condense val="0"/>
        <extend val="0"/>
        <outline val="0"/>
        <shadow val="0"/>
        <u val="none"/>
        <vertAlign val="baseline"/>
        <sz val="10"/>
        <color auto="1"/>
        <name val="Open Sans"/>
        <family val="2"/>
        <scheme val="none"/>
      </font>
      <numFmt numFmtId="164" formatCode="dddd\ dd\ mmmm"/>
      <alignment horizontal="left" vertical="bottom" textRotation="0" wrapText="0" indent="0" justifyLastLine="0" shrinkToFit="0" readingOrder="0"/>
    </dxf>
    <dxf>
      <font>
        <b val="0"/>
        <i val="0"/>
        <strike val="0"/>
        <condense val="0"/>
        <extend val="0"/>
        <outline val="0"/>
        <shadow val="0"/>
        <u val="none"/>
        <vertAlign val="baseline"/>
        <sz val="10"/>
        <color auto="1"/>
        <name val="Open Sans"/>
        <family val="2"/>
        <scheme val="none"/>
      </font>
      <numFmt numFmtId="164" formatCode="dddd\ dd\ mmmm"/>
      <alignment horizontal="left" vertical="bottom" textRotation="0" wrapText="0" indent="0" justifyLastLine="0" shrinkToFit="0" readingOrder="0"/>
    </dxf>
    <dxf>
      <font>
        <b val="0"/>
        <i val="0"/>
        <strike val="0"/>
        <condense val="0"/>
        <extend val="0"/>
        <outline val="0"/>
        <shadow val="0"/>
        <u val="none"/>
        <vertAlign val="baseline"/>
        <sz val="10"/>
        <color auto="1"/>
        <name val="Open Sans"/>
        <family val="2"/>
        <scheme val="none"/>
      </font>
      <numFmt numFmtId="164" formatCode="dddd\ dd\ mmmm"/>
      <alignment horizontal="left" vertical="bottom" textRotation="0" wrapText="0" indent="0" justifyLastLine="0" shrinkToFit="0" readingOrder="0"/>
    </dxf>
    <dxf>
      <font>
        <b val="0"/>
        <i val="0"/>
        <strike val="0"/>
        <condense val="0"/>
        <extend val="0"/>
        <outline val="0"/>
        <shadow val="0"/>
        <u val="none"/>
        <vertAlign val="baseline"/>
        <sz val="10"/>
        <color auto="1"/>
        <name val="Open Sans"/>
        <family val="2"/>
        <scheme val="none"/>
      </font>
      <numFmt numFmtId="164" formatCode="dddd\ dd\ mmmm"/>
      <alignment horizontal="left" vertical="bottom"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Open Sans"/>
        <family val="2"/>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0" indent="0" justifyLastLine="0" shrinkToFit="0" readingOrder="0"/>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5" tint="0.59996337778862885"/>
        </patternFill>
      </fill>
    </dxf>
    <dxf>
      <fill>
        <patternFill>
          <bgColor theme="5" tint="0.59996337778862885"/>
        </patternFill>
      </fill>
    </dxf>
    <dxf>
      <fill>
        <patternFill>
          <bgColor rgb="FFD4EAE4"/>
        </patternFill>
      </fill>
    </dxf>
    <dxf>
      <fill>
        <patternFill>
          <bgColor rgb="FFD4EAE4"/>
        </patternFill>
      </fill>
    </dxf>
    <dxf>
      <font>
        <color theme="0"/>
      </font>
      <border>
        <top/>
        <bottom/>
      </border>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2DB0E"/>
      </font>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2DB0E"/>
      </font>
    </dxf>
    <dxf>
      <fill>
        <patternFill>
          <bgColor rgb="FFD4EAE4"/>
        </patternFill>
      </fill>
    </dxf>
    <dxf>
      <fill>
        <patternFill>
          <bgColor theme="0" tint="-0.14996795556505021"/>
        </patternFill>
      </fill>
    </dxf>
    <dxf>
      <fill>
        <patternFill>
          <bgColor rgb="FFD4EAE4"/>
        </patternFill>
      </fill>
    </dxf>
    <dxf>
      <font>
        <color theme="0"/>
      </font>
      <border>
        <top/>
        <bottom/>
      </border>
    </dxf>
    <dxf>
      <font>
        <color theme="0"/>
      </font>
      <border>
        <top/>
        <bottom/>
      </border>
    </dxf>
    <dxf>
      <font>
        <color rgb="FFD4EAE4"/>
      </font>
      <border>
        <top/>
        <bottom/>
        <vertical/>
        <horizontal/>
      </border>
    </dxf>
    <dxf>
      <border>
        <top style="thin">
          <color auto="1"/>
        </top>
        <vertical/>
        <horizontal/>
      </border>
    </dxf>
    <dxf>
      <font>
        <color rgb="FF005A70"/>
      </font>
    </dxf>
    <dxf>
      <font>
        <b/>
        <i val="0"/>
        <color rgb="FF005A70"/>
      </font>
      <fill>
        <patternFill>
          <bgColor rgb="FFD2DB0E"/>
        </patternFill>
      </fill>
    </dxf>
    <dxf>
      <font>
        <b/>
        <i val="0"/>
        <color theme="0"/>
      </font>
      <fill>
        <patternFill>
          <bgColor rgb="FF005A70"/>
        </patternFill>
      </fill>
    </dxf>
    <dxf>
      <font>
        <color rgb="FFD2DB0E"/>
      </font>
    </dxf>
    <dxf>
      <font>
        <color theme="0"/>
      </font>
      <border>
        <top/>
        <bottom/>
      </border>
    </dxf>
    <dxf>
      <font>
        <color rgb="FFD4EAE4"/>
      </font>
      <border>
        <top/>
        <bottom/>
        <vertical/>
        <horizontal/>
      </border>
    </dxf>
    <dxf>
      <border>
        <top style="thin">
          <color auto="1"/>
        </top>
        <vertical/>
        <horizontal/>
      </border>
    </dxf>
    <dxf>
      <font>
        <color rgb="FF005A70"/>
      </font>
    </dxf>
    <dxf>
      <font>
        <b/>
        <i val="0"/>
        <color rgb="FF005A70"/>
      </font>
      <fill>
        <patternFill>
          <bgColor rgb="FFD2DB0E"/>
        </patternFill>
      </fill>
    </dxf>
    <dxf>
      <font>
        <color theme="0"/>
      </font>
      <border>
        <top/>
        <bottom/>
      </border>
    </dxf>
    <dxf>
      <font>
        <color rgb="FFD4EAE4"/>
      </font>
      <border>
        <top/>
        <bottom/>
        <vertical/>
        <horizontal/>
      </border>
    </dxf>
    <dxf>
      <border>
        <top style="thin">
          <color auto="1"/>
        </top>
        <vertical/>
        <horizontal/>
      </border>
    </dxf>
    <dxf>
      <font>
        <color rgb="FF005A70"/>
      </font>
    </dxf>
    <dxf>
      <font>
        <b/>
        <i val="0"/>
        <color rgb="FF005A70"/>
      </font>
      <fill>
        <patternFill>
          <bgColor rgb="FFD2DB0E"/>
        </patternFill>
      </fill>
    </dxf>
    <dxf>
      <font>
        <color rgb="FFD2DB0E"/>
      </font>
    </dxf>
    <dxf>
      <font>
        <color theme="0"/>
      </font>
      <border>
        <top/>
        <bottom/>
      </border>
    </dxf>
    <dxf>
      <fill>
        <patternFill>
          <bgColor rgb="FFD4EAE4"/>
        </patternFill>
      </fill>
    </dxf>
    <dxf>
      <font>
        <color theme="0"/>
      </font>
      <border>
        <top/>
        <bottom/>
      </border>
    </dxf>
    <dxf>
      <fill>
        <patternFill>
          <bgColor rgb="FFD4EAE4"/>
        </patternFill>
      </fill>
    </dxf>
    <dxf>
      <fill>
        <patternFill>
          <bgColor rgb="FFD4EAE4"/>
        </patternFill>
      </fill>
    </dxf>
    <dxf>
      <font>
        <color theme="0"/>
      </font>
      <border>
        <top/>
        <bottom/>
      </border>
    </dxf>
    <dxf>
      <fill>
        <patternFill patternType="none">
          <bgColor auto="1"/>
        </patternFill>
      </fill>
    </dxf>
    <dxf>
      <fill>
        <patternFill>
          <bgColor rgb="FFD4EAE4"/>
        </patternFill>
      </fill>
    </dxf>
    <dxf>
      <fill>
        <patternFill patternType="none">
          <bgColor auto="1"/>
        </patternFill>
      </fill>
    </dxf>
    <dxf>
      <fill>
        <patternFill>
          <bgColor rgb="FFD4EAE4"/>
        </patternFill>
      </fill>
    </dxf>
    <dxf>
      <font>
        <color rgb="FFD4EAE4"/>
      </font>
      <border>
        <top/>
        <bottom/>
        <vertical/>
        <horizontal/>
      </border>
    </dxf>
    <dxf>
      <border>
        <top style="thin">
          <color auto="1"/>
        </top>
        <vertical/>
        <horizontal/>
      </border>
    </dxf>
    <dxf>
      <font>
        <color rgb="FF005A70"/>
      </font>
    </dxf>
    <dxf>
      <font>
        <color rgb="FFD2DB0E"/>
      </font>
    </dxf>
    <dxf>
      <font>
        <b/>
        <i val="0"/>
        <color rgb="FF005A70"/>
      </font>
      <fill>
        <patternFill>
          <bgColor rgb="FFD2DB0E"/>
        </patternFill>
      </fill>
    </dxf>
    <dxf>
      <font>
        <b/>
        <i val="0"/>
        <color theme="0"/>
      </font>
      <fill>
        <patternFill>
          <bgColor rgb="FF005A70"/>
        </patternFill>
      </fill>
    </dxf>
    <dxf>
      <font>
        <color rgb="FFD4EAE4"/>
      </font>
      <border>
        <top/>
        <bottom/>
        <vertical/>
        <horizontal/>
      </border>
    </dxf>
    <dxf>
      <border>
        <top style="thin">
          <color auto="1"/>
        </top>
        <vertical/>
        <horizontal/>
      </border>
    </dxf>
    <dxf>
      <font>
        <color rgb="FF005A70"/>
      </font>
    </dxf>
    <dxf>
      <font>
        <color rgb="FFD2DB0E"/>
      </font>
    </dxf>
    <dxf>
      <font>
        <b/>
        <i val="0"/>
        <color rgb="FF005A70"/>
      </font>
      <fill>
        <patternFill>
          <bgColor rgb="FFD2DB0E"/>
        </patternFill>
      </fill>
    </dxf>
    <dxf>
      <font>
        <b/>
        <i val="0"/>
        <color theme="0"/>
      </font>
      <fill>
        <patternFill>
          <bgColor rgb="FF005A70"/>
        </patternFill>
      </fill>
    </dxf>
    <dxf>
      <font>
        <color rgb="FFD4EAE4"/>
      </font>
      <border>
        <top/>
        <bottom/>
        <vertical/>
        <horizontal/>
      </border>
    </dxf>
    <dxf>
      <border>
        <top style="thin">
          <color auto="1"/>
        </top>
        <vertical/>
        <horizontal/>
      </border>
    </dxf>
    <dxf>
      <font>
        <color rgb="FF005A70"/>
      </font>
    </dxf>
    <dxf>
      <font>
        <color rgb="FFD2DB0E"/>
      </font>
    </dxf>
    <dxf>
      <font>
        <b/>
        <i val="0"/>
        <color rgb="FF005A70"/>
      </font>
      <fill>
        <patternFill>
          <bgColor rgb="FFD2DB0E"/>
        </patternFill>
      </fill>
    </dxf>
    <dxf>
      <font>
        <b/>
        <i val="0"/>
        <color theme="0"/>
      </font>
      <fill>
        <patternFill>
          <bgColor rgb="FF005A70"/>
        </patternFill>
      </fill>
    </dxf>
    <dxf>
      <font>
        <color rgb="FFD4EAE4"/>
      </font>
      <border>
        <top/>
        <bottom/>
        <vertical/>
        <horizontal/>
      </border>
    </dxf>
    <dxf>
      <border>
        <top style="thin">
          <color auto="1"/>
        </top>
        <vertical/>
        <horizontal/>
      </border>
    </dxf>
    <dxf>
      <font>
        <color rgb="FF005A70"/>
      </font>
    </dxf>
    <dxf>
      <font>
        <color rgb="FFD2DB0E"/>
      </font>
    </dxf>
    <dxf>
      <font>
        <b/>
        <i val="0"/>
        <color rgb="FF005A70"/>
      </font>
      <fill>
        <patternFill>
          <bgColor rgb="FFD2DB0E"/>
        </patternFill>
      </fill>
    </dxf>
    <dxf>
      <font>
        <b/>
        <i val="0"/>
        <color theme="0"/>
      </font>
      <fill>
        <patternFill>
          <bgColor rgb="FF005A70"/>
        </patternFill>
      </fill>
    </dxf>
    <dxf>
      <font>
        <color rgb="FFD4EAE4"/>
      </font>
      <border>
        <top/>
        <bottom/>
        <vertical/>
        <horizontal/>
      </border>
    </dxf>
    <dxf>
      <border>
        <top style="thin">
          <color auto="1"/>
        </top>
        <vertical/>
        <horizontal/>
      </border>
    </dxf>
    <dxf>
      <font>
        <color rgb="FF005A70"/>
      </font>
    </dxf>
    <dxf>
      <font>
        <color rgb="FFD2DB0E"/>
      </font>
    </dxf>
    <dxf>
      <font>
        <b/>
        <i val="0"/>
        <color rgb="FF005A70"/>
      </font>
      <fill>
        <patternFill>
          <bgColor rgb="FFD2DB0E"/>
        </patternFill>
      </fill>
    </dxf>
    <dxf>
      <font>
        <b/>
        <i val="0"/>
        <color theme="0"/>
      </font>
      <fill>
        <patternFill>
          <bgColor rgb="FF005A70"/>
        </patternFill>
      </fill>
    </dxf>
    <dxf>
      <font>
        <color theme="0"/>
      </font>
      <border>
        <top/>
        <bottom/>
      </border>
    </dxf>
    <dxf>
      <fill>
        <patternFill>
          <bgColor rgb="FFD4EAE4"/>
        </patternFill>
      </fill>
    </dxf>
    <dxf>
      <fill>
        <patternFill>
          <bgColor theme="0" tint="-0.14996795556505021"/>
        </patternFill>
      </fill>
    </dxf>
    <dxf>
      <font>
        <color rgb="FFD2DB0E"/>
      </font>
    </dxf>
    <dxf>
      <font>
        <b/>
        <i val="0"/>
        <color rgb="FF005A70"/>
      </font>
      <fill>
        <patternFill>
          <bgColor rgb="FFD2DB0E"/>
        </patternFill>
      </fill>
    </dxf>
    <dxf>
      <font>
        <b/>
        <i val="0"/>
        <color theme="0"/>
      </font>
      <fill>
        <patternFill>
          <bgColor rgb="FF005A70"/>
        </patternFill>
      </fill>
    </dxf>
    <dxf>
      <font>
        <color rgb="FF005A70"/>
      </font>
    </dxf>
    <dxf>
      <fill>
        <patternFill>
          <bgColor rgb="FFD4EAE4"/>
        </patternFill>
      </fill>
    </dxf>
    <dxf>
      <font>
        <color rgb="FFD4EAE4"/>
      </font>
      <fill>
        <patternFill>
          <bgColor rgb="FFD4EAE4"/>
        </patternFill>
      </fill>
      <border>
        <top/>
        <bottom/>
      </border>
    </dxf>
    <dxf>
      <font>
        <color rgb="FFD4EAE4"/>
      </font>
      <fill>
        <patternFill>
          <bgColor rgb="FFD4EAE4"/>
        </patternFill>
      </fill>
      <border>
        <top/>
        <bottom/>
      </border>
    </dxf>
    <dxf>
      <font>
        <strike val="0"/>
        <outline val="0"/>
        <shadow val="0"/>
        <u val="none"/>
        <vertAlign val="baseline"/>
        <sz val="10"/>
        <color theme="1"/>
        <name val="Open Sans"/>
        <family val="2"/>
        <scheme val="none"/>
      </font>
      <numFmt numFmtId="0" formatCode="General"/>
      <fill>
        <patternFill patternType="none">
          <fgColor indexed="64"/>
          <bgColor auto="1"/>
        </patternFill>
      </fill>
    </dxf>
    <dxf>
      <font>
        <b val="0"/>
        <i val="0"/>
        <strike val="0"/>
        <condense val="0"/>
        <extend val="0"/>
        <outline val="0"/>
        <shadow val="0"/>
        <u val="none"/>
        <vertAlign val="baseline"/>
        <sz val="10"/>
        <color theme="1"/>
        <name val="Open Sans"/>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Open Sans"/>
        <family val="2"/>
        <scheme val="none"/>
      </font>
      <alignment horizontal="left" vertical="top" textRotation="0" wrapText="0" indent="0" justifyLastLine="0" shrinkToFit="0" readingOrder="0"/>
    </dxf>
    <dxf>
      <font>
        <strike val="0"/>
        <outline val="0"/>
        <shadow val="0"/>
        <u val="none"/>
        <vertAlign val="baseline"/>
        <sz val="10"/>
        <color theme="1"/>
        <name val="Open Sans"/>
        <family val="2"/>
        <scheme val="none"/>
      </font>
    </dxf>
    <dxf>
      <font>
        <b val="0"/>
        <i val="0"/>
        <strike val="0"/>
        <condense val="0"/>
        <extend val="0"/>
        <outline val="0"/>
        <shadow val="0"/>
        <u val="none"/>
        <vertAlign val="baseline"/>
        <sz val="10"/>
        <color theme="1"/>
        <name val="Open Sans"/>
        <family val="2"/>
        <scheme val="none"/>
      </font>
      <numFmt numFmtId="164" formatCode="dddd\ dd\ mmmm"/>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0"/>
        <color theme="0"/>
        <name val="Open Sans"/>
        <family val="2"/>
        <scheme val="none"/>
      </font>
      <numFmt numFmtId="164" formatCode="dddd\ dd\ mmmm"/>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font>
        <sz val="10"/>
        <color auto="1"/>
        <name val="Open Sans"/>
        <family val="2"/>
        <scheme val="none"/>
      </font>
      <alignment horizontal="left" vertical="bottom" textRotation="0" wrapText="0" indent="0" justifyLastLine="0" shrinkToFit="0" readingOrder="0"/>
    </dxf>
    <dxf>
      <font>
        <b/>
        <i val="0"/>
        <strike val="0"/>
        <condense val="0"/>
        <extend val="0"/>
        <outline val="0"/>
        <shadow val="0"/>
        <u val="none"/>
        <vertAlign val="baseline"/>
        <sz val="10"/>
        <color theme="0"/>
        <name val="Open Sans"/>
        <family val="2"/>
        <scheme val="none"/>
      </font>
      <numFmt numFmtId="164" formatCode="dddd\ dd\ mmmm"/>
      <alignment horizontal="left" vertical="top" textRotation="0" wrapText="1" indent="0" justifyLastLine="0" shrinkToFit="0" readingOrder="0"/>
    </dxf>
    <dxf>
      <font>
        <b val="0"/>
        <i val="0"/>
        <strike val="0"/>
        <condense val="0"/>
        <extend val="0"/>
        <outline val="0"/>
        <shadow val="0"/>
        <u val="none"/>
        <vertAlign val="baseline"/>
        <sz val="12"/>
        <color theme="1"/>
        <name val="Open Sans"/>
        <family val="2"/>
        <scheme val="none"/>
      </font>
      <alignment horizontal="center" vertical="top" textRotation="0" wrapText="1" indent="0" justifyLastLine="0" shrinkToFit="0" readingOrder="0"/>
    </dxf>
    <dxf>
      <font>
        <b/>
        <i val="0"/>
        <strike val="0"/>
        <condense val="0"/>
        <extend val="0"/>
        <outline val="0"/>
        <shadow val="0"/>
        <u val="none"/>
        <vertAlign val="baseline"/>
        <sz val="10"/>
        <color theme="0"/>
        <name val="Open Sans"/>
        <family val="2"/>
        <scheme val="none"/>
      </font>
      <numFmt numFmtId="164" formatCode="dddd\ dd\ mmmm"/>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theme="0"/>
        <name val="Open Sans"/>
        <family val="2"/>
        <scheme val="none"/>
      </font>
      <numFmt numFmtId="164" formatCode="dddd\ dd\ mmmm"/>
      <fill>
        <patternFill patternType="none">
          <fgColor indexed="64"/>
          <bgColor indexed="65"/>
        </patternFill>
      </fill>
      <alignment horizontal="left" vertical="top" textRotation="0" wrapText="1" indent="0" justifyLastLine="0" shrinkToFit="0" readingOrder="0"/>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252"/>
      <tableStyleElement type="headerRow" dxfId="251"/>
      <tableStyleElement type="pageFieldLabels" dxfId="250"/>
      <tableStyleElement type="pageFieldValues" dxfId="249"/>
    </tableStyle>
    <tableStyle name="Pearson Table" pivot="0" count="3" xr9:uid="{AB060AD5-96AE-49AE-988F-1D79263BB08A}">
      <tableStyleElement type="wholeTable" dxfId="248"/>
      <tableStyleElement type="headerRow" dxfId="247"/>
      <tableStyleElement type="firstRowStripe" dxfId="246"/>
    </tableStyle>
    <tableStyle name="Pearson Table 2" pivot="0" count="2" xr9:uid="{FF978564-5973-4BDA-8FDC-A2DDA4A389BD}">
      <tableStyleElement type="wholeTable" dxfId="245"/>
      <tableStyleElement type="headerRow" dxfId="244"/>
    </tableStyle>
    <tableStyle name="PivotTable Style 1" table="0" count="1" xr9:uid="{00000000-0011-0000-FFFF-FFFF01000000}">
      <tableStyleElement type="wholeTable" dxfId="243"/>
    </tableStyle>
    <tableStyle name="PivotTable Style 2" table="0" count="0" xr9:uid="{00000000-0011-0000-FFFF-FFFF02000000}"/>
  </tableStyles>
  <colors>
    <mruColors>
      <color rgb="FF003057"/>
      <color rgb="FFEA067E"/>
      <color rgb="FFCCFF99"/>
      <color rgb="FF005A70"/>
      <color rgb="FFD4EAE4"/>
      <color rgb="FFD2DB0E"/>
      <color rgb="FF84BD00"/>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Weekly view'!A1"/><Relationship Id="rId1" Type="http://schemas.openxmlformats.org/officeDocument/2006/relationships/hyperlink" Target="#'Alphabetical view'!A1"/><Relationship Id="rId4" Type="http://schemas.openxmlformats.org/officeDocument/2006/relationships/hyperlink" Target="#Notes!A1"/></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ome!A1"/><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ttp://[s2l0];/#Home!A1" TargetMode="External"/><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ome!A1"/><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pn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ttp://[s3l0];/#Home!A1" TargetMode="External"/><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ttp://[s4l0];/#Home!A1" TargetMode="External"/><Relationship Id="rId5" Type="http://schemas.openxmlformats.org/officeDocument/2006/relationships/image" Target="../media/image5.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ttp://[s5l0];/#Home!A1" TargetMode="External"/><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8C6ED98-F4B5-4E23-9721-D7D2A7C05DF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F98037AD-C4D3-4BE0-AA4B-2E0294E790A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228184</xdr:rowOff>
    </xdr:from>
    <xdr:to>
      <xdr:col>0</xdr:col>
      <xdr:colOff>1332258</xdr:colOff>
      <xdr:row>5</xdr:row>
      <xdr:rowOff>228599</xdr:rowOff>
    </xdr:to>
    <xdr:sp macro="" textlink="">
      <xdr:nvSpPr>
        <xdr:cNvPr id="8" name="TextBox 7">
          <a:extLst>
            <a:ext uri="{FF2B5EF4-FFF2-40B4-BE49-F238E27FC236}">
              <a16:creationId xmlns:a16="http://schemas.microsoft.com/office/drawing/2014/main" id="{C0E9C8AE-93D7-4827-847D-C42232205D55}"/>
            </a:ext>
          </a:extLst>
        </xdr:cNvPr>
        <xdr:cNvSpPr txBox="1"/>
      </xdr:nvSpPr>
      <xdr:spPr>
        <a:xfrm>
          <a:off x="6626" y="1085434"/>
          <a:ext cx="1325632" cy="3242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CC2A63BB-2E61-4E4C-964C-2B07EDD59F9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57150</xdr:colOff>
      <xdr:row>6</xdr:row>
      <xdr:rowOff>114300</xdr:rowOff>
    </xdr:from>
    <xdr:to>
      <xdr:col>0</xdr:col>
      <xdr:colOff>3371850</xdr:colOff>
      <xdr:row>7</xdr:row>
      <xdr:rowOff>0</xdr:rowOff>
    </xdr:to>
    <xdr:sp macro="" textlink="">
      <xdr:nvSpPr>
        <xdr:cNvPr id="46" name="TextBox 45">
          <a:extLst>
            <a:ext uri="{FF2B5EF4-FFF2-40B4-BE49-F238E27FC236}">
              <a16:creationId xmlns:a16="http://schemas.microsoft.com/office/drawing/2014/main" id="{AD000146-9F63-4FEE-8412-868B49A5470D}"/>
            </a:ext>
          </a:extLst>
        </xdr:cNvPr>
        <xdr:cNvSpPr txBox="1"/>
      </xdr:nvSpPr>
      <xdr:spPr>
        <a:xfrm>
          <a:off x="57150" y="2495550"/>
          <a:ext cx="3314700"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Views</a:t>
          </a:r>
        </a:p>
      </xdr:txBody>
    </xdr:sp>
    <xdr:clientData/>
  </xdr:twoCellAnchor>
  <xdr:twoCellAnchor>
    <xdr:from>
      <xdr:col>0</xdr:col>
      <xdr:colOff>152400</xdr:colOff>
      <xdr:row>6</xdr:row>
      <xdr:rowOff>543338</xdr:rowOff>
    </xdr:from>
    <xdr:to>
      <xdr:col>0</xdr:col>
      <xdr:colOff>1809750</xdr:colOff>
      <xdr:row>8</xdr:row>
      <xdr:rowOff>85725</xdr:rowOff>
    </xdr:to>
    <xdr:sp macro="" textlink="">
      <xdr:nvSpPr>
        <xdr:cNvPr id="86" name="Rectangle: Rounded Corners 85" descr="Shortcut to Week 6 view">
          <a:hlinkClick xmlns:r="http://schemas.openxmlformats.org/officeDocument/2006/relationships" r:id="rId1"/>
          <a:extLst>
            <a:ext uri="{FF2B5EF4-FFF2-40B4-BE49-F238E27FC236}">
              <a16:creationId xmlns:a16="http://schemas.microsoft.com/office/drawing/2014/main" id="{D8808049-F7D7-4887-9054-B7F92593F52F}"/>
            </a:ext>
          </a:extLst>
        </xdr:cNvPr>
        <xdr:cNvSpPr/>
      </xdr:nvSpPr>
      <xdr:spPr>
        <a:xfrm>
          <a:off x="152400" y="2638838"/>
          <a:ext cx="1657350" cy="294862"/>
        </a:xfrm>
        <a:prstGeom prst="roundRect">
          <a:avLst/>
        </a:prstGeom>
        <a:solidFill>
          <a:srgbClr val="005A70"/>
        </a:solidFill>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Alphabetical view</a:t>
          </a:r>
        </a:p>
      </xdr:txBody>
    </xdr:sp>
    <xdr:clientData/>
  </xdr:twoCellAnchor>
  <xdr:twoCellAnchor>
    <xdr:from>
      <xdr:col>0</xdr:col>
      <xdr:colOff>142873</xdr:colOff>
      <xdr:row>9</xdr:row>
      <xdr:rowOff>38100</xdr:rowOff>
    </xdr:from>
    <xdr:to>
      <xdr:col>0</xdr:col>
      <xdr:colOff>1819275</xdr:colOff>
      <xdr:row>10</xdr:row>
      <xdr:rowOff>123412</xdr:rowOff>
    </xdr:to>
    <xdr:sp macro="" textlink="">
      <xdr:nvSpPr>
        <xdr:cNvPr id="88" name="Rectangle: Rounded Corners 87" descr="Shortcut to Week 6 view">
          <a:hlinkClick xmlns:r="http://schemas.openxmlformats.org/officeDocument/2006/relationships" r:id="rId2"/>
          <a:extLst>
            <a:ext uri="{FF2B5EF4-FFF2-40B4-BE49-F238E27FC236}">
              <a16:creationId xmlns:a16="http://schemas.microsoft.com/office/drawing/2014/main" id="{462F95F4-36E8-4CAD-9D26-EF1E113B9D2F}"/>
            </a:ext>
          </a:extLst>
        </xdr:cNvPr>
        <xdr:cNvSpPr/>
      </xdr:nvSpPr>
      <xdr:spPr>
        <a:xfrm>
          <a:off x="142873" y="3076575"/>
          <a:ext cx="1676402" cy="294862"/>
        </a:xfrm>
        <a:prstGeom prst="roundRect">
          <a:avLst/>
        </a:prstGeom>
        <a:solidFill>
          <a:srgbClr val="005A70"/>
        </a:solidFill>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Weekly view</a:t>
          </a:r>
        </a:p>
      </xdr:txBody>
    </xdr:sp>
    <xdr:clientData/>
  </xdr:twoCellAnchor>
  <xdr:twoCellAnchor editAs="oneCell">
    <xdr:from>
      <xdr:col>0</xdr:col>
      <xdr:colOff>5657850</xdr:colOff>
      <xdr:row>0</xdr:row>
      <xdr:rowOff>133350</xdr:rowOff>
    </xdr:from>
    <xdr:to>
      <xdr:col>1</xdr:col>
      <xdr:colOff>1769196</xdr:colOff>
      <xdr:row>3</xdr:row>
      <xdr:rowOff>180975</xdr:rowOff>
    </xdr:to>
    <xdr:pic>
      <xdr:nvPicPr>
        <xdr:cNvPr id="17" name="Picture 16">
          <a:extLst>
            <a:ext uri="{FF2B5EF4-FFF2-40B4-BE49-F238E27FC236}">
              <a16:creationId xmlns:a16="http://schemas.microsoft.com/office/drawing/2014/main" id="{FFE83B26-0562-420E-A533-71CBA744FFFD}"/>
            </a:ext>
            <a:ext uri="{147F2762-F138-4A5C-976F-8EAC2B608ADB}">
              <a16:predDERef xmlns:a16="http://schemas.microsoft.com/office/drawing/2014/main" pred="{0C3B314B-77CB-4311-A43D-7DFFF594E48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57850" y="133350"/>
          <a:ext cx="1873971" cy="847725"/>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C81239B1-93CA-4EEA-B5CB-E5B1628E015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142875</xdr:colOff>
      <xdr:row>5</xdr:row>
      <xdr:rowOff>314325</xdr:rowOff>
    </xdr:from>
    <xdr:to>
      <xdr:col>0</xdr:col>
      <xdr:colOff>861391</xdr:colOff>
      <xdr:row>5</xdr:row>
      <xdr:rowOff>609187</xdr:rowOff>
    </xdr:to>
    <xdr:sp macro="" textlink="">
      <xdr:nvSpPr>
        <xdr:cNvPr id="18" name="Rectangle: Rounded Corners 17" descr="Shortcut to Week 6 view">
          <a:hlinkClick xmlns:r="http://schemas.openxmlformats.org/officeDocument/2006/relationships" r:id="rId4"/>
          <a:extLst>
            <a:ext uri="{FF2B5EF4-FFF2-40B4-BE49-F238E27FC236}">
              <a16:creationId xmlns:a16="http://schemas.microsoft.com/office/drawing/2014/main" id="{DC29A790-86A8-4C46-806E-7067B76AD2F2}"/>
            </a:ext>
          </a:extLst>
        </xdr:cNvPr>
        <xdr:cNvSpPr/>
      </xdr:nvSpPr>
      <xdr:spPr>
        <a:xfrm>
          <a:off x="142875" y="1495425"/>
          <a:ext cx="718516" cy="294862"/>
        </a:xfrm>
        <a:prstGeom prst="roundRect">
          <a:avLst/>
        </a:prstGeom>
        <a:solidFill>
          <a:srgbClr val="005A70"/>
        </a:solidFill>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chemeClr val="bg1"/>
              </a:solidFill>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xdr:colOff>
      <xdr:row>3</xdr:row>
      <xdr:rowOff>3175</xdr:rowOff>
    </xdr:from>
    <xdr:to>
      <xdr:col>0</xdr:col>
      <xdr:colOff>66675</xdr:colOff>
      <xdr:row>3</xdr:row>
      <xdr:rowOff>105767</xdr:rowOff>
    </xdr:to>
    <xdr:sp macro="" textlink="">
      <xdr:nvSpPr>
        <xdr:cNvPr id="2" name="TextBox 1">
          <a:extLst>
            <a:ext uri="{FF2B5EF4-FFF2-40B4-BE49-F238E27FC236}">
              <a16:creationId xmlns:a16="http://schemas.microsoft.com/office/drawing/2014/main" id="{8F0D6C6D-4D3E-4B76-8C8D-67EAC8A1628F}"/>
            </a:ext>
          </a:extLst>
        </xdr:cNvPr>
        <xdr:cNvSpPr txBox="1"/>
      </xdr:nvSpPr>
      <xdr:spPr>
        <a:xfrm>
          <a:off x="3175" y="765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3</xdr:row>
      <xdr:rowOff>3175</xdr:rowOff>
    </xdr:from>
    <xdr:to>
      <xdr:col>0</xdr:col>
      <xdr:colOff>66675</xdr:colOff>
      <xdr:row>3</xdr:row>
      <xdr:rowOff>105767</xdr:rowOff>
    </xdr:to>
    <xdr:sp macro="" textlink="">
      <xdr:nvSpPr>
        <xdr:cNvPr id="3" name="TextBox 2">
          <a:extLst>
            <a:ext uri="{FF2B5EF4-FFF2-40B4-BE49-F238E27FC236}">
              <a16:creationId xmlns:a16="http://schemas.microsoft.com/office/drawing/2014/main" id="{DFEAA9C4-A4FE-4210-9BB7-1081C0D61D5C}"/>
            </a:ext>
          </a:extLst>
        </xdr:cNvPr>
        <xdr:cNvSpPr txBox="1"/>
      </xdr:nvSpPr>
      <xdr:spPr>
        <a:xfrm>
          <a:off x="3175" y="765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57148</xdr:colOff>
      <xdr:row>6</xdr:row>
      <xdr:rowOff>76200</xdr:rowOff>
    </xdr:from>
    <xdr:to>
      <xdr:col>2</xdr:col>
      <xdr:colOff>123825</xdr:colOff>
      <xdr:row>9</xdr:row>
      <xdr:rowOff>3505200</xdr:rowOff>
    </xdr:to>
    <xdr:sp macro="" textlink="">
      <xdr:nvSpPr>
        <xdr:cNvPr id="4" name="TextBox 3">
          <a:extLst>
            <a:ext uri="{FF2B5EF4-FFF2-40B4-BE49-F238E27FC236}">
              <a16:creationId xmlns:a16="http://schemas.microsoft.com/office/drawing/2014/main" id="{8B188C5C-0DCB-450D-B569-1A823BE9256E}"/>
            </a:ext>
          </a:extLst>
        </xdr:cNvPr>
        <xdr:cNvSpPr txBox="1"/>
      </xdr:nvSpPr>
      <xdr:spPr>
        <a:xfrm>
          <a:off x="57148" y="1943100"/>
          <a:ext cx="6162677" cy="460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Open Sans" panose="020B0606030504020204" pitchFamily="34" charset="0"/>
              <a:ea typeface="Open Sans" panose="020B0606030504020204" pitchFamily="34" charset="0"/>
              <a:cs typeface="Open Sans" panose="020B0606030504020204" pitchFamily="34" charset="0"/>
            </a:rPr>
            <a:t>Conduct of Examinations</a:t>
          </a: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Each examination must be taken on the day and at the time as shown on the timetable.</a:t>
          </a: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The published starting time of all examinations for centres is either 9.00 a.m. or 1.30 p.m. Candidates with more than one examination in a session should take these consecutively. A supervised break may be given between consecutive examinations.</a:t>
          </a: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 a.m. and by 9.30 a.m. and for an afternoon session no earlier than 1.00 p.m. and by 2.00 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Candidates who take an examination earlier than the published starting time shown on the timetable must remain under centre supervision until one hour after the published starting time for that examination.</a:t>
          </a: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Candidates who take an examination later than the published starting time shown on the timetable must remain under centre supervision from 30 minutes after the published starting time for the paper concerned until the time when those candidates begin their examination. </a:t>
          </a: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When a change is made to the published starting time for an examination it is the responsibility of the centre to inform all candidates affected by the alteration.</a:t>
          </a:r>
          <a:endParaRPr kumimoji="0" lang="en-US" sz="1100" b="0" i="0" u="none" strike="noStrike" kern="0" cap="none" spc="0" normalizeH="0" baseline="0" noProof="0">
            <a:ln>
              <a:noFill/>
            </a:ln>
            <a:solidFill>
              <a:sysClr val="windowText" lastClr="000000"/>
            </a:solidFill>
            <a:effectLst/>
            <a:uLnTx/>
            <a:uFillTx/>
            <a:latin typeface="Verdana"/>
            <a:ea typeface="Verdana"/>
            <a:cs typeface="Verdana"/>
            <a:sym typeface="Verdana"/>
          </a:endParaRPr>
        </a:p>
      </xdr:txBody>
    </xdr:sp>
    <xdr:clientData/>
  </xdr:twoCellAnchor>
  <xdr:twoCellAnchor>
    <xdr:from>
      <xdr:col>0</xdr:col>
      <xdr:colOff>3175</xdr:colOff>
      <xdr:row>3</xdr:row>
      <xdr:rowOff>3175</xdr:rowOff>
    </xdr:from>
    <xdr:to>
      <xdr:col>0</xdr:col>
      <xdr:colOff>66675</xdr:colOff>
      <xdr:row>3</xdr:row>
      <xdr:rowOff>105767</xdr:rowOff>
    </xdr:to>
    <xdr:sp macro="" textlink="">
      <xdr:nvSpPr>
        <xdr:cNvPr id="5" name="TextBox 4">
          <a:extLst>
            <a:ext uri="{FF2B5EF4-FFF2-40B4-BE49-F238E27FC236}">
              <a16:creationId xmlns:a16="http://schemas.microsoft.com/office/drawing/2014/main" id="{AF828965-75BB-4BBE-B20D-82D3ACA968F6}"/>
            </a:ext>
          </a:extLst>
        </xdr:cNvPr>
        <xdr:cNvSpPr txBox="1"/>
      </xdr:nvSpPr>
      <xdr:spPr>
        <a:xfrm>
          <a:off x="3175" y="765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3</xdr:row>
      <xdr:rowOff>3175</xdr:rowOff>
    </xdr:from>
    <xdr:to>
      <xdr:col>0</xdr:col>
      <xdr:colOff>66675</xdr:colOff>
      <xdr:row>3</xdr:row>
      <xdr:rowOff>105767</xdr:rowOff>
    </xdr:to>
    <xdr:sp macro="" textlink="">
      <xdr:nvSpPr>
        <xdr:cNvPr id="6" name="TextBox 5">
          <a:extLst>
            <a:ext uri="{FF2B5EF4-FFF2-40B4-BE49-F238E27FC236}">
              <a16:creationId xmlns:a16="http://schemas.microsoft.com/office/drawing/2014/main" id="{1A7A816A-2DF2-4BCB-A582-812FF68A9B8E}"/>
            </a:ext>
          </a:extLst>
        </xdr:cNvPr>
        <xdr:cNvSpPr txBox="1"/>
      </xdr:nvSpPr>
      <xdr:spPr>
        <a:xfrm>
          <a:off x="3175" y="765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3</xdr:row>
      <xdr:rowOff>3175</xdr:rowOff>
    </xdr:from>
    <xdr:to>
      <xdr:col>0</xdr:col>
      <xdr:colOff>66675</xdr:colOff>
      <xdr:row>3</xdr:row>
      <xdr:rowOff>105767</xdr:rowOff>
    </xdr:to>
    <xdr:sp macro="" textlink="">
      <xdr:nvSpPr>
        <xdr:cNvPr id="7" name="TextBox 6">
          <a:extLst>
            <a:ext uri="{FF2B5EF4-FFF2-40B4-BE49-F238E27FC236}">
              <a16:creationId xmlns:a16="http://schemas.microsoft.com/office/drawing/2014/main" id="{657FC421-6D71-4BB1-8B4F-58881706D0EF}"/>
            </a:ext>
          </a:extLst>
        </xdr:cNvPr>
        <xdr:cNvSpPr txBox="1"/>
      </xdr:nvSpPr>
      <xdr:spPr>
        <a:xfrm>
          <a:off x="3175" y="765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3</xdr:row>
      <xdr:rowOff>3175</xdr:rowOff>
    </xdr:from>
    <xdr:to>
      <xdr:col>0</xdr:col>
      <xdr:colOff>66675</xdr:colOff>
      <xdr:row>3</xdr:row>
      <xdr:rowOff>105767</xdr:rowOff>
    </xdr:to>
    <xdr:sp macro="" textlink="">
      <xdr:nvSpPr>
        <xdr:cNvPr id="8" name="TextBox 7">
          <a:extLst>
            <a:ext uri="{FF2B5EF4-FFF2-40B4-BE49-F238E27FC236}">
              <a16:creationId xmlns:a16="http://schemas.microsoft.com/office/drawing/2014/main" id="{2E9A48DD-C354-489B-894E-72778AE89E91}"/>
            </a:ext>
          </a:extLst>
        </xdr:cNvPr>
        <xdr:cNvSpPr txBox="1"/>
      </xdr:nvSpPr>
      <xdr:spPr>
        <a:xfrm>
          <a:off x="3175" y="765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2</xdr:col>
      <xdr:colOff>323850</xdr:colOff>
      <xdr:row>6</xdr:row>
      <xdr:rowOff>66675</xdr:rowOff>
    </xdr:from>
    <xdr:to>
      <xdr:col>2</xdr:col>
      <xdr:colOff>5801249</xdr:colOff>
      <xdr:row>9</xdr:row>
      <xdr:rowOff>3305175</xdr:rowOff>
    </xdr:to>
    <xdr:sp macro="" textlink="">
      <xdr:nvSpPr>
        <xdr:cNvPr id="9" name="TextBox 8">
          <a:extLst>
            <a:ext uri="{FF2B5EF4-FFF2-40B4-BE49-F238E27FC236}">
              <a16:creationId xmlns:a16="http://schemas.microsoft.com/office/drawing/2014/main" id="{7C0874F4-BD66-43F4-93DF-37EA0C942CC0}"/>
            </a:ext>
          </a:extLst>
        </xdr:cNvPr>
        <xdr:cNvSpPr txBox="1"/>
      </xdr:nvSpPr>
      <xdr:spPr>
        <a:xfrm>
          <a:off x="6162675" y="1666875"/>
          <a:ext cx="5477399" cy="4410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Conducting set tasks</a:t>
          </a: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Release date is the date on which tasks can be released to learners. Tasks that are printed and sent to centres in hardcopy will be sent in advance of this date and must be kept secure until the release date has passed.</a:t>
          </a: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171450" marR="0" lvl="0" indent="-101600" algn="l" defTabSz="914400" rtl="0" eaLnBrk="1" fontAlgn="auto" latinLnBrk="0" hangingPunct="1">
            <a:lnSpc>
              <a:spcPct val="100000"/>
            </a:lnSpc>
            <a:spcBef>
              <a:spcPts val="0"/>
            </a:spcBef>
            <a:spcAft>
              <a:spcPts val="0"/>
            </a:spcAft>
            <a:buClrTx/>
            <a:buSzPts val="1100"/>
            <a:buFont typeface="Arial"/>
            <a:buNone/>
            <a:tabLst/>
            <a:defRPr/>
          </a:pPr>
          <a:endParaRPr kumimoji="0" lang="en-US" sz="1100" b="0" i="0" u="none" strike="noStrike" kern="0" cap="none" spc="0" normalizeH="0" baseline="0" noProof="0">
            <a:ln>
              <a:noFill/>
            </a:ln>
            <a:solidFill>
              <a:sysClr val="windowText" lastClr="000000"/>
            </a:solidFill>
            <a:effectLst/>
            <a:uLnTx/>
            <a:uFillTx/>
            <a:latin typeface="Verdana"/>
            <a:ea typeface="Verdana"/>
            <a:cs typeface="Verdana"/>
            <a:sym typeface="Verdana"/>
          </a:endParaRP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Where given, learners must complete work by the end of the window for supervised conditions. The submission deadline is the deadline for work to arrive at Pearson or the examiner (as appropriate to each task). The gap between the end of supervised conditions and the submission date is to allow for work to be collated, packaged and despatched.</a:t>
          </a: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171450" marR="0" lvl="0" indent="-101600" algn="l" defTabSz="914400" rtl="0" eaLnBrk="1" fontAlgn="auto" latinLnBrk="0" hangingPunct="1">
            <a:lnSpc>
              <a:spcPct val="100000"/>
            </a:lnSpc>
            <a:spcBef>
              <a:spcPts val="0"/>
            </a:spcBef>
            <a:spcAft>
              <a:spcPts val="0"/>
            </a:spcAft>
            <a:buClrTx/>
            <a:buSzPts val="1100"/>
            <a:buFont typeface="Arial"/>
            <a:buNone/>
            <a:tabLst/>
            <a:defRPr/>
          </a:pPr>
          <a:endParaRPr kumimoji="0" lang="en-US" sz="1100" b="0" i="0" u="none" strike="noStrike" kern="0" cap="none" spc="0" normalizeH="0" baseline="0" noProof="0">
            <a:ln>
              <a:noFill/>
            </a:ln>
            <a:solidFill>
              <a:sysClr val="windowText" lastClr="000000"/>
            </a:solidFill>
            <a:effectLst/>
            <a:uLnTx/>
            <a:uFillTx/>
            <a:latin typeface="Verdana"/>
            <a:ea typeface="Verdana"/>
            <a:cs typeface="Verdana"/>
            <a:sym typeface="Verdana"/>
          </a:endParaRPr>
        </a:p>
        <a:p>
          <a:pPr marL="171450" marR="0" lvl="0" indent="-171450" algn="l" defTabSz="914400" rtl="0" eaLnBrk="1" fontAlgn="auto" latinLnBrk="0" hangingPunct="1">
            <a:lnSpc>
              <a:spcPct val="100000"/>
            </a:lnSpc>
            <a:spcBef>
              <a:spcPts val="0"/>
            </a:spcBef>
            <a:spcAft>
              <a:spcPts val="0"/>
            </a:spcAft>
            <a:buClrTx/>
            <a:buSzPts val="1100"/>
            <a:buFont typeface="Arial"/>
            <a:buChar char="•"/>
            <a:tabLst/>
            <a:defRPr/>
          </a:pPr>
          <a:r>
            <a:rPr kumimoji="0" lang="en-US" sz="1100" b="0" i="0" u="none" strike="noStrike" kern="0" cap="none" spc="0" normalizeH="0" baseline="0" noProof="0">
              <a:ln>
                <a:noFill/>
              </a:ln>
              <a:solidFill>
                <a:prstClr val="black"/>
              </a:solidFill>
              <a:effectLst/>
              <a:uLnTx/>
              <a:uFillTx/>
              <a:latin typeface="Verdana"/>
              <a:ea typeface="Verdana"/>
              <a:cs typeface="Verdana"/>
              <a:sym typeface="Verdana"/>
            </a:rPr>
            <a:t>Where a task is shown with an AM or PM slot for the supervised period, the published starting time is either 9.00 a.m or 1.30 p.m. UK centres may start this period earlier than, or later than, the published starting time for the session without prior approval from Pearson. However, in order to maintain the security of the examination all candidates must start examinations scheduled for a morning session no earlier than 8.30 a.m. and by 9.30 a.m. and for an afternoon session no earlier than 1.00 p.m. and by 2.00 p.m., except where arrangements have been made for dealing with timetable clashes. No other departure from the timetable is permitted without the prior written approval of Pearson.</a:t>
          </a:r>
          <a:endPar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2</xdr:col>
      <xdr:colOff>5753100</xdr:colOff>
      <xdr:row>5</xdr:row>
      <xdr:rowOff>38100</xdr:rowOff>
    </xdr:from>
    <xdr:to>
      <xdr:col>2</xdr:col>
      <xdr:colOff>5991225</xdr:colOff>
      <xdr:row>6</xdr:row>
      <xdr:rowOff>0</xdr:rowOff>
    </xdr:to>
    <xdr:pic>
      <xdr:nvPicPr>
        <xdr:cNvPr id="10" name="Graphic 9" descr="Home">
          <a:hlinkClick xmlns:r="http://schemas.openxmlformats.org/officeDocument/2006/relationships" r:id="rId1"/>
          <a:extLst>
            <a:ext uri="{FF2B5EF4-FFF2-40B4-BE49-F238E27FC236}">
              <a16:creationId xmlns:a16="http://schemas.microsoft.com/office/drawing/2014/main" id="{FCD6C6DB-EE36-4DB4-93AB-53EDB16DB5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144250" y="1181100"/>
          <a:ext cx="238125" cy="238125"/>
        </a:xfrm>
        <a:prstGeom prst="rect">
          <a:avLst/>
        </a:prstGeom>
      </xdr:spPr>
    </xdr:pic>
    <xdr:clientData/>
  </xdr:twoCellAnchor>
  <xdr:twoCellAnchor>
    <xdr:from>
      <xdr:col>0</xdr:col>
      <xdr:colOff>3175</xdr:colOff>
      <xdr:row>2</xdr:row>
      <xdr:rowOff>3175</xdr:rowOff>
    </xdr:from>
    <xdr:to>
      <xdr:col>0</xdr:col>
      <xdr:colOff>66675</xdr:colOff>
      <xdr:row>2</xdr:row>
      <xdr:rowOff>105767</xdr:rowOff>
    </xdr:to>
    <xdr:sp macro="" textlink="">
      <xdr:nvSpPr>
        <xdr:cNvPr id="11" name="TextBox 10">
          <a:extLst>
            <a:ext uri="{FF2B5EF4-FFF2-40B4-BE49-F238E27FC236}">
              <a16:creationId xmlns:a16="http://schemas.microsoft.com/office/drawing/2014/main" id="{0129C135-CCA8-47B1-BBE8-9BF40404DAF2}"/>
            </a:ext>
          </a:extLst>
        </xdr:cNvPr>
        <xdr:cNvSpPr txBox="1"/>
      </xdr:nvSpPr>
      <xdr:spPr>
        <a:xfrm>
          <a:off x="3175" y="479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2</xdr:row>
      <xdr:rowOff>3175</xdr:rowOff>
    </xdr:from>
    <xdr:to>
      <xdr:col>0</xdr:col>
      <xdr:colOff>66675</xdr:colOff>
      <xdr:row>2</xdr:row>
      <xdr:rowOff>105767</xdr:rowOff>
    </xdr:to>
    <xdr:sp macro="" textlink="">
      <xdr:nvSpPr>
        <xdr:cNvPr id="12" name="TextBox 11">
          <a:extLst>
            <a:ext uri="{FF2B5EF4-FFF2-40B4-BE49-F238E27FC236}">
              <a16:creationId xmlns:a16="http://schemas.microsoft.com/office/drawing/2014/main" id="{E56FBBA1-47E2-4188-BA6D-776C43E8588F}"/>
            </a:ext>
          </a:extLst>
        </xdr:cNvPr>
        <xdr:cNvSpPr txBox="1"/>
      </xdr:nvSpPr>
      <xdr:spPr>
        <a:xfrm>
          <a:off x="3175" y="479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2</xdr:row>
      <xdr:rowOff>3175</xdr:rowOff>
    </xdr:from>
    <xdr:to>
      <xdr:col>0</xdr:col>
      <xdr:colOff>66675</xdr:colOff>
      <xdr:row>2</xdr:row>
      <xdr:rowOff>105767</xdr:rowOff>
    </xdr:to>
    <xdr:sp macro="" textlink="">
      <xdr:nvSpPr>
        <xdr:cNvPr id="13" name="TextBox 12">
          <a:extLst>
            <a:ext uri="{FF2B5EF4-FFF2-40B4-BE49-F238E27FC236}">
              <a16:creationId xmlns:a16="http://schemas.microsoft.com/office/drawing/2014/main" id="{9A417C3C-582C-416F-90E0-7D6A381D7170}"/>
            </a:ext>
          </a:extLst>
        </xdr:cNvPr>
        <xdr:cNvSpPr txBox="1"/>
      </xdr:nvSpPr>
      <xdr:spPr>
        <a:xfrm>
          <a:off x="3175" y="479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2</xdr:row>
      <xdr:rowOff>3175</xdr:rowOff>
    </xdr:from>
    <xdr:to>
      <xdr:col>0</xdr:col>
      <xdr:colOff>66675</xdr:colOff>
      <xdr:row>2</xdr:row>
      <xdr:rowOff>105767</xdr:rowOff>
    </xdr:to>
    <xdr:sp macro="" textlink="">
      <xdr:nvSpPr>
        <xdr:cNvPr id="14" name="TextBox 13">
          <a:extLst>
            <a:ext uri="{FF2B5EF4-FFF2-40B4-BE49-F238E27FC236}">
              <a16:creationId xmlns:a16="http://schemas.microsoft.com/office/drawing/2014/main" id="{A598F6E8-A4CF-4210-A692-A4923BFCF27F}"/>
            </a:ext>
          </a:extLst>
        </xdr:cNvPr>
        <xdr:cNvSpPr txBox="1"/>
      </xdr:nvSpPr>
      <xdr:spPr>
        <a:xfrm>
          <a:off x="3175" y="479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2</xdr:row>
      <xdr:rowOff>3175</xdr:rowOff>
    </xdr:from>
    <xdr:to>
      <xdr:col>0</xdr:col>
      <xdr:colOff>66675</xdr:colOff>
      <xdr:row>2</xdr:row>
      <xdr:rowOff>105767</xdr:rowOff>
    </xdr:to>
    <xdr:sp macro="" textlink="">
      <xdr:nvSpPr>
        <xdr:cNvPr id="15" name="TextBox 14">
          <a:extLst>
            <a:ext uri="{FF2B5EF4-FFF2-40B4-BE49-F238E27FC236}">
              <a16:creationId xmlns:a16="http://schemas.microsoft.com/office/drawing/2014/main" id="{D43EDECE-418A-4FAE-B6A8-48A1CD8077C5}"/>
            </a:ext>
          </a:extLst>
        </xdr:cNvPr>
        <xdr:cNvSpPr txBox="1"/>
      </xdr:nvSpPr>
      <xdr:spPr>
        <a:xfrm>
          <a:off x="3175" y="479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2</xdr:row>
      <xdr:rowOff>3175</xdr:rowOff>
    </xdr:from>
    <xdr:to>
      <xdr:col>0</xdr:col>
      <xdr:colOff>66675</xdr:colOff>
      <xdr:row>2</xdr:row>
      <xdr:rowOff>105767</xdr:rowOff>
    </xdr:to>
    <xdr:sp macro="" textlink="">
      <xdr:nvSpPr>
        <xdr:cNvPr id="16" name="TextBox 15">
          <a:extLst>
            <a:ext uri="{FF2B5EF4-FFF2-40B4-BE49-F238E27FC236}">
              <a16:creationId xmlns:a16="http://schemas.microsoft.com/office/drawing/2014/main" id="{AB4A2088-C1D3-45AD-94DD-41F0F86EBB50}"/>
            </a:ext>
          </a:extLst>
        </xdr:cNvPr>
        <xdr:cNvSpPr txBox="1"/>
      </xdr:nvSpPr>
      <xdr:spPr>
        <a:xfrm>
          <a:off x="3175" y="479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2</xdr:col>
      <xdr:colOff>4572000</xdr:colOff>
      <xdr:row>2</xdr:row>
      <xdr:rowOff>276225</xdr:rowOff>
    </xdr:from>
    <xdr:to>
      <xdr:col>2</xdr:col>
      <xdr:colOff>5981700</xdr:colOff>
      <xdr:row>4</xdr:row>
      <xdr:rowOff>100379</xdr:rowOff>
    </xdr:to>
    <xdr:grpSp>
      <xdr:nvGrpSpPr>
        <xdr:cNvPr id="17" name="Group 16">
          <a:extLst>
            <a:ext uri="{FF2B5EF4-FFF2-40B4-BE49-F238E27FC236}">
              <a16:creationId xmlns:a16="http://schemas.microsoft.com/office/drawing/2014/main" id="{0A51134F-106F-4B94-965D-E31BC3BE6DB4}"/>
            </a:ext>
            <a:ext uri="{147F2762-F138-4A5C-976F-8EAC2B608ADB}">
              <a16:predDERef xmlns:a16="http://schemas.microsoft.com/office/drawing/2014/main" pred="{AB4A2088-C1D3-45AD-94DD-41F0F86EBB50}"/>
            </a:ext>
          </a:extLst>
        </xdr:cNvPr>
        <xdr:cNvGrpSpPr/>
      </xdr:nvGrpSpPr>
      <xdr:grpSpPr>
        <a:xfrm>
          <a:off x="11042650" y="625475"/>
          <a:ext cx="1409700" cy="408354"/>
          <a:chOff x="8239125" y="0"/>
          <a:chExt cx="1609725" cy="495300"/>
        </a:xfrm>
      </xdr:grpSpPr>
      <xdr:sp macro="" textlink="">
        <xdr:nvSpPr>
          <xdr:cNvPr id="18" name="Rectangle 17">
            <a:extLst>
              <a:ext uri="{FF2B5EF4-FFF2-40B4-BE49-F238E27FC236}">
                <a16:creationId xmlns:a16="http://schemas.microsoft.com/office/drawing/2014/main" id="{B9AF93A2-69D5-4361-8814-2C7CC993860B}"/>
              </a:ext>
            </a:extLst>
          </xdr:cNvPr>
          <xdr:cNvSpPr/>
        </xdr:nvSpPr>
        <xdr:spPr>
          <a:xfrm>
            <a:off x="8315325" y="0"/>
            <a:ext cx="1495425" cy="495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9" name="Picture 18">
            <a:extLst>
              <a:ext uri="{FF2B5EF4-FFF2-40B4-BE49-F238E27FC236}">
                <a16:creationId xmlns:a16="http://schemas.microsoft.com/office/drawing/2014/main" id="{6567C5C8-A156-47BE-821A-64FA4391ECB5}"/>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6854" b="19101"/>
          <a:stretch/>
        </xdr:blipFill>
        <xdr:spPr>
          <a:xfrm>
            <a:off x="8239125" y="19051"/>
            <a:ext cx="1609725" cy="466368"/>
          </a:xfrm>
          <a:prstGeom prst="rect">
            <a:avLst/>
          </a:prstGeom>
        </xdr:spPr>
      </xdr:pic>
    </xdr:grpSp>
    <xdr:clientData/>
  </xdr:twoCellAnchor>
  <xdr:twoCellAnchor>
    <xdr:from>
      <xdr:col>0</xdr:col>
      <xdr:colOff>3175</xdr:colOff>
      <xdr:row>3</xdr:row>
      <xdr:rowOff>3175</xdr:rowOff>
    </xdr:from>
    <xdr:to>
      <xdr:col>0</xdr:col>
      <xdr:colOff>66675</xdr:colOff>
      <xdr:row>3</xdr:row>
      <xdr:rowOff>105767</xdr:rowOff>
    </xdr:to>
    <xdr:sp macro="" textlink="">
      <xdr:nvSpPr>
        <xdr:cNvPr id="21" name="TextBox 20">
          <a:extLst>
            <a:ext uri="{FF2B5EF4-FFF2-40B4-BE49-F238E27FC236}">
              <a16:creationId xmlns:a16="http://schemas.microsoft.com/office/drawing/2014/main" id="{CA0DFFC3-4B6B-48AF-A009-7D594EAD9450}"/>
            </a:ext>
          </a:extLst>
        </xdr:cNvPr>
        <xdr:cNvSpPr txBox="1"/>
      </xdr:nvSpPr>
      <xdr:spPr>
        <a:xfrm>
          <a:off x="3175" y="765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xdr:colOff>
      <xdr:row>1</xdr:row>
      <xdr:rowOff>3175</xdr:rowOff>
    </xdr:from>
    <xdr:to>
      <xdr:col>0</xdr:col>
      <xdr:colOff>66675</xdr:colOff>
      <xdr:row>1</xdr:row>
      <xdr:rowOff>105767</xdr:rowOff>
    </xdr:to>
    <xdr:sp macro="" textlink="">
      <xdr:nvSpPr>
        <xdr:cNvPr id="3" name="TextBox 2">
          <a:extLst>
            <a:ext uri="{FF2B5EF4-FFF2-40B4-BE49-F238E27FC236}">
              <a16:creationId xmlns:a16="http://schemas.microsoft.com/office/drawing/2014/main" id="{BA8B76D4-20A1-4880-B73A-264C5023B8E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4" name="TextBox 3">
          <a:extLst>
            <a:ext uri="{FF2B5EF4-FFF2-40B4-BE49-F238E27FC236}">
              <a16:creationId xmlns:a16="http://schemas.microsoft.com/office/drawing/2014/main" id="{296A1179-7FB6-4196-AE5C-053FEEAE608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5" name="TextBox 4">
          <a:extLst>
            <a:ext uri="{FF2B5EF4-FFF2-40B4-BE49-F238E27FC236}">
              <a16:creationId xmlns:a16="http://schemas.microsoft.com/office/drawing/2014/main" id="{655DBBA8-C051-4845-96B7-CCC1022FA94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6" name="TextBox 5">
          <a:extLst>
            <a:ext uri="{FF2B5EF4-FFF2-40B4-BE49-F238E27FC236}">
              <a16:creationId xmlns:a16="http://schemas.microsoft.com/office/drawing/2014/main" id="{1CD1D31A-8D71-462B-950F-470247D3B5F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editAs="oneCell">
    <xdr:from>
      <xdr:col>9</xdr:col>
      <xdr:colOff>476250</xdr:colOff>
      <xdr:row>3</xdr:row>
      <xdr:rowOff>47625</xdr:rowOff>
    </xdr:from>
    <xdr:to>
      <xdr:col>9</xdr:col>
      <xdr:colOff>711200</xdr:colOff>
      <xdr:row>4</xdr:row>
      <xdr:rowOff>0</xdr:rowOff>
    </xdr:to>
    <xdr:pic>
      <xdr:nvPicPr>
        <xdr:cNvPr id="7" name="Graphic 6" descr="Home">
          <a:hlinkClick xmlns:r="http://schemas.openxmlformats.org/officeDocument/2006/relationships" r:id="rId1"/>
          <a:extLst>
            <a:ext uri="{FF2B5EF4-FFF2-40B4-BE49-F238E27FC236}">
              <a16:creationId xmlns:a16="http://schemas.microsoft.com/office/drawing/2014/main" id="{BB1F1891-BCB0-41A0-8272-60AAF98BB2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640050" y="1238250"/>
          <a:ext cx="238125" cy="238125"/>
        </a:xfrm>
        <a:prstGeom prst="rect">
          <a:avLst/>
        </a:prstGeom>
      </xdr:spPr>
    </xdr:pic>
    <xdr:clientData/>
  </xdr:twoCellAnchor>
  <xdr:twoCellAnchor>
    <xdr:from>
      <xdr:col>8</xdr:col>
      <xdr:colOff>590550</xdr:colOff>
      <xdr:row>0</xdr:row>
      <xdr:rowOff>219075</xdr:rowOff>
    </xdr:from>
    <xdr:to>
      <xdr:col>9</xdr:col>
      <xdr:colOff>733425</xdr:colOff>
      <xdr:row>2</xdr:row>
      <xdr:rowOff>100379</xdr:rowOff>
    </xdr:to>
    <xdr:grpSp>
      <xdr:nvGrpSpPr>
        <xdr:cNvPr id="14" name="Group 13">
          <a:extLst>
            <a:ext uri="{FF2B5EF4-FFF2-40B4-BE49-F238E27FC236}">
              <a16:creationId xmlns:a16="http://schemas.microsoft.com/office/drawing/2014/main" id="{10162861-DE4E-478C-92A2-047952454E12}"/>
            </a:ext>
            <a:ext uri="{147F2762-F138-4A5C-976F-8EAC2B608ADB}">
              <a16:predDERef xmlns:a16="http://schemas.microsoft.com/office/drawing/2014/main" pred="{71EE97DB-2774-4A1F-B600-4D9AA9C70A4D}"/>
            </a:ext>
          </a:extLst>
        </xdr:cNvPr>
        <xdr:cNvGrpSpPr/>
      </xdr:nvGrpSpPr>
      <xdr:grpSpPr>
        <a:xfrm>
          <a:off x="18776950" y="219075"/>
          <a:ext cx="1406525" cy="465504"/>
          <a:chOff x="8239125" y="0"/>
          <a:chExt cx="1609725" cy="495300"/>
        </a:xfrm>
      </xdr:grpSpPr>
      <xdr:sp macro="" textlink="">
        <xdr:nvSpPr>
          <xdr:cNvPr id="15" name="Rectangle 14">
            <a:extLst>
              <a:ext uri="{FF2B5EF4-FFF2-40B4-BE49-F238E27FC236}">
                <a16:creationId xmlns:a16="http://schemas.microsoft.com/office/drawing/2014/main" id="{42880D5F-FD69-40A7-B5A5-98C92EDD3C3F}"/>
              </a:ext>
            </a:extLst>
          </xdr:cNvPr>
          <xdr:cNvSpPr/>
        </xdr:nvSpPr>
        <xdr:spPr>
          <a:xfrm>
            <a:off x="8315325" y="0"/>
            <a:ext cx="1495425" cy="495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6" name="Picture 15">
            <a:extLst>
              <a:ext uri="{FF2B5EF4-FFF2-40B4-BE49-F238E27FC236}">
                <a16:creationId xmlns:a16="http://schemas.microsoft.com/office/drawing/2014/main" id="{3A61F495-367A-4F05-AF67-9BA2FC3FEAB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6854" b="19101"/>
          <a:stretch/>
        </xdr:blipFill>
        <xdr:spPr>
          <a:xfrm>
            <a:off x="8239125" y="19051"/>
            <a:ext cx="1609725" cy="466368"/>
          </a:xfrm>
          <a:prstGeom prst="rect">
            <a:avLst/>
          </a:prstGeom>
        </xdr:spPr>
      </xdr:pic>
    </xdr:grpSp>
    <xdr:clientData/>
  </xdr:twoCellAnchor>
  <xdr:twoCellAnchor>
    <xdr:from>
      <xdr:col>0</xdr:col>
      <xdr:colOff>3175</xdr:colOff>
      <xdr:row>0</xdr:row>
      <xdr:rowOff>3175</xdr:rowOff>
    </xdr:from>
    <xdr:to>
      <xdr:col>0</xdr:col>
      <xdr:colOff>66675</xdr:colOff>
      <xdr:row>0</xdr:row>
      <xdr:rowOff>105767</xdr:rowOff>
    </xdr:to>
    <xdr:sp macro="" textlink="">
      <xdr:nvSpPr>
        <xdr:cNvPr id="17" name="TextBox 16">
          <a:extLst>
            <a:ext uri="{FF2B5EF4-FFF2-40B4-BE49-F238E27FC236}">
              <a16:creationId xmlns:a16="http://schemas.microsoft.com/office/drawing/2014/main" id="{95CE1602-AB91-46EE-8853-A617D0EC05CB}"/>
            </a:ext>
          </a:extLst>
        </xdr:cNvPr>
        <xdr:cNvSpPr txBox="1"/>
      </xdr:nvSpPr>
      <xdr:spPr>
        <a:xfrm>
          <a:off x="3175" y="860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8" name="TextBox 17">
          <a:extLst>
            <a:ext uri="{FF2B5EF4-FFF2-40B4-BE49-F238E27FC236}">
              <a16:creationId xmlns:a16="http://schemas.microsoft.com/office/drawing/2014/main" id="{480B0A9A-3D9B-41AA-A66D-E3274D05CA99}"/>
            </a:ext>
          </a:extLst>
        </xdr:cNvPr>
        <xdr:cNvSpPr txBox="1"/>
      </xdr:nvSpPr>
      <xdr:spPr>
        <a:xfrm>
          <a:off x="3175" y="860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9" name="TextBox 18">
          <a:extLst>
            <a:ext uri="{FF2B5EF4-FFF2-40B4-BE49-F238E27FC236}">
              <a16:creationId xmlns:a16="http://schemas.microsoft.com/office/drawing/2014/main" id="{1A5736E1-A698-4C51-8BEA-39A2C82A120B}"/>
            </a:ext>
          </a:extLst>
        </xdr:cNvPr>
        <xdr:cNvSpPr txBox="1"/>
      </xdr:nvSpPr>
      <xdr:spPr>
        <a:xfrm>
          <a:off x="3175" y="860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0" name="TextBox 19">
          <a:extLst>
            <a:ext uri="{FF2B5EF4-FFF2-40B4-BE49-F238E27FC236}">
              <a16:creationId xmlns:a16="http://schemas.microsoft.com/office/drawing/2014/main" id="{7BAAF2AE-F4C4-4E75-8801-0C2C732DA249}"/>
            </a:ext>
          </a:extLst>
        </xdr:cNvPr>
        <xdr:cNvSpPr txBox="1"/>
      </xdr:nvSpPr>
      <xdr:spPr>
        <a:xfrm>
          <a:off x="3175" y="8604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2" name="TextBox 1">
          <a:extLst>
            <a:ext uri="{FF2B5EF4-FFF2-40B4-BE49-F238E27FC236}">
              <a16:creationId xmlns:a16="http://schemas.microsoft.com/office/drawing/2014/main" id="{E1AF77AC-5713-4EF6-8B8D-A8498C29EC22}"/>
            </a:ext>
          </a:extLst>
        </xdr:cNvPr>
        <xdr:cNvSpPr txBox="1"/>
      </xdr:nvSpPr>
      <xdr:spPr>
        <a:xfrm>
          <a:off x="3175" y="717550"/>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10" name="TextBox 9">
          <a:extLst>
            <a:ext uri="{FF2B5EF4-FFF2-40B4-BE49-F238E27FC236}">
              <a16:creationId xmlns:a16="http://schemas.microsoft.com/office/drawing/2014/main" id="{0A422B7A-E55B-4474-8F5F-AD9995E9DE37}"/>
            </a:ext>
          </a:extLst>
        </xdr:cNvPr>
        <xdr:cNvSpPr txBox="1"/>
      </xdr:nvSpPr>
      <xdr:spPr>
        <a:xfrm>
          <a:off x="3175" y="717550"/>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xdr:colOff>
      <xdr:row>1</xdr:row>
      <xdr:rowOff>3175</xdr:rowOff>
    </xdr:from>
    <xdr:to>
      <xdr:col>0</xdr:col>
      <xdr:colOff>66675</xdr:colOff>
      <xdr:row>1</xdr:row>
      <xdr:rowOff>105767</xdr:rowOff>
    </xdr:to>
    <xdr:sp macro="" textlink="">
      <xdr:nvSpPr>
        <xdr:cNvPr id="2" name="TextBox 1">
          <a:extLst>
            <a:ext uri="{FF2B5EF4-FFF2-40B4-BE49-F238E27FC236}">
              <a16:creationId xmlns:a16="http://schemas.microsoft.com/office/drawing/2014/main" id="{DB114466-052D-4AEA-AD4B-80E3090FACA6}"/>
            </a:ext>
          </a:extLst>
        </xdr:cNvPr>
        <xdr:cNvSpPr txBox="1"/>
      </xdr:nvSpPr>
      <xdr:spPr>
        <a:xfrm>
          <a:off x="3175" y="1936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3" name="TextBox 2">
          <a:extLst>
            <a:ext uri="{FF2B5EF4-FFF2-40B4-BE49-F238E27FC236}">
              <a16:creationId xmlns:a16="http://schemas.microsoft.com/office/drawing/2014/main" id="{302599ED-BAAA-4A13-8951-913546BACF11}"/>
            </a:ext>
          </a:extLst>
        </xdr:cNvPr>
        <xdr:cNvSpPr txBox="1"/>
      </xdr:nvSpPr>
      <xdr:spPr>
        <a:xfrm>
          <a:off x="3175" y="1936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4" name="TextBox 3">
          <a:extLst>
            <a:ext uri="{FF2B5EF4-FFF2-40B4-BE49-F238E27FC236}">
              <a16:creationId xmlns:a16="http://schemas.microsoft.com/office/drawing/2014/main" id="{AD8CECCE-4567-48A1-B058-870CF97322F1}"/>
            </a:ext>
          </a:extLst>
        </xdr:cNvPr>
        <xdr:cNvSpPr txBox="1"/>
      </xdr:nvSpPr>
      <xdr:spPr>
        <a:xfrm>
          <a:off x="3175" y="1936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5" name="TextBox 4">
          <a:extLst>
            <a:ext uri="{FF2B5EF4-FFF2-40B4-BE49-F238E27FC236}">
              <a16:creationId xmlns:a16="http://schemas.microsoft.com/office/drawing/2014/main" id="{0856D5AE-152A-463E-BBFB-B79991AEBB1B}"/>
            </a:ext>
          </a:extLst>
        </xdr:cNvPr>
        <xdr:cNvSpPr txBox="1"/>
      </xdr:nvSpPr>
      <xdr:spPr>
        <a:xfrm>
          <a:off x="3175" y="1936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9" name="TextBox 8">
          <a:extLst>
            <a:ext uri="{FF2B5EF4-FFF2-40B4-BE49-F238E27FC236}">
              <a16:creationId xmlns:a16="http://schemas.microsoft.com/office/drawing/2014/main" id="{1505C3CD-01E8-49B8-B37A-FB19EB40FB18}"/>
            </a:ext>
          </a:extLst>
        </xdr:cNvPr>
        <xdr:cNvSpPr txBox="1"/>
      </xdr:nvSpPr>
      <xdr:spPr>
        <a:xfrm>
          <a:off x="3175" y="1936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10" name="TextBox 9">
          <a:extLst>
            <a:ext uri="{FF2B5EF4-FFF2-40B4-BE49-F238E27FC236}">
              <a16:creationId xmlns:a16="http://schemas.microsoft.com/office/drawing/2014/main" id="{08825363-BA07-4133-8531-00DD2F3BE2FE}"/>
            </a:ext>
          </a:extLst>
        </xdr:cNvPr>
        <xdr:cNvSpPr txBox="1"/>
      </xdr:nvSpPr>
      <xdr:spPr>
        <a:xfrm>
          <a:off x="3175" y="1936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editAs="oneCell">
    <xdr:from>
      <xdr:col>9</xdr:col>
      <xdr:colOff>997527</xdr:colOff>
      <xdr:row>3</xdr:row>
      <xdr:rowOff>38101</xdr:rowOff>
    </xdr:from>
    <xdr:to>
      <xdr:col>9</xdr:col>
      <xdr:colOff>1235652</xdr:colOff>
      <xdr:row>4</xdr:row>
      <xdr:rowOff>1</xdr:rowOff>
    </xdr:to>
    <xdr:pic>
      <xdr:nvPicPr>
        <xdr:cNvPr id="14" name="Graphic 13" descr="Home">
          <a:hlinkClick xmlns:r="http://schemas.openxmlformats.org/officeDocument/2006/relationships" r:id="rId1"/>
          <a:extLst>
            <a:ext uri="{FF2B5EF4-FFF2-40B4-BE49-F238E27FC236}">
              <a16:creationId xmlns:a16="http://schemas.microsoft.com/office/drawing/2014/main" id="{3F042CC5-50A4-46A7-9FBE-9A7094D622A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8315709" y="774124"/>
          <a:ext cx="238125" cy="238125"/>
        </a:xfrm>
        <a:prstGeom prst="rect">
          <a:avLst/>
        </a:prstGeom>
      </xdr:spPr>
    </xdr:pic>
    <xdr:clientData/>
  </xdr:twoCellAnchor>
  <xdr:twoCellAnchor>
    <xdr:from>
      <xdr:col>9</xdr:col>
      <xdr:colOff>214745</xdr:colOff>
      <xdr:row>0</xdr:row>
      <xdr:rowOff>161059</xdr:rowOff>
    </xdr:from>
    <xdr:to>
      <xdr:col>9</xdr:col>
      <xdr:colOff>1207077</xdr:colOff>
      <xdr:row>2</xdr:row>
      <xdr:rowOff>99513</xdr:rowOff>
    </xdr:to>
    <xdr:grpSp>
      <xdr:nvGrpSpPr>
        <xdr:cNvPr id="18" name="Group 17">
          <a:extLst>
            <a:ext uri="{FF2B5EF4-FFF2-40B4-BE49-F238E27FC236}">
              <a16:creationId xmlns:a16="http://schemas.microsoft.com/office/drawing/2014/main" id="{EAF15131-6B7D-41CE-A1F2-5F3A36DC0395}"/>
            </a:ext>
            <a:ext uri="{147F2762-F138-4A5C-976F-8EAC2B608ADB}">
              <a16:predDERef xmlns:a16="http://schemas.microsoft.com/office/drawing/2014/main" pred="{71EE97DB-2774-4A1F-B600-4D9AA9C70A4D}"/>
            </a:ext>
          </a:extLst>
        </xdr:cNvPr>
        <xdr:cNvGrpSpPr/>
      </xdr:nvGrpSpPr>
      <xdr:grpSpPr>
        <a:xfrm>
          <a:off x="17969345" y="161059"/>
          <a:ext cx="992332" cy="351204"/>
          <a:chOff x="8239125" y="0"/>
          <a:chExt cx="1609725" cy="495300"/>
        </a:xfrm>
      </xdr:grpSpPr>
      <xdr:sp macro="" textlink="">
        <xdr:nvSpPr>
          <xdr:cNvPr id="19" name="Rectangle 18">
            <a:extLst>
              <a:ext uri="{FF2B5EF4-FFF2-40B4-BE49-F238E27FC236}">
                <a16:creationId xmlns:a16="http://schemas.microsoft.com/office/drawing/2014/main" id="{E39712C0-1B0F-4105-ACF2-E3B580830A4F}"/>
              </a:ext>
            </a:extLst>
          </xdr:cNvPr>
          <xdr:cNvSpPr/>
        </xdr:nvSpPr>
        <xdr:spPr>
          <a:xfrm>
            <a:off x="8315325" y="0"/>
            <a:ext cx="1495425" cy="495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0" name="Picture 19">
            <a:extLst>
              <a:ext uri="{FF2B5EF4-FFF2-40B4-BE49-F238E27FC236}">
                <a16:creationId xmlns:a16="http://schemas.microsoft.com/office/drawing/2014/main" id="{AC8A4F7B-BA3E-4D26-8437-812635812EF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6854" b="19101"/>
          <a:stretch/>
        </xdr:blipFill>
        <xdr:spPr>
          <a:xfrm>
            <a:off x="8239125" y="19051"/>
            <a:ext cx="1609725" cy="466368"/>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xdr:colOff>
      <xdr:row>1</xdr:row>
      <xdr:rowOff>3175</xdr:rowOff>
    </xdr:from>
    <xdr:to>
      <xdr:col>0</xdr:col>
      <xdr:colOff>66675</xdr:colOff>
      <xdr:row>1</xdr:row>
      <xdr:rowOff>105767</xdr:rowOff>
    </xdr:to>
    <xdr:sp macro="" textlink="">
      <xdr:nvSpPr>
        <xdr:cNvPr id="2" name="TextBox 1">
          <a:extLst>
            <a:ext uri="{FF2B5EF4-FFF2-40B4-BE49-F238E27FC236}">
              <a16:creationId xmlns:a16="http://schemas.microsoft.com/office/drawing/2014/main" id="{BA5DF227-2362-4F86-87D3-58278E165486}"/>
            </a:ext>
          </a:extLst>
        </xdr:cNvPr>
        <xdr:cNvSpPr txBox="1"/>
      </xdr:nvSpPr>
      <xdr:spPr>
        <a:xfrm>
          <a:off x="3175" y="2889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3" name="TextBox 2">
          <a:extLst>
            <a:ext uri="{FF2B5EF4-FFF2-40B4-BE49-F238E27FC236}">
              <a16:creationId xmlns:a16="http://schemas.microsoft.com/office/drawing/2014/main" id="{DBAC9817-2ECC-4F25-937E-EE1335885A15}"/>
            </a:ext>
          </a:extLst>
        </xdr:cNvPr>
        <xdr:cNvSpPr txBox="1"/>
      </xdr:nvSpPr>
      <xdr:spPr>
        <a:xfrm>
          <a:off x="3175" y="2889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4" name="TextBox 3">
          <a:extLst>
            <a:ext uri="{FF2B5EF4-FFF2-40B4-BE49-F238E27FC236}">
              <a16:creationId xmlns:a16="http://schemas.microsoft.com/office/drawing/2014/main" id="{20E777F5-CACB-43AB-A801-CAFD3F8D1892}"/>
            </a:ext>
          </a:extLst>
        </xdr:cNvPr>
        <xdr:cNvSpPr txBox="1"/>
      </xdr:nvSpPr>
      <xdr:spPr>
        <a:xfrm>
          <a:off x="3175" y="2889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5" name="TextBox 4">
          <a:extLst>
            <a:ext uri="{FF2B5EF4-FFF2-40B4-BE49-F238E27FC236}">
              <a16:creationId xmlns:a16="http://schemas.microsoft.com/office/drawing/2014/main" id="{5890DFAD-EE18-4CB3-ADEF-F3E867FA3B62}"/>
            </a:ext>
          </a:extLst>
        </xdr:cNvPr>
        <xdr:cNvSpPr txBox="1"/>
      </xdr:nvSpPr>
      <xdr:spPr>
        <a:xfrm>
          <a:off x="3175" y="2889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7</xdr:col>
      <xdr:colOff>596612</xdr:colOff>
      <xdr:row>0</xdr:row>
      <xdr:rowOff>132484</xdr:rowOff>
    </xdr:from>
    <xdr:to>
      <xdr:col>8</xdr:col>
      <xdr:colOff>1110962</xdr:colOff>
      <xdr:row>2</xdr:row>
      <xdr:rowOff>70938</xdr:rowOff>
    </xdr:to>
    <xdr:grpSp>
      <xdr:nvGrpSpPr>
        <xdr:cNvPr id="7" name="Group 6">
          <a:extLst>
            <a:ext uri="{FF2B5EF4-FFF2-40B4-BE49-F238E27FC236}">
              <a16:creationId xmlns:a16="http://schemas.microsoft.com/office/drawing/2014/main" id="{A0D2D7F7-D0B6-4840-A941-369D52636130}"/>
            </a:ext>
            <a:ext uri="{147F2762-F138-4A5C-976F-8EAC2B608ADB}">
              <a16:predDERef xmlns:a16="http://schemas.microsoft.com/office/drawing/2014/main" pred="{71EE97DB-2774-4A1F-B600-4D9AA9C70A4D}"/>
            </a:ext>
          </a:extLst>
        </xdr:cNvPr>
        <xdr:cNvGrpSpPr/>
      </xdr:nvGrpSpPr>
      <xdr:grpSpPr>
        <a:xfrm>
          <a:off x="17100839" y="132484"/>
          <a:ext cx="1276350" cy="354090"/>
          <a:chOff x="8239125" y="0"/>
          <a:chExt cx="1609725" cy="495300"/>
        </a:xfrm>
      </xdr:grpSpPr>
      <xdr:sp macro="" textlink="">
        <xdr:nvSpPr>
          <xdr:cNvPr id="8" name="Rectangle 7">
            <a:extLst>
              <a:ext uri="{FF2B5EF4-FFF2-40B4-BE49-F238E27FC236}">
                <a16:creationId xmlns:a16="http://schemas.microsoft.com/office/drawing/2014/main" id="{7B2AAB80-D04F-4C7E-9EBA-9F019A0260CF}"/>
              </a:ext>
            </a:extLst>
          </xdr:cNvPr>
          <xdr:cNvSpPr/>
        </xdr:nvSpPr>
        <xdr:spPr>
          <a:xfrm>
            <a:off x="8315325" y="0"/>
            <a:ext cx="1495425" cy="495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9" name="Picture 8">
            <a:extLst>
              <a:ext uri="{FF2B5EF4-FFF2-40B4-BE49-F238E27FC236}">
                <a16:creationId xmlns:a16="http://schemas.microsoft.com/office/drawing/2014/main" id="{9E5B3A11-D36C-430C-B81D-D42E64F1FC9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54" b="19101"/>
          <a:stretch/>
        </xdr:blipFill>
        <xdr:spPr>
          <a:xfrm>
            <a:off x="8239125" y="19051"/>
            <a:ext cx="1609725" cy="466368"/>
          </a:xfrm>
          <a:prstGeom prst="rect">
            <a:avLst/>
          </a:prstGeom>
        </xdr:spPr>
      </xdr:pic>
    </xdr:grpSp>
    <xdr:clientData/>
  </xdr:twoCellAnchor>
  <xdr:twoCellAnchor>
    <xdr:from>
      <xdr:col>0</xdr:col>
      <xdr:colOff>3175</xdr:colOff>
      <xdr:row>1</xdr:row>
      <xdr:rowOff>3175</xdr:rowOff>
    </xdr:from>
    <xdr:to>
      <xdr:col>0</xdr:col>
      <xdr:colOff>66675</xdr:colOff>
      <xdr:row>1</xdr:row>
      <xdr:rowOff>105767</xdr:rowOff>
    </xdr:to>
    <xdr:sp macro="" textlink="">
      <xdr:nvSpPr>
        <xdr:cNvPr id="10" name="TextBox 9">
          <a:extLst>
            <a:ext uri="{FF2B5EF4-FFF2-40B4-BE49-F238E27FC236}">
              <a16:creationId xmlns:a16="http://schemas.microsoft.com/office/drawing/2014/main" id="{831B0392-6E15-4DF5-B4D7-805CE6694055}"/>
            </a:ext>
          </a:extLst>
        </xdr:cNvPr>
        <xdr:cNvSpPr txBox="1"/>
      </xdr:nvSpPr>
      <xdr:spPr>
        <a:xfrm>
          <a:off x="3175" y="2889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11" name="TextBox 10">
          <a:extLst>
            <a:ext uri="{FF2B5EF4-FFF2-40B4-BE49-F238E27FC236}">
              <a16:creationId xmlns:a16="http://schemas.microsoft.com/office/drawing/2014/main" id="{80922FF1-E783-4DB9-B2CF-09C028A26870}"/>
            </a:ext>
          </a:extLst>
        </xdr:cNvPr>
        <xdr:cNvSpPr txBox="1"/>
      </xdr:nvSpPr>
      <xdr:spPr>
        <a:xfrm>
          <a:off x="3175" y="28892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editAs="oneCell">
    <xdr:from>
      <xdr:col>8</xdr:col>
      <xdr:colOff>485775</xdr:colOff>
      <xdr:row>3</xdr:row>
      <xdr:rowOff>28575</xdr:rowOff>
    </xdr:from>
    <xdr:to>
      <xdr:col>8</xdr:col>
      <xdr:colOff>723900</xdr:colOff>
      <xdr:row>4</xdr:row>
      <xdr:rowOff>0</xdr:rowOff>
    </xdr:to>
    <xdr:pic>
      <xdr:nvPicPr>
        <xdr:cNvPr id="12" name="Graphic 11" descr="Home">
          <a:hlinkClick xmlns:r="http://schemas.openxmlformats.org/officeDocument/2006/relationships" r:id="rId2"/>
          <a:extLst>
            <a:ext uri="{FF2B5EF4-FFF2-40B4-BE49-F238E27FC236}">
              <a16:creationId xmlns:a16="http://schemas.microsoft.com/office/drawing/2014/main" id="{624AFEC9-EFD8-4B8A-8144-680743AF44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011525" y="762000"/>
          <a:ext cx="238125" cy="238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xdr:colOff>
      <xdr:row>1</xdr:row>
      <xdr:rowOff>3175</xdr:rowOff>
    </xdr:from>
    <xdr:to>
      <xdr:col>0</xdr:col>
      <xdr:colOff>66675</xdr:colOff>
      <xdr:row>1</xdr:row>
      <xdr:rowOff>105767</xdr:rowOff>
    </xdr:to>
    <xdr:sp macro="" textlink="">
      <xdr:nvSpPr>
        <xdr:cNvPr id="3" name="TextBox 2">
          <a:extLst>
            <a:ext uri="{FF2B5EF4-FFF2-40B4-BE49-F238E27FC236}">
              <a16:creationId xmlns:a16="http://schemas.microsoft.com/office/drawing/2014/main" id="{A3B192F6-B901-438C-8EB7-0D3DD42A500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4" name="TextBox 3">
          <a:extLst>
            <a:ext uri="{FF2B5EF4-FFF2-40B4-BE49-F238E27FC236}">
              <a16:creationId xmlns:a16="http://schemas.microsoft.com/office/drawing/2014/main" id="{A78D8303-560E-45A4-ACF5-BAF907A6ED9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5" name="TextBox 4">
          <a:extLst>
            <a:ext uri="{FF2B5EF4-FFF2-40B4-BE49-F238E27FC236}">
              <a16:creationId xmlns:a16="http://schemas.microsoft.com/office/drawing/2014/main" id="{D214D3AF-09D2-43DB-B0F9-4F9CEA5A899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6" name="TextBox 5">
          <a:extLst>
            <a:ext uri="{FF2B5EF4-FFF2-40B4-BE49-F238E27FC236}">
              <a16:creationId xmlns:a16="http://schemas.microsoft.com/office/drawing/2014/main" id="{3029F5F7-0562-41FB-9FC8-F741501393B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editAs="oneCell">
    <xdr:from>
      <xdr:col>5</xdr:col>
      <xdr:colOff>552450</xdr:colOff>
      <xdr:row>3</xdr:row>
      <xdr:rowOff>28575</xdr:rowOff>
    </xdr:from>
    <xdr:to>
      <xdr:col>5</xdr:col>
      <xdr:colOff>790575</xdr:colOff>
      <xdr:row>4</xdr:row>
      <xdr:rowOff>0</xdr:rowOff>
    </xdr:to>
    <xdr:pic>
      <xdr:nvPicPr>
        <xdr:cNvPr id="7" name="Graphic 6" descr="Home">
          <a:hlinkClick xmlns:r="http://schemas.openxmlformats.org/officeDocument/2006/relationships" r:id="rId1"/>
          <a:extLst>
            <a:ext uri="{FF2B5EF4-FFF2-40B4-BE49-F238E27FC236}">
              <a16:creationId xmlns:a16="http://schemas.microsoft.com/office/drawing/2014/main" id="{3EC9A3D2-84E1-4264-9C7A-8819EB52BD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05925" y="1190625"/>
          <a:ext cx="238125" cy="238125"/>
        </a:xfrm>
        <a:prstGeom prst="rect">
          <a:avLst/>
        </a:prstGeom>
      </xdr:spPr>
    </xdr:pic>
    <xdr:clientData/>
  </xdr:twoCellAnchor>
  <xdr:twoCellAnchor>
    <xdr:from>
      <xdr:col>4</xdr:col>
      <xdr:colOff>581025</xdr:colOff>
      <xdr:row>0</xdr:row>
      <xdr:rowOff>238125</xdr:rowOff>
    </xdr:from>
    <xdr:to>
      <xdr:col>5</xdr:col>
      <xdr:colOff>1247775</xdr:colOff>
      <xdr:row>2</xdr:row>
      <xdr:rowOff>128954</xdr:rowOff>
    </xdr:to>
    <xdr:grpSp>
      <xdr:nvGrpSpPr>
        <xdr:cNvPr id="11" name="Group 10">
          <a:extLst>
            <a:ext uri="{FF2B5EF4-FFF2-40B4-BE49-F238E27FC236}">
              <a16:creationId xmlns:a16="http://schemas.microsoft.com/office/drawing/2014/main" id="{EC022B98-22EA-4ADB-A4D7-7FF9EF940443}"/>
            </a:ext>
            <a:ext uri="{147F2762-F138-4A5C-976F-8EAC2B608ADB}">
              <a16:predDERef xmlns:a16="http://schemas.microsoft.com/office/drawing/2014/main" pred="{71EE97DB-2774-4A1F-B600-4D9AA9C70A4D}"/>
            </a:ext>
          </a:extLst>
        </xdr:cNvPr>
        <xdr:cNvGrpSpPr/>
      </xdr:nvGrpSpPr>
      <xdr:grpSpPr>
        <a:xfrm>
          <a:off x="12176125" y="238125"/>
          <a:ext cx="2076450" cy="475029"/>
          <a:chOff x="8239125" y="0"/>
          <a:chExt cx="1609725" cy="495300"/>
        </a:xfrm>
      </xdr:grpSpPr>
      <xdr:sp macro="" textlink="">
        <xdr:nvSpPr>
          <xdr:cNvPr id="12" name="Rectangle 11">
            <a:extLst>
              <a:ext uri="{FF2B5EF4-FFF2-40B4-BE49-F238E27FC236}">
                <a16:creationId xmlns:a16="http://schemas.microsoft.com/office/drawing/2014/main" id="{698AF02C-6D04-4631-8682-2E4144A35FF7}"/>
              </a:ext>
            </a:extLst>
          </xdr:cNvPr>
          <xdr:cNvSpPr/>
        </xdr:nvSpPr>
        <xdr:spPr>
          <a:xfrm>
            <a:off x="8315325" y="0"/>
            <a:ext cx="1495425" cy="495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3" name="Picture 12">
            <a:extLst>
              <a:ext uri="{FF2B5EF4-FFF2-40B4-BE49-F238E27FC236}">
                <a16:creationId xmlns:a16="http://schemas.microsoft.com/office/drawing/2014/main" id="{EC91897B-9B90-4B23-B86B-86641F0069B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6854" b="19101"/>
          <a:stretch/>
        </xdr:blipFill>
        <xdr:spPr>
          <a:xfrm>
            <a:off x="8239125" y="19051"/>
            <a:ext cx="1609725" cy="466368"/>
          </a:xfrm>
          <a:prstGeom prst="rect">
            <a:avLst/>
          </a:prstGeom>
        </xdr:spPr>
      </xdr:pic>
    </xdr:grpSp>
    <xdr:clientData/>
  </xdr:twoCellAnchor>
  <xdr:twoCellAnchor>
    <xdr:from>
      <xdr:col>0</xdr:col>
      <xdr:colOff>3175</xdr:colOff>
      <xdr:row>0</xdr:row>
      <xdr:rowOff>3175</xdr:rowOff>
    </xdr:from>
    <xdr:to>
      <xdr:col>0</xdr:col>
      <xdr:colOff>66675</xdr:colOff>
      <xdr:row>0</xdr:row>
      <xdr:rowOff>105767</xdr:rowOff>
    </xdr:to>
    <xdr:sp macro="" textlink="">
      <xdr:nvSpPr>
        <xdr:cNvPr id="14" name="TextBox 13">
          <a:extLst>
            <a:ext uri="{FF2B5EF4-FFF2-40B4-BE49-F238E27FC236}">
              <a16:creationId xmlns:a16="http://schemas.microsoft.com/office/drawing/2014/main" id="{687AAFAF-738B-4404-8A59-FAAEDF08B156}"/>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5" name="TextBox 14">
          <a:extLst>
            <a:ext uri="{FF2B5EF4-FFF2-40B4-BE49-F238E27FC236}">
              <a16:creationId xmlns:a16="http://schemas.microsoft.com/office/drawing/2014/main" id="{F64F348B-04AB-4778-AD02-756586B2868D}"/>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6" name="TextBox 15">
          <a:extLst>
            <a:ext uri="{FF2B5EF4-FFF2-40B4-BE49-F238E27FC236}">
              <a16:creationId xmlns:a16="http://schemas.microsoft.com/office/drawing/2014/main" id="{57C3AE9A-B7C0-423A-AA62-EFA54A485A12}"/>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7" name="TextBox 16">
          <a:extLst>
            <a:ext uri="{FF2B5EF4-FFF2-40B4-BE49-F238E27FC236}">
              <a16:creationId xmlns:a16="http://schemas.microsoft.com/office/drawing/2014/main" id="{06184718-5F29-40D4-962F-F45FBE37894D}"/>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2" name="TextBox 1">
          <a:extLst>
            <a:ext uri="{FF2B5EF4-FFF2-40B4-BE49-F238E27FC236}">
              <a16:creationId xmlns:a16="http://schemas.microsoft.com/office/drawing/2014/main" id="{748A02CE-A29E-48C0-AA2F-A549EC07968A}"/>
            </a:ext>
          </a:extLst>
        </xdr:cNvPr>
        <xdr:cNvSpPr txBox="1"/>
      </xdr:nvSpPr>
      <xdr:spPr>
        <a:xfrm>
          <a:off x="3175" y="6889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10" name="TextBox 9">
          <a:extLst>
            <a:ext uri="{FF2B5EF4-FFF2-40B4-BE49-F238E27FC236}">
              <a16:creationId xmlns:a16="http://schemas.microsoft.com/office/drawing/2014/main" id="{3F0A4EE0-7109-4250-87BE-AB03B40B1E96}"/>
            </a:ext>
          </a:extLst>
        </xdr:cNvPr>
        <xdr:cNvSpPr txBox="1"/>
      </xdr:nvSpPr>
      <xdr:spPr>
        <a:xfrm>
          <a:off x="3175" y="6889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3175</xdr:colOff>
      <xdr:row>1</xdr:row>
      <xdr:rowOff>3175</xdr:rowOff>
    </xdr:from>
    <xdr:to>
      <xdr:col>0</xdr:col>
      <xdr:colOff>66675</xdr:colOff>
      <xdr:row>1</xdr:row>
      <xdr:rowOff>105767</xdr:rowOff>
    </xdr:to>
    <xdr:sp macro="" textlink="">
      <xdr:nvSpPr>
        <xdr:cNvPr id="3" name="TextBox 2">
          <a:extLst>
            <a:ext uri="{FF2B5EF4-FFF2-40B4-BE49-F238E27FC236}">
              <a16:creationId xmlns:a16="http://schemas.microsoft.com/office/drawing/2014/main" id="{9A7AA1C8-78E2-41FD-AEAC-9AC0A8FF10D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4" name="TextBox 3">
          <a:extLst>
            <a:ext uri="{FF2B5EF4-FFF2-40B4-BE49-F238E27FC236}">
              <a16:creationId xmlns:a16="http://schemas.microsoft.com/office/drawing/2014/main" id="{AD2B7145-3040-49D8-9EAE-069FA5B7DDD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5" name="TextBox 4">
          <a:extLst>
            <a:ext uri="{FF2B5EF4-FFF2-40B4-BE49-F238E27FC236}">
              <a16:creationId xmlns:a16="http://schemas.microsoft.com/office/drawing/2014/main" id="{8EE613AC-A009-45F2-BC3F-4AB83C238FF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6" name="TextBox 5">
          <a:extLst>
            <a:ext uri="{FF2B5EF4-FFF2-40B4-BE49-F238E27FC236}">
              <a16:creationId xmlns:a16="http://schemas.microsoft.com/office/drawing/2014/main" id="{F9A062BD-3519-4AA8-9DC7-A33536EB6F7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editAs="oneCell">
    <xdr:from>
      <xdr:col>8</xdr:col>
      <xdr:colOff>685800</xdr:colOff>
      <xdr:row>3</xdr:row>
      <xdr:rowOff>28575</xdr:rowOff>
    </xdr:from>
    <xdr:to>
      <xdr:col>8</xdr:col>
      <xdr:colOff>920750</xdr:colOff>
      <xdr:row>4</xdr:row>
      <xdr:rowOff>2117</xdr:rowOff>
    </xdr:to>
    <xdr:pic>
      <xdr:nvPicPr>
        <xdr:cNvPr id="7" name="Graphic 6" descr="Home">
          <a:hlinkClick xmlns:r="http://schemas.openxmlformats.org/officeDocument/2006/relationships" r:id="rId1"/>
          <a:extLst>
            <a:ext uri="{FF2B5EF4-FFF2-40B4-BE49-F238E27FC236}">
              <a16:creationId xmlns:a16="http://schemas.microsoft.com/office/drawing/2014/main" id="{12923D53-81B0-4BBD-B9E4-475C9A3A3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125700" y="790575"/>
          <a:ext cx="238125" cy="238125"/>
        </a:xfrm>
        <a:prstGeom prst="rect">
          <a:avLst/>
        </a:prstGeom>
      </xdr:spPr>
    </xdr:pic>
    <xdr:clientData/>
  </xdr:twoCellAnchor>
  <xdr:twoCellAnchor>
    <xdr:from>
      <xdr:col>7</xdr:col>
      <xdr:colOff>1057275</xdr:colOff>
      <xdr:row>162</xdr:row>
      <xdr:rowOff>38100</xdr:rowOff>
    </xdr:from>
    <xdr:to>
      <xdr:col>8</xdr:col>
      <xdr:colOff>952500</xdr:colOff>
      <xdr:row>164</xdr:row>
      <xdr:rowOff>106973</xdr:rowOff>
    </xdr:to>
    <xdr:grpSp>
      <xdr:nvGrpSpPr>
        <xdr:cNvPr id="11" name="Group 10">
          <a:extLst>
            <a:ext uri="{FF2B5EF4-FFF2-40B4-BE49-F238E27FC236}">
              <a16:creationId xmlns:a16="http://schemas.microsoft.com/office/drawing/2014/main" id="{758CD178-D58B-4915-8217-E693E61A45C9}"/>
            </a:ext>
            <a:ext uri="{147F2762-F138-4A5C-976F-8EAC2B608ADB}">
              <a16:predDERef xmlns:a16="http://schemas.microsoft.com/office/drawing/2014/main" pred="{4A361C7F-050A-478A-A35E-36872F8B60B1}"/>
            </a:ext>
          </a:extLst>
        </xdr:cNvPr>
        <xdr:cNvGrpSpPr/>
      </xdr:nvGrpSpPr>
      <xdr:grpSpPr>
        <a:xfrm>
          <a:off x="18202275" y="100092933"/>
          <a:ext cx="1553281" cy="393429"/>
          <a:chOff x="8239125" y="0"/>
          <a:chExt cx="1609725" cy="495300"/>
        </a:xfrm>
      </xdr:grpSpPr>
      <xdr:sp macro="" textlink="">
        <xdr:nvSpPr>
          <xdr:cNvPr id="12" name="Rectangle 11">
            <a:extLst>
              <a:ext uri="{FF2B5EF4-FFF2-40B4-BE49-F238E27FC236}">
                <a16:creationId xmlns:a16="http://schemas.microsoft.com/office/drawing/2014/main" id="{924C517F-9B74-4742-8A55-28826EF5BF58}"/>
              </a:ext>
            </a:extLst>
          </xdr:cNvPr>
          <xdr:cNvSpPr/>
        </xdr:nvSpPr>
        <xdr:spPr>
          <a:xfrm>
            <a:off x="8315325" y="0"/>
            <a:ext cx="1495425" cy="495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3" name="Picture 12">
            <a:extLst>
              <a:ext uri="{FF2B5EF4-FFF2-40B4-BE49-F238E27FC236}">
                <a16:creationId xmlns:a16="http://schemas.microsoft.com/office/drawing/2014/main" id="{259A198C-D7AD-43F4-8A2D-5E5CD34386C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6854" b="19101"/>
          <a:stretch/>
        </xdr:blipFill>
        <xdr:spPr>
          <a:xfrm>
            <a:off x="8239125" y="19051"/>
            <a:ext cx="1609725" cy="466368"/>
          </a:xfrm>
          <a:prstGeom prst="rect">
            <a:avLst/>
          </a:prstGeom>
        </xdr:spPr>
      </xdr:pic>
    </xdr:grpSp>
    <xdr:clientData/>
  </xdr:twoCellAnchor>
  <xdr:twoCellAnchor>
    <xdr:from>
      <xdr:col>0</xdr:col>
      <xdr:colOff>3175</xdr:colOff>
      <xdr:row>0</xdr:row>
      <xdr:rowOff>3175</xdr:rowOff>
    </xdr:from>
    <xdr:to>
      <xdr:col>0</xdr:col>
      <xdr:colOff>66675</xdr:colOff>
      <xdr:row>0</xdr:row>
      <xdr:rowOff>105767</xdr:rowOff>
    </xdr:to>
    <xdr:sp macro="" textlink="">
      <xdr:nvSpPr>
        <xdr:cNvPr id="14" name="TextBox 13">
          <a:extLst>
            <a:ext uri="{FF2B5EF4-FFF2-40B4-BE49-F238E27FC236}">
              <a16:creationId xmlns:a16="http://schemas.microsoft.com/office/drawing/2014/main" id="{A2A49076-59D3-4D6E-99BB-92880F920192}"/>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5" name="TextBox 14">
          <a:extLst>
            <a:ext uri="{FF2B5EF4-FFF2-40B4-BE49-F238E27FC236}">
              <a16:creationId xmlns:a16="http://schemas.microsoft.com/office/drawing/2014/main" id="{0F02D92C-13FF-443B-90D5-985C6728F85B}"/>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6" name="TextBox 15">
          <a:extLst>
            <a:ext uri="{FF2B5EF4-FFF2-40B4-BE49-F238E27FC236}">
              <a16:creationId xmlns:a16="http://schemas.microsoft.com/office/drawing/2014/main" id="{54CFBC82-BA61-4E2F-94DE-C7BCC810A6C6}"/>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7" name="TextBox 16">
          <a:extLst>
            <a:ext uri="{FF2B5EF4-FFF2-40B4-BE49-F238E27FC236}">
              <a16:creationId xmlns:a16="http://schemas.microsoft.com/office/drawing/2014/main" id="{07DE53A4-2B2E-4C2B-9EFE-44DB565117EC}"/>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95250</xdr:colOff>
      <xdr:row>157</xdr:row>
      <xdr:rowOff>19050</xdr:rowOff>
    </xdr:from>
    <xdr:to>
      <xdr:col>2</xdr:col>
      <xdr:colOff>3038475</xdr:colOff>
      <xdr:row>164</xdr:row>
      <xdr:rowOff>85724</xdr:rowOff>
    </xdr:to>
    <xdr:sp macro="" textlink="">
      <xdr:nvSpPr>
        <xdr:cNvPr id="9" name="TextBox 17">
          <a:extLst>
            <a:ext uri="{FF2B5EF4-FFF2-40B4-BE49-F238E27FC236}">
              <a16:creationId xmlns:a16="http://schemas.microsoft.com/office/drawing/2014/main" id="{272329A6-C3C6-4BD2-84C5-A862A4EB9E74}"/>
            </a:ext>
            <a:ext uri="{147F2762-F138-4A5C-976F-8EAC2B608ADB}">
              <a16:predDERef xmlns:a16="http://schemas.microsoft.com/office/drawing/2014/main" pred="{07DE53A4-2B2E-4C2B-9EFE-44DB565117EC}"/>
            </a:ext>
          </a:extLst>
        </xdr:cNvPr>
        <xdr:cNvSpPr txBox="1"/>
      </xdr:nvSpPr>
      <xdr:spPr>
        <a:xfrm>
          <a:off x="95250" y="5924550"/>
          <a:ext cx="5534025" cy="1333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b="0" i="0">
              <a:solidFill>
                <a:schemeClr val="dk1"/>
              </a:solidFill>
              <a:latin typeface="Open Sans" panose="020B0606030504020204" pitchFamily="34" charset="0"/>
              <a:ea typeface="Open Sans" panose="020B0606030504020204" pitchFamily="34" charset="0"/>
              <a:cs typeface="Open Sans" panose="020B0606030504020204" pitchFamily="34" charset="0"/>
            </a:rPr>
            <a:t>‘T-LEVELS’ is a registered trade mark of the Department for Education. </a:t>
          </a:r>
        </a:p>
        <a:p>
          <a:pPr marL="0" indent="0"/>
          <a:r>
            <a:rPr lang="en-US" sz="700" b="0" i="0">
              <a:solidFill>
                <a:schemeClr val="dk1"/>
              </a:solidFill>
              <a:latin typeface="Open Sans" panose="020B0606030504020204" pitchFamily="34" charset="0"/>
              <a:ea typeface="Open Sans" panose="020B0606030504020204" pitchFamily="34" charset="0"/>
              <a:cs typeface="Open Sans" panose="020B0606030504020204" pitchFamily="34" charset="0"/>
            </a:rPr>
            <a:t>‘T Level’ is a registered trade mark of the Institute for Apprenticeships and Technical Education.  </a:t>
          </a:r>
        </a:p>
        <a:p>
          <a:pPr marL="0" indent="0"/>
          <a:r>
            <a:rPr lang="en-US" sz="700" b="0" i="0">
              <a:solidFill>
                <a:schemeClr val="dk1"/>
              </a:solidFill>
              <a:latin typeface="Open Sans" panose="020B0606030504020204" pitchFamily="34" charset="0"/>
              <a:ea typeface="Open Sans" panose="020B0606030504020204" pitchFamily="34" charset="0"/>
              <a:cs typeface="Open Sans" panose="020B0606030504020204" pitchFamily="34" charset="0"/>
            </a:rPr>
            <a:t>The T Level Technical Qualification is a qualification approved and managed by the Institute for Apprenticeships and Technical Education. </a:t>
          </a:r>
        </a:p>
        <a:p>
          <a:pPr marL="0" indent="0"/>
          <a:r>
            <a:rPr lang="en-US" sz="700" b="0" i="0">
              <a:solidFill>
                <a:schemeClr val="dk1"/>
              </a:solidFill>
              <a:latin typeface="Open Sans" panose="020B0606030504020204" pitchFamily="34" charset="0"/>
              <a:ea typeface="Open Sans" panose="020B0606030504020204" pitchFamily="34" charset="0"/>
              <a:cs typeface="Open Sans" panose="020B0606030504020204" pitchFamily="34" charset="0"/>
            </a:rPr>
            <a:t>‘Institute for Apprenticeships &amp; Technical Education’ and logo are registered trade marks of the Institute for Apprenticeships and Technical Education. </a:t>
          </a:r>
        </a:p>
        <a:p>
          <a:pPr marL="0" indent="0"/>
          <a:r>
            <a:rPr lang="en-US" sz="700" b="0" i="0">
              <a:solidFill>
                <a:schemeClr val="dk1"/>
              </a:solidFill>
              <a:latin typeface="Open Sans" panose="020B0606030504020204" pitchFamily="34" charset="0"/>
              <a:ea typeface="Open Sans" panose="020B0606030504020204" pitchFamily="34" charset="0"/>
              <a:cs typeface="Open Sans" panose="020B0606030504020204" pitchFamily="34" charset="0"/>
            </a:rPr>
            <a:t>Pearson Education Limited is authorised by the Institute for Apprenticeships and Technical Education to develop and deliver this Technical Qualification. </a:t>
          </a:r>
        </a:p>
        <a:p>
          <a:pPr marL="0" indent="0"/>
          <a:r>
            <a:rPr lang="en-US" sz="700" b="0" i="0">
              <a:solidFill>
                <a:schemeClr val="dk1"/>
              </a:solidFill>
              <a:latin typeface="Open Sans" panose="020B0606030504020204" pitchFamily="34" charset="0"/>
              <a:ea typeface="Open Sans" panose="020B0606030504020204" pitchFamily="34" charset="0"/>
              <a:cs typeface="Open Sans" panose="020B0606030504020204" pitchFamily="34" charset="0"/>
            </a:rPr>
            <a:t>All the material in this publication is copyright © Pearson Education Limited 2022 </a:t>
          </a:r>
        </a:p>
        <a:p>
          <a:pPr marL="0" indent="0"/>
          <a:endParaRPr lang="en-US" sz="1100">
            <a:solidFill>
              <a:schemeClr val="dk1"/>
            </a:solidFill>
            <a:latin typeface="+mn-lt"/>
            <a:ea typeface="+mn-lt"/>
            <a:cs typeface="+mn-lt"/>
          </a:endParaRP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2" name="TextBox 1">
          <a:extLst>
            <a:ext uri="{FF2B5EF4-FFF2-40B4-BE49-F238E27FC236}">
              <a16:creationId xmlns:a16="http://schemas.microsoft.com/office/drawing/2014/main" id="{F2B14876-C694-4E00-B666-87C2094800AC}"/>
            </a:ext>
          </a:extLst>
        </xdr:cNvPr>
        <xdr:cNvSpPr txBox="1"/>
      </xdr:nvSpPr>
      <xdr:spPr>
        <a:xfrm>
          <a:off x="3175" y="6889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X4A0T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10" name="TextBox 9">
          <a:extLst>
            <a:ext uri="{FF2B5EF4-FFF2-40B4-BE49-F238E27FC236}">
              <a16:creationId xmlns:a16="http://schemas.microsoft.com/office/drawing/2014/main" id="{F2762967-62C8-42B4-BC57-E63E2A2E1394}"/>
            </a:ext>
          </a:extLst>
        </xdr:cNvPr>
        <xdr:cNvSpPr txBox="1"/>
      </xdr:nvSpPr>
      <xdr:spPr>
        <a:xfrm>
          <a:off x="3175" y="6889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X4A0T</a:t>
          </a:r>
        </a:p>
      </xdr:txBody>
    </xdr:sp>
    <xdr:clientData/>
  </xdr:twoCellAnchor>
  <xdr:twoCellAnchor>
    <xdr:from>
      <xdr:col>7</xdr:col>
      <xdr:colOff>1100667</xdr:colOff>
      <xdr:row>0</xdr:row>
      <xdr:rowOff>148167</xdr:rowOff>
    </xdr:from>
    <xdr:to>
      <xdr:col>8</xdr:col>
      <xdr:colOff>924983</xdr:colOff>
      <xdr:row>2</xdr:row>
      <xdr:rowOff>38996</xdr:rowOff>
    </xdr:to>
    <xdr:grpSp>
      <xdr:nvGrpSpPr>
        <xdr:cNvPr id="18" name="Group 17">
          <a:extLst>
            <a:ext uri="{FF2B5EF4-FFF2-40B4-BE49-F238E27FC236}">
              <a16:creationId xmlns:a16="http://schemas.microsoft.com/office/drawing/2014/main" id="{F47EDA4D-91FB-4748-A8C9-7C0022AA5269}"/>
            </a:ext>
            <a:ext uri="{147F2762-F138-4A5C-976F-8EAC2B608ADB}">
              <a16:predDERef xmlns:a16="http://schemas.microsoft.com/office/drawing/2014/main" pred="{71EE97DB-2774-4A1F-B600-4D9AA9C70A4D}"/>
            </a:ext>
          </a:extLst>
        </xdr:cNvPr>
        <xdr:cNvGrpSpPr/>
      </xdr:nvGrpSpPr>
      <xdr:grpSpPr>
        <a:xfrm>
          <a:off x="18245667" y="148167"/>
          <a:ext cx="1482372" cy="469385"/>
          <a:chOff x="8239125" y="0"/>
          <a:chExt cx="1609725" cy="495300"/>
        </a:xfrm>
      </xdr:grpSpPr>
      <xdr:sp macro="" textlink="">
        <xdr:nvSpPr>
          <xdr:cNvPr id="19" name="Rectangle 18">
            <a:extLst>
              <a:ext uri="{FF2B5EF4-FFF2-40B4-BE49-F238E27FC236}">
                <a16:creationId xmlns:a16="http://schemas.microsoft.com/office/drawing/2014/main" id="{B82CC3D0-896C-4332-9348-1728311BD133}"/>
              </a:ext>
            </a:extLst>
          </xdr:cNvPr>
          <xdr:cNvSpPr/>
        </xdr:nvSpPr>
        <xdr:spPr>
          <a:xfrm>
            <a:off x="8315325" y="0"/>
            <a:ext cx="1495425" cy="495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0" name="Picture 19">
            <a:extLst>
              <a:ext uri="{FF2B5EF4-FFF2-40B4-BE49-F238E27FC236}">
                <a16:creationId xmlns:a16="http://schemas.microsoft.com/office/drawing/2014/main" id="{11834524-BE9C-4F9D-B659-F89988C5C71A}"/>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16854" b="19101"/>
          <a:stretch/>
        </xdr:blipFill>
        <xdr:spPr>
          <a:xfrm>
            <a:off x="8239125" y="19051"/>
            <a:ext cx="1609725" cy="466368"/>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3175</xdr:colOff>
      <xdr:row>1</xdr:row>
      <xdr:rowOff>3175</xdr:rowOff>
    </xdr:from>
    <xdr:to>
      <xdr:col>0</xdr:col>
      <xdr:colOff>66675</xdr:colOff>
      <xdr:row>1</xdr:row>
      <xdr:rowOff>105767</xdr:rowOff>
    </xdr:to>
    <xdr:sp macro="" textlink="">
      <xdr:nvSpPr>
        <xdr:cNvPr id="3" name="TextBox 2">
          <a:extLst>
            <a:ext uri="{FF2B5EF4-FFF2-40B4-BE49-F238E27FC236}">
              <a16:creationId xmlns:a16="http://schemas.microsoft.com/office/drawing/2014/main" id="{32E0586B-8C2F-4F74-B02F-71CE18B2C4E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4" name="TextBox 3">
          <a:extLst>
            <a:ext uri="{FF2B5EF4-FFF2-40B4-BE49-F238E27FC236}">
              <a16:creationId xmlns:a16="http://schemas.microsoft.com/office/drawing/2014/main" id="{4B3A0500-1F20-456E-8DB9-BCC56F5EAFB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5" name="TextBox 4">
          <a:extLst>
            <a:ext uri="{FF2B5EF4-FFF2-40B4-BE49-F238E27FC236}">
              <a16:creationId xmlns:a16="http://schemas.microsoft.com/office/drawing/2014/main" id="{0F7B5BC7-A5CA-4196-9AC7-984A6F7E798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6" name="TextBox 5">
          <a:extLst>
            <a:ext uri="{FF2B5EF4-FFF2-40B4-BE49-F238E27FC236}">
              <a16:creationId xmlns:a16="http://schemas.microsoft.com/office/drawing/2014/main" id="{F658669E-21F7-45D3-8BF2-477A8172412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editAs="oneCell">
    <xdr:from>
      <xdr:col>7</xdr:col>
      <xdr:colOff>790575</xdr:colOff>
      <xdr:row>3</xdr:row>
      <xdr:rowOff>28575</xdr:rowOff>
    </xdr:from>
    <xdr:to>
      <xdr:col>7</xdr:col>
      <xdr:colOff>1028700</xdr:colOff>
      <xdr:row>4</xdr:row>
      <xdr:rowOff>7937</xdr:rowOff>
    </xdr:to>
    <xdr:pic>
      <xdr:nvPicPr>
        <xdr:cNvPr id="7" name="Graphic 6" descr="Home">
          <a:hlinkClick xmlns:r="http://schemas.openxmlformats.org/officeDocument/2006/relationships" r:id="rId1"/>
          <a:extLst>
            <a:ext uri="{FF2B5EF4-FFF2-40B4-BE49-F238E27FC236}">
              <a16:creationId xmlns:a16="http://schemas.microsoft.com/office/drawing/2014/main" id="{3301C604-AF0B-4B66-A454-73BE96AA01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715500" y="790575"/>
          <a:ext cx="238125" cy="238125"/>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13" name="TextBox 12">
          <a:extLst>
            <a:ext uri="{FF2B5EF4-FFF2-40B4-BE49-F238E27FC236}">
              <a16:creationId xmlns:a16="http://schemas.microsoft.com/office/drawing/2014/main" id="{1DDD84B6-D781-4A31-8FAF-D7081474FCE7}"/>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4" name="TextBox 13">
          <a:extLst>
            <a:ext uri="{FF2B5EF4-FFF2-40B4-BE49-F238E27FC236}">
              <a16:creationId xmlns:a16="http://schemas.microsoft.com/office/drawing/2014/main" id="{3A18F9DD-1FAB-4093-B005-ABB478E9638F}"/>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5" name="TextBox 14">
          <a:extLst>
            <a:ext uri="{FF2B5EF4-FFF2-40B4-BE49-F238E27FC236}">
              <a16:creationId xmlns:a16="http://schemas.microsoft.com/office/drawing/2014/main" id="{EC6DA77A-8D80-4A44-A5F5-043EA88865F2}"/>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6" name="TextBox 15">
          <a:extLst>
            <a:ext uri="{FF2B5EF4-FFF2-40B4-BE49-F238E27FC236}">
              <a16:creationId xmlns:a16="http://schemas.microsoft.com/office/drawing/2014/main" id="{6F83D5F1-BA3D-4F67-8017-A8F5EF87205F}"/>
            </a:ext>
          </a:extLst>
        </xdr:cNvPr>
        <xdr:cNvSpPr txBox="1"/>
      </xdr:nvSpPr>
      <xdr:spPr>
        <a:xfrm>
          <a:off x="3175" y="8032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2" name="TextBox 1">
          <a:extLst>
            <a:ext uri="{FF2B5EF4-FFF2-40B4-BE49-F238E27FC236}">
              <a16:creationId xmlns:a16="http://schemas.microsoft.com/office/drawing/2014/main" id="{9457C651-F5D6-4522-BD2F-3CCF419EC5BE}"/>
            </a:ext>
          </a:extLst>
        </xdr:cNvPr>
        <xdr:cNvSpPr txBox="1"/>
      </xdr:nvSpPr>
      <xdr:spPr>
        <a:xfrm>
          <a:off x="3175" y="6889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1</xdr:row>
      <xdr:rowOff>3175</xdr:rowOff>
    </xdr:from>
    <xdr:to>
      <xdr:col>0</xdr:col>
      <xdr:colOff>66675</xdr:colOff>
      <xdr:row>1</xdr:row>
      <xdr:rowOff>105767</xdr:rowOff>
    </xdr:to>
    <xdr:sp macro="" textlink="">
      <xdr:nvSpPr>
        <xdr:cNvPr id="18" name="TextBox 17">
          <a:extLst>
            <a:ext uri="{FF2B5EF4-FFF2-40B4-BE49-F238E27FC236}">
              <a16:creationId xmlns:a16="http://schemas.microsoft.com/office/drawing/2014/main" id="{1623BAA0-A00B-4F74-99B2-DCD334EABF3D}"/>
            </a:ext>
          </a:extLst>
        </xdr:cNvPr>
        <xdr:cNvSpPr txBox="1"/>
      </xdr:nvSpPr>
      <xdr:spPr>
        <a:xfrm>
          <a:off x="3175" y="6889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6</xdr:col>
      <xdr:colOff>933450</xdr:colOff>
      <xdr:row>0</xdr:row>
      <xdr:rowOff>123825</xdr:rowOff>
    </xdr:from>
    <xdr:to>
      <xdr:col>7</xdr:col>
      <xdr:colOff>1181100</xdr:colOff>
      <xdr:row>2</xdr:row>
      <xdr:rowOff>14654</xdr:rowOff>
    </xdr:to>
    <xdr:grpSp>
      <xdr:nvGrpSpPr>
        <xdr:cNvPr id="19" name="Group 18">
          <a:extLst>
            <a:ext uri="{FF2B5EF4-FFF2-40B4-BE49-F238E27FC236}">
              <a16:creationId xmlns:a16="http://schemas.microsoft.com/office/drawing/2014/main" id="{8C218481-D4C2-4EC7-86F5-E3819408790D}"/>
            </a:ext>
            <a:ext uri="{147F2762-F138-4A5C-976F-8EAC2B608ADB}">
              <a16:predDERef xmlns:a16="http://schemas.microsoft.com/office/drawing/2014/main" pred="{71EE97DB-2774-4A1F-B600-4D9AA9C70A4D}"/>
            </a:ext>
          </a:extLst>
        </xdr:cNvPr>
        <xdr:cNvGrpSpPr/>
      </xdr:nvGrpSpPr>
      <xdr:grpSpPr>
        <a:xfrm>
          <a:off x="15617825" y="123825"/>
          <a:ext cx="1485900" cy="351204"/>
          <a:chOff x="8239125" y="0"/>
          <a:chExt cx="1609725" cy="495300"/>
        </a:xfrm>
      </xdr:grpSpPr>
      <xdr:sp macro="" textlink="">
        <xdr:nvSpPr>
          <xdr:cNvPr id="20" name="Rectangle 19">
            <a:extLst>
              <a:ext uri="{FF2B5EF4-FFF2-40B4-BE49-F238E27FC236}">
                <a16:creationId xmlns:a16="http://schemas.microsoft.com/office/drawing/2014/main" id="{67D5D22F-4E39-48EA-B753-46E8001E6434}"/>
              </a:ext>
            </a:extLst>
          </xdr:cNvPr>
          <xdr:cNvSpPr/>
        </xdr:nvSpPr>
        <xdr:spPr>
          <a:xfrm>
            <a:off x="8315325" y="0"/>
            <a:ext cx="1495425" cy="495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1" name="Picture 20">
            <a:extLst>
              <a:ext uri="{FF2B5EF4-FFF2-40B4-BE49-F238E27FC236}">
                <a16:creationId xmlns:a16="http://schemas.microsoft.com/office/drawing/2014/main" id="{DABAAC23-3A3F-4B70-AF23-03AFC217EAF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6854" b="19101"/>
          <a:stretch/>
        </xdr:blipFill>
        <xdr:spPr>
          <a:xfrm>
            <a:off x="8239125" y="19051"/>
            <a:ext cx="1609725" cy="466368"/>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tec-summer-2023-final-timetable-10%2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Notes"/>
      <sheetName val="Sheet2"/>
      <sheetName val="Tasks Alphabetical"/>
      <sheetName val="Weekly view"/>
      <sheetName val="Alphabetical view"/>
      <sheetName val="Exams Alphabetical"/>
      <sheetName val="Tasks Weeks"/>
      <sheetName val="Exams Weeks"/>
      <sheetName val="All papers"/>
      <sheetName val="notes for CPMs"/>
      <sheetName val="qual"/>
      <sheetName val="quals_db"/>
      <sheetName val="quals_db_parts"/>
      <sheetName val="Sheet1"/>
      <sheetName val="Smartsheets"/>
      <sheetName val="duplicate_rows_removed"/>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R2">
            <v>100</v>
          </cell>
        </row>
        <row r="3">
          <cell r="AR3">
            <v>100</v>
          </cell>
        </row>
        <row r="4">
          <cell r="AR4">
            <v>100</v>
          </cell>
        </row>
        <row r="5">
          <cell r="AR5">
            <v>180</v>
          </cell>
        </row>
        <row r="6">
          <cell r="AR6">
            <v>180</v>
          </cell>
        </row>
        <row r="7">
          <cell r="AR7">
            <v>180</v>
          </cell>
        </row>
        <row r="8">
          <cell r="AR8">
            <v>180</v>
          </cell>
        </row>
        <row r="9">
          <cell r="AR9">
            <v>100</v>
          </cell>
        </row>
        <row r="10">
          <cell r="AR10">
            <v>100</v>
          </cell>
        </row>
        <row r="11">
          <cell r="AR11">
            <v>100</v>
          </cell>
        </row>
        <row r="12">
          <cell r="AR12">
            <v>100</v>
          </cell>
        </row>
        <row r="13">
          <cell r="AR13">
            <v>50</v>
          </cell>
        </row>
        <row r="14">
          <cell r="AR14">
            <v>50</v>
          </cell>
        </row>
        <row r="15">
          <cell r="AR15">
            <v>70</v>
          </cell>
        </row>
        <row r="16">
          <cell r="AR16">
            <v>70</v>
          </cell>
        </row>
        <row r="17">
          <cell r="AR17">
            <v>50</v>
          </cell>
        </row>
        <row r="18">
          <cell r="AR18">
            <v>50</v>
          </cell>
        </row>
        <row r="19">
          <cell r="AR19">
            <v>60</v>
          </cell>
        </row>
        <row r="20">
          <cell r="AR20">
            <v>60</v>
          </cell>
        </row>
        <row r="23">
          <cell r="AR23">
            <v>100</v>
          </cell>
        </row>
        <row r="24">
          <cell r="AR24">
            <v>100</v>
          </cell>
        </row>
        <row r="27">
          <cell r="AR27">
            <v>100</v>
          </cell>
        </row>
        <row r="28">
          <cell r="AR28">
            <v>100</v>
          </cell>
        </row>
        <row r="29">
          <cell r="AR29">
            <v>100</v>
          </cell>
        </row>
        <row r="30">
          <cell r="AR30">
            <v>100</v>
          </cell>
        </row>
        <row r="31">
          <cell r="AR31">
            <v>90</v>
          </cell>
        </row>
        <row r="32">
          <cell r="AR32">
            <v>90</v>
          </cell>
        </row>
        <row r="33">
          <cell r="AR33">
            <v>100</v>
          </cell>
        </row>
        <row r="34">
          <cell r="AR34">
            <v>100</v>
          </cell>
        </row>
        <row r="35">
          <cell r="AR35">
            <v>100</v>
          </cell>
        </row>
        <row r="36">
          <cell r="AR36">
            <v>100</v>
          </cell>
        </row>
        <row r="37">
          <cell r="AR37">
            <v>50</v>
          </cell>
        </row>
        <row r="38">
          <cell r="AR38">
            <v>50</v>
          </cell>
        </row>
        <row r="39">
          <cell r="AR39">
            <v>70</v>
          </cell>
        </row>
        <row r="42">
          <cell r="AR42">
            <v>70</v>
          </cell>
        </row>
        <row r="45">
          <cell r="AR45">
            <v>50</v>
          </cell>
        </row>
        <row r="46">
          <cell r="AR46">
            <v>50</v>
          </cell>
        </row>
        <row r="47">
          <cell r="AR47">
            <v>60</v>
          </cell>
        </row>
        <row r="48">
          <cell r="AR48">
            <v>60</v>
          </cell>
        </row>
        <row r="51">
          <cell r="AR51">
            <v>80</v>
          </cell>
        </row>
        <row r="52">
          <cell r="AR52">
            <v>80</v>
          </cell>
        </row>
        <row r="58">
          <cell r="AR58">
            <v>75</v>
          </cell>
        </row>
        <row r="59">
          <cell r="AR59">
            <v>75</v>
          </cell>
        </row>
        <row r="60">
          <cell r="AR60">
            <v>80</v>
          </cell>
        </row>
        <row r="61">
          <cell r="AR61">
            <v>80</v>
          </cell>
        </row>
        <row r="62">
          <cell r="AR62">
            <v>60</v>
          </cell>
        </row>
        <row r="63">
          <cell r="AR63">
            <v>48</v>
          </cell>
        </row>
        <row r="64">
          <cell r="AR64">
            <v>60</v>
          </cell>
        </row>
        <row r="67">
          <cell r="AR67">
            <v>100</v>
          </cell>
        </row>
        <row r="68">
          <cell r="AR68">
            <v>100</v>
          </cell>
        </row>
        <row r="69">
          <cell r="AR69">
            <v>100</v>
          </cell>
        </row>
        <row r="70">
          <cell r="AR70">
            <v>100</v>
          </cell>
        </row>
        <row r="71">
          <cell r="AR71">
            <v>100</v>
          </cell>
        </row>
        <row r="72">
          <cell r="AR72">
            <v>100</v>
          </cell>
        </row>
        <row r="73">
          <cell r="AR73">
            <v>100</v>
          </cell>
        </row>
        <row r="78">
          <cell r="AR78">
            <v>80</v>
          </cell>
        </row>
        <row r="79">
          <cell r="AR79">
            <v>80</v>
          </cell>
        </row>
        <row r="94">
          <cell r="AR94">
            <v>94</v>
          </cell>
        </row>
        <row r="95">
          <cell r="AR95">
            <v>94</v>
          </cell>
        </row>
        <row r="96">
          <cell r="AR96">
            <v>64</v>
          </cell>
        </row>
        <row r="97">
          <cell r="AR97">
            <v>94</v>
          </cell>
        </row>
        <row r="98">
          <cell r="AR98">
            <v>94</v>
          </cell>
        </row>
        <row r="99">
          <cell r="AR99">
            <v>64</v>
          </cell>
        </row>
        <row r="102">
          <cell r="AR102">
            <v>50</v>
          </cell>
        </row>
        <row r="103">
          <cell r="AR103">
            <v>50</v>
          </cell>
        </row>
        <row r="104">
          <cell r="AR104">
            <v>70</v>
          </cell>
        </row>
        <row r="105">
          <cell r="AR105">
            <v>70</v>
          </cell>
        </row>
        <row r="106">
          <cell r="AR106">
            <v>50</v>
          </cell>
        </row>
        <row r="107">
          <cell r="AR107">
            <v>50</v>
          </cell>
        </row>
        <row r="108">
          <cell r="AR108">
            <v>60</v>
          </cell>
        </row>
        <row r="109">
          <cell r="AR109">
            <v>60</v>
          </cell>
        </row>
        <row r="110">
          <cell r="AR110">
            <v>50</v>
          </cell>
        </row>
        <row r="111">
          <cell r="AR111">
            <v>50</v>
          </cell>
        </row>
        <row r="112">
          <cell r="AR112">
            <v>70</v>
          </cell>
        </row>
        <row r="113">
          <cell r="AR113">
            <v>70</v>
          </cell>
        </row>
        <row r="114">
          <cell r="AR114">
            <v>50</v>
          </cell>
        </row>
        <row r="115">
          <cell r="AR115">
            <v>50</v>
          </cell>
        </row>
        <row r="116">
          <cell r="AR116">
            <v>60</v>
          </cell>
        </row>
        <row r="117">
          <cell r="AR117">
            <v>60</v>
          </cell>
        </row>
        <row r="118">
          <cell r="AR118">
            <v>50</v>
          </cell>
        </row>
        <row r="119">
          <cell r="AR119">
            <v>50</v>
          </cell>
        </row>
        <row r="120">
          <cell r="AR120">
            <v>70</v>
          </cell>
        </row>
        <row r="121">
          <cell r="AR121">
            <v>70</v>
          </cell>
        </row>
        <row r="122">
          <cell r="AR122">
            <v>50</v>
          </cell>
        </row>
        <row r="123">
          <cell r="AR123">
            <v>50</v>
          </cell>
        </row>
        <row r="124">
          <cell r="AR124">
            <v>60</v>
          </cell>
        </row>
        <row r="125">
          <cell r="AR125">
            <v>60</v>
          </cell>
        </row>
        <row r="126">
          <cell r="AR126">
            <v>52</v>
          </cell>
        </row>
        <row r="127">
          <cell r="AR127">
            <v>52</v>
          </cell>
        </row>
        <row r="128">
          <cell r="AR128">
            <v>52</v>
          </cell>
        </row>
        <row r="129">
          <cell r="AR129">
            <v>64</v>
          </cell>
        </row>
        <row r="130">
          <cell r="AR130">
            <v>64</v>
          </cell>
        </row>
        <row r="131">
          <cell r="AR131">
            <v>64</v>
          </cell>
        </row>
        <row r="132">
          <cell r="AR132">
            <v>64</v>
          </cell>
        </row>
        <row r="133">
          <cell r="AR133">
            <v>64</v>
          </cell>
        </row>
        <row r="134">
          <cell r="AR134">
            <v>64</v>
          </cell>
        </row>
        <row r="135">
          <cell r="AR135">
            <v>64</v>
          </cell>
        </row>
        <row r="136">
          <cell r="AR136">
            <v>64</v>
          </cell>
        </row>
        <row r="137">
          <cell r="AR137">
            <v>64</v>
          </cell>
        </row>
        <row r="138">
          <cell r="AR138">
            <v>64</v>
          </cell>
        </row>
        <row r="139">
          <cell r="AR139">
            <v>64</v>
          </cell>
        </row>
        <row r="140">
          <cell r="AR140">
            <v>64</v>
          </cell>
        </row>
        <row r="141">
          <cell r="AR141">
            <v>64</v>
          </cell>
        </row>
        <row r="142">
          <cell r="AR142">
            <v>64</v>
          </cell>
        </row>
        <row r="143">
          <cell r="AR143">
            <v>64</v>
          </cell>
        </row>
        <row r="144">
          <cell r="AR144">
            <v>64</v>
          </cell>
        </row>
        <row r="145">
          <cell r="AR145">
            <v>64</v>
          </cell>
        </row>
        <row r="146">
          <cell r="AR146">
            <v>64</v>
          </cell>
        </row>
        <row r="147">
          <cell r="AR147">
            <v>64</v>
          </cell>
        </row>
        <row r="148">
          <cell r="AR148">
            <v>64</v>
          </cell>
        </row>
        <row r="149">
          <cell r="AR149">
            <v>52</v>
          </cell>
        </row>
        <row r="150">
          <cell r="AR150">
            <v>52</v>
          </cell>
        </row>
        <row r="151">
          <cell r="AR151">
            <v>52</v>
          </cell>
        </row>
        <row r="152">
          <cell r="AR152">
            <v>52</v>
          </cell>
        </row>
        <row r="153">
          <cell r="AR153">
            <v>32</v>
          </cell>
        </row>
        <row r="154">
          <cell r="AR154">
            <v>32</v>
          </cell>
        </row>
        <row r="155">
          <cell r="AR155">
            <v>32</v>
          </cell>
        </row>
        <row r="156">
          <cell r="AR156">
            <v>32</v>
          </cell>
        </row>
        <row r="157">
          <cell r="AR157">
            <v>32</v>
          </cell>
        </row>
        <row r="158">
          <cell r="AR158">
            <v>32</v>
          </cell>
        </row>
        <row r="159">
          <cell r="AR159">
            <v>32</v>
          </cell>
        </row>
        <row r="160">
          <cell r="AR160">
            <v>32</v>
          </cell>
        </row>
        <row r="161">
          <cell r="AR161">
            <v>32</v>
          </cell>
        </row>
        <row r="188">
          <cell r="AR188">
            <v>48</v>
          </cell>
        </row>
        <row r="202">
          <cell r="AR202">
            <v>50</v>
          </cell>
        </row>
        <row r="203">
          <cell r="AR203">
            <v>50</v>
          </cell>
        </row>
        <row r="204">
          <cell r="AR204">
            <v>70</v>
          </cell>
        </row>
        <row r="205">
          <cell r="AR205">
            <v>70</v>
          </cell>
        </row>
        <row r="206">
          <cell r="AR206">
            <v>50</v>
          </cell>
        </row>
        <row r="207">
          <cell r="AR207">
            <v>50</v>
          </cell>
        </row>
        <row r="208">
          <cell r="AR208">
            <v>60</v>
          </cell>
        </row>
        <row r="209">
          <cell r="AR209">
            <v>60</v>
          </cell>
        </row>
        <row r="210">
          <cell r="AR210">
            <v>70</v>
          </cell>
        </row>
        <row r="211">
          <cell r="AR211">
            <v>50</v>
          </cell>
        </row>
        <row r="212">
          <cell r="AR212">
            <v>50</v>
          </cell>
        </row>
        <row r="213">
          <cell r="AR213">
            <v>70</v>
          </cell>
        </row>
        <row r="214">
          <cell r="AR214">
            <v>70</v>
          </cell>
        </row>
        <row r="215">
          <cell r="AR215">
            <v>50</v>
          </cell>
        </row>
        <row r="216">
          <cell r="AR216">
            <v>50</v>
          </cell>
        </row>
        <row r="217">
          <cell r="AR217">
            <v>60</v>
          </cell>
        </row>
        <row r="218">
          <cell r="AR218">
            <v>60</v>
          </cell>
        </row>
        <row r="219">
          <cell r="AR219">
            <v>80</v>
          </cell>
        </row>
        <row r="220">
          <cell r="AR220">
            <v>80</v>
          </cell>
        </row>
        <row r="221">
          <cell r="AR221">
            <v>80</v>
          </cell>
        </row>
        <row r="222">
          <cell r="AR222">
            <v>80</v>
          </cell>
        </row>
        <row r="223">
          <cell r="AR223">
            <v>80</v>
          </cell>
        </row>
        <row r="224">
          <cell r="AR224">
            <v>80</v>
          </cell>
        </row>
        <row r="225">
          <cell r="AR225">
            <v>60</v>
          </cell>
        </row>
        <row r="226">
          <cell r="AR226">
            <v>60</v>
          </cell>
        </row>
        <row r="227">
          <cell r="AR227">
            <v>80</v>
          </cell>
        </row>
        <row r="228">
          <cell r="AR228">
            <v>90</v>
          </cell>
        </row>
        <row r="229">
          <cell r="AR229">
            <v>70</v>
          </cell>
        </row>
        <row r="230">
          <cell r="AR230">
            <v>105</v>
          </cell>
        </row>
        <row r="231">
          <cell r="AR231">
            <v>20</v>
          </cell>
        </row>
        <row r="233">
          <cell r="AR233">
            <v>50</v>
          </cell>
        </row>
        <row r="234">
          <cell r="AR234">
            <v>50</v>
          </cell>
        </row>
        <row r="235">
          <cell r="AR235">
            <v>70</v>
          </cell>
        </row>
        <row r="236">
          <cell r="AR236">
            <v>70</v>
          </cell>
        </row>
        <row r="237">
          <cell r="AR237">
            <v>50</v>
          </cell>
        </row>
        <row r="238">
          <cell r="AR238">
            <v>50</v>
          </cell>
        </row>
        <row r="239">
          <cell r="AR239">
            <v>60</v>
          </cell>
        </row>
        <row r="240">
          <cell r="AR240">
            <v>60</v>
          </cell>
        </row>
        <row r="241">
          <cell r="AR241">
            <v>100</v>
          </cell>
        </row>
        <row r="242">
          <cell r="AR242">
            <v>100</v>
          </cell>
        </row>
        <row r="243">
          <cell r="AR243">
            <v>100</v>
          </cell>
        </row>
        <row r="244">
          <cell r="AR244">
            <v>100</v>
          </cell>
        </row>
        <row r="245">
          <cell r="AR245">
            <v>50</v>
          </cell>
        </row>
        <row r="246">
          <cell r="AR246">
            <v>50</v>
          </cell>
        </row>
        <row r="247">
          <cell r="AR247">
            <v>70</v>
          </cell>
        </row>
        <row r="248">
          <cell r="AR248">
            <v>70</v>
          </cell>
        </row>
        <row r="249">
          <cell r="AR249">
            <v>50</v>
          </cell>
        </row>
        <row r="250">
          <cell r="AR250">
            <v>50</v>
          </cell>
        </row>
        <row r="251">
          <cell r="AR251">
            <v>60</v>
          </cell>
        </row>
        <row r="252">
          <cell r="AR252">
            <v>60</v>
          </cell>
        </row>
        <row r="253">
          <cell r="AR253">
            <v>98</v>
          </cell>
        </row>
        <row r="254">
          <cell r="AR254">
            <v>79</v>
          </cell>
        </row>
        <row r="257">
          <cell r="AR257">
            <v>102</v>
          </cell>
        </row>
        <row r="258">
          <cell r="AR258">
            <v>102</v>
          </cell>
        </row>
        <row r="259">
          <cell r="AR259">
            <v>102</v>
          </cell>
        </row>
        <row r="260">
          <cell r="AR260">
            <v>51</v>
          </cell>
        </row>
        <row r="261">
          <cell r="AR261">
            <v>51</v>
          </cell>
        </row>
        <row r="262">
          <cell r="AR262">
            <v>51</v>
          </cell>
        </row>
        <row r="263">
          <cell r="AR263">
            <v>51</v>
          </cell>
        </row>
        <row r="264">
          <cell r="AR264">
            <v>51</v>
          </cell>
        </row>
        <row r="265">
          <cell r="AR265">
            <v>51</v>
          </cell>
        </row>
        <row r="266">
          <cell r="AR266">
            <v>51</v>
          </cell>
        </row>
        <row r="267">
          <cell r="AR267">
            <v>51</v>
          </cell>
        </row>
        <row r="268">
          <cell r="AR268">
            <v>51</v>
          </cell>
        </row>
        <row r="269">
          <cell r="AR269">
            <v>51</v>
          </cell>
        </row>
        <row r="270">
          <cell r="AR270">
            <v>51</v>
          </cell>
        </row>
        <row r="271">
          <cell r="AR271">
            <v>51</v>
          </cell>
        </row>
        <row r="272">
          <cell r="AR272">
            <v>102</v>
          </cell>
        </row>
        <row r="273">
          <cell r="AR273">
            <v>102</v>
          </cell>
        </row>
        <row r="274">
          <cell r="AR274">
            <v>102</v>
          </cell>
        </row>
        <row r="275">
          <cell r="AR275">
            <v>102</v>
          </cell>
        </row>
        <row r="276">
          <cell r="AR276">
            <v>102</v>
          </cell>
        </row>
        <row r="277">
          <cell r="AR277">
            <v>102</v>
          </cell>
        </row>
        <row r="278">
          <cell r="AR278">
            <v>102</v>
          </cell>
        </row>
        <row r="279">
          <cell r="AR279">
            <v>102</v>
          </cell>
        </row>
        <row r="280">
          <cell r="AR280">
            <v>102</v>
          </cell>
        </row>
        <row r="281">
          <cell r="AR281">
            <v>102</v>
          </cell>
        </row>
        <row r="282">
          <cell r="AR282">
            <v>102</v>
          </cell>
        </row>
        <row r="283">
          <cell r="AR283">
            <v>102</v>
          </cell>
        </row>
        <row r="284">
          <cell r="AR284">
            <v>102</v>
          </cell>
        </row>
        <row r="285">
          <cell r="AR285">
            <v>102</v>
          </cell>
        </row>
        <row r="286">
          <cell r="AR286">
            <v>102</v>
          </cell>
        </row>
        <row r="287">
          <cell r="AR287">
            <v>102</v>
          </cell>
        </row>
        <row r="288">
          <cell r="AR288">
            <v>102</v>
          </cell>
        </row>
        <row r="289">
          <cell r="AR289">
            <v>102</v>
          </cell>
        </row>
        <row r="290">
          <cell r="AR290">
            <v>102</v>
          </cell>
        </row>
        <row r="291">
          <cell r="AR291">
            <v>102</v>
          </cell>
        </row>
        <row r="292">
          <cell r="AR292">
            <v>102</v>
          </cell>
        </row>
        <row r="301">
          <cell r="AR301">
            <v>60</v>
          </cell>
        </row>
        <row r="302">
          <cell r="AR302">
            <v>60</v>
          </cell>
        </row>
        <row r="303">
          <cell r="AR303">
            <v>60</v>
          </cell>
        </row>
        <row r="304">
          <cell r="AR304">
            <v>60</v>
          </cell>
        </row>
        <row r="305">
          <cell r="AR305">
            <v>60</v>
          </cell>
        </row>
        <row r="306">
          <cell r="AR306">
            <v>60</v>
          </cell>
        </row>
        <row r="307">
          <cell r="AR307">
            <v>60</v>
          </cell>
        </row>
        <row r="308">
          <cell r="AR308">
            <v>60</v>
          </cell>
        </row>
        <row r="309">
          <cell r="AR309">
            <v>60</v>
          </cell>
        </row>
        <row r="310">
          <cell r="AR310">
            <v>60</v>
          </cell>
        </row>
        <row r="311">
          <cell r="AR311">
            <v>60</v>
          </cell>
        </row>
        <row r="312">
          <cell r="AR312">
            <v>60</v>
          </cell>
        </row>
        <row r="313">
          <cell r="AR313">
            <v>50</v>
          </cell>
        </row>
        <row r="314">
          <cell r="AR314">
            <v>50</v>
          </cell>
        </row>
        <row r="315">
          <cell r="AR315">
            <v>70</v>
          </cell>
        </row>
        <row r="316">
          <cell r="AR316">
            <v>70</v>
          </cell>
        </row>
        <row r="317">
          <cell r="AR317">
            <v>50</v>
          </cell>
        </row>
        <row r="318">
          <cell r="AR318">
            <v>50</v>
          </cell>
        </row>
        <row r="319">
          <cell r="AR319">
            <v>60</v>
          </cell>
        </row>
        <row r="320">
          <cell r="AR320">
            <v>60</v>
          </cell>
        </row>
        <row r="321">
          <cell r="AR321">
            <v>80</v>
          </cell>
        </row>
        <row r="322">
          <cell r="AR322">
            <v>80</v>
          </cell>
        </row>
        <row r="323">
          <cell r="AR323">
            <v>80</v>
          </cell>
        </row>
        <row r="324">
          <cell r="AR324">
            <v>80</v>
          </cell>
        </row>
        <row r="329">
          <cell r="AR329">
            <v>50</v>
          </cell>
        </row>
        <row r="330">
          <cell r="AR330">
            <v>50</v>
          </cell>
        </row>
        <row r="331">
          <cell r="AR331">
            <v>70</v>
          </cell>
        </row>
        <row r="332">
          <cell r="AR332">
            <v>70</v>
          </cell>
        </row>
        <row r="333">
          <cell r="AR333">
            <v>50</v>
          </cell>
        </row>
        <row r="334">
          <cell r="AR334">
            <v>50</v>
          </cell>
        </row>
        <row r="335">
          <cell r="AR335">
            <v>60</v>
          </cell>
        </row>
        <row r="336">
          <cell r="AR336">
            <v>60</v>
          </cell>
        </row>
        <row r="337">
          <cell r="AR337">
            <v>70</v>
          </cell>
        </row>
        <row r="338">
          <cell r="AR338">
            <v>50</v>
          </cell>
        </row>
        <row r="339">
          <cell r="AR339">
            <v>50</v>
          </cell>
        </row>
        <row r="340">
          <cell r="AR340">
            <v>70</v>
          </cell>
        </row>
        <row r="341">
          <cell r="AR341">
            <v>70</v>
          </cell>
        </row>
        <row r="342">
          <cell r="AR342">
            <v>50</v>
          </cell>
        </row>
        <row r="343">
          <cell r="AR343">
            <v>50</v>
          </cell>
        </row>
        <row r="344">
          <cell r="AR344">
            <v>60</v>
          </cell>
        </row>
        <row r="345">
          <cell r="AR345">
            <v>60</v>
          </cell>
        </row>
        <row r="346">
          <cell r="H346" t="str">
            <v>20065K</v>
          </cell>
          <cell r="AR346">
            <v>60</v>
          </cell>
        </row>
        <row r="347">
          <cell r="H347" t="str">
            <v>20066K</v>
          </cell>
          <cell r="AR347">
            <v>80</v>
          </cell>
        </row>
        <row r="348">
          <cell r="H348" t="str">
            <v>20075K</v>
          </cell>
          <cell r="AR348">
            <v>75</v>
          </cell>
        </row>
        <row r="349">
          <cell r="H349" t="str">
            <v>20076K</v>
          </cell>
          <cell r="AR349">
            <v>63</v>
          </cell>
        </row>
        <row r="350">
          <cell r="H350" t="str">
            <v>20077K</v>
          </cell>
          <cell r="AR350">
            <v>63</v>
          </cell>
        </row>
        <row r="351">
          <cell r="H351" t="str">
            <v>20108K</v>
          </cell>
          <cell r="AR351">
            <v>80</v>
          </cell>
        </row>
        <row r="352">
          <cell r="H352" t="str">
            <v>20109K</v>
          </cell>
          <cell r="AR352">
            <v>60</v>
          </cell>
        </row>
        <row r="353">
          <cell r="H353" t="str">
            <v>20110K</v>
          </cell>
          <cell r="AR353">
            <v>66</v>
          </cell>
        </row>
        <row r="354">
          <cell r="H354" t="str">
            <v>20123F</v>
          </cell>
          <cell r="AR354">
            <v>50</v>
          </cell>
        </row>
        <row r="355">
          <cell r="H355" t="str">
            <v>20149K</v>
          </cell>
          <cell r="AR355">
            <v>60</v>
          </cell>
        </row>
        <row r="356">
          <cell r="H356" t="str">
            <v>20151K</v>
          </cell>
          <cell r="AR356">
            <v>60</v>
          </cell>
        </row>
        <row r="357">
          <cell r="H357" t="str">
            <v>20158K</v>
          </cell>
          <cell r="AR357">
            <v>80</v>
          </cell>
        </row>
        <row r="358">
          <cell r="H358" t="str">
            <v>20161K</v>
          </cell>
          <cell r="AR358">
            <v>68</v>
          </cell>
        </row>
        <row r="359">
          <cell r="H359" t="str">
            <v>20168K</v>
          </cell>
          <cell r="AR359">
            <v>60</v>
          </cell>
        </row>
        <row r="360">
          <cell r="H360" t="str">
            <v>20170K</v>
          </cell>
          <cell r="AR360">
            <v>72</v>
          </cell>
        </row>
        <row r="361">
          <cell r="H361" t="str">
            <v>20175K</v>
          </cell>
          <cell r="AR361">
            <v>80</v>
          </cell>
        </row>
        <row r="362">
          <cell r="H362" t="str">
            <v>20177K</v>
          </cell>
          <cell r="AR362">
            <v>70</v>
          </cell>
        </row>
        <row r="363">
          <cell r="H363" t="str">
            <v>20207K</v>
          </cell>
          <cell r="AR363">
            <v>75</v>
          </cell>
        </row>
        <row r="364">
          <cell r="H364" t="str">
            <v>20208K</v>
          </cell>
          <cell r="AR364">
            <v>60</v>
          </cell>
        </row>
        <row r="365">
          <cell r="H365" t="str">
            <v>20375F</v>
          </cell>
          <cell r="AR365">
            <v>50</v>
          </cell>
        </row>
        <row r="366">
          <cell r="H366" t="str">
            <v>20460E</v>
          </cell>
          <cell r="AR366">
            <v>54</v>
          </cell>
        </row>
        <row r="367">
          <cell r="H367" t="str">
            <v>20474E</v>
          </cell>
          <cell r="AR367">
            <v>50</v>
          </cell>
        </row>
        <row r="368">
          <cell r="H368" t="str">
            <v>20478E</v>
          </cell>
          <cell r="AR368">
            <v>30</v>
          </cell>
        </row>
        <row r="369">
          <cell r="H369" t="str">
            <v>20498E</v>
          </cell>
          <cell r="AR369">
            <v>60</v>
          </cell>
        </row>
        <row r="370">
          <cell r="H370" t="str">
            <v>20512E</v>
          </cell>
          <cell r="AR370">
            <v>42</v>
          </cell>
        </row>
        <row r="371">
          <cell r="H371" t="str">
            <v>20526E</v>
          </cell>
          <cell r="AR371">
            <v>50</v>
          </cell>
        </row>
        <row r="372">
          <cell r="H372" t="str">
            <v>20537G</v>
          </cell>
          <cell r="AR372">
            <v>50</v>
          </cell>
        </row>
        <row r="373">
          <cell r="H373" t="str">
            <v>20544E</v>
          </cell>
          <cell r="AR373">
            <v>50</v>
          </cell>
        </row>
        <row r="374">
          <cell r="H374" t="str">
            <v>20560E</v>
          </cell>
          <cell r="AR374">
            <v>50</v>
          </cell>
        </row>
        <row r="375">
          <cell r="H375" t="str">
            <v>20562E</v>
          </cell>
          <cell r="AR375">
            <v>50</v>
          </cell>
        </row>
        <row r="376">
          <cell r="H376" t="str">
            <v>20573G</v>
          </cell>
          <cell r="AR376">
            <v>50</v>
          </cell>
        </row>
        <row r="377">
          <cell r="H377" t="str">
            <v>20586E</v>
          </cell>
          <cell r="AR377">
            <v>60</v>
          </cell>
        </row>
        <row r="378">
          <cell r="H378" t="str">
            <v>20610J</v>
          </cell>
          <cell r="AR378">
            <v>60</v>
          </cell>
        </row>
        <row r="379">
          <cell r="H379" t="str">
            <v>20611J</v>
          </cell>
          <cell r="AR379">
            <v>50</v>
          </cell>
        </row>
        <row r="380">
          <cell r="H380" t="str">
            <v>20612J</v>
          </cell>
          <cell r="AR380">
            <v>50</v>
          </cell>
        </row>
        <row r="381">
          <cell r="H381" t="str">
            <v>20616J</v>
          </cell>
          <cell r="AR381">
            <v>50</v>
          </cell>
        </row>
        <row r="382">
          <cell r="H382" t="str">
            <v>20952E</v>
          </cell>
          <cell r="AR382">
            <v>50</v>
          </cell>
        </row>
        <row r="383">
          <cell r="H383" t="str">
            <v>21117K</v>
          </cell>
          <cell r="AR383">
            <v>60</v>
          </cell>
        </row>
        <row r="384">
          <cell r="H384" t="str">
            <v>21123K</v>
          </cell>
          <cell r="AR384">
            <v>60</v>
          </cell>
        </row>
        <row r="385">
          <cell r="H385" t="str">
            <v>21141K</v>
          </cell>
          <cell r="AR385">
            <v>60</v>
          </cell>
        </row>
        <row r="386">
          <cell r="H386" t="str">
            <v>21153K</v>
          </cell>
          <cell r="AR386">
            <v>60</v>
          </cell>
        </row>
        <row r="387">
          <cell r="H387" t="str">
            <v>21155K</v>
          </cell>
          <cell r="AR387">
            <v>60</v>
          </cell>
        </row>
        <row r="388">
          <cell r="H388" t="str">
            <v>21168K</v>
          </cell>
          <cell r="AR388">
            <v>60</v>
          </cell>
        </row>
        <row r="389">
          <cell r="H389" t="str">
            <v>21174E</v>
          </cell>
          <cell r="AR389">
            <v>50</v>
          </cell>
        </row>
        <row r="390">
          <cell r="H390" t="str">
            <v>21175K</v>
          </cell>
          <cell r="AR390">
            <v>60</v>
          </cell>
        </row>
        <row r="391">
          <cell r="H391" t="str">
            <v>21177K</v>
          </cell>
          <cell r="AR391">
            <v>50</v>
          </cell>
        </row>
        <row r="392">
          <cell r="H392" t="str">
            <v>21180K</v>
          </cell>
          <cell r="AR392">
            <v>60</v>
          </cell>
        </row>
        <row r="393">
          <cell r="H393" t="str">
            <v>21181L</v>
          </cell>
          <cell r="AR393">
            <v>60</v>
          </cell>
        </row>
        <row r="394">
          <cell r="H394" t="str">
            <v>21181K</v>
          </cell>
          <cell r="AR394">
            <v>60</v>
          </cell>
        </row>
        <row r="395">
          <cell r="H395" t="str">
            <v>21189K</v>
          </cell>
          <cell r="AR395">
            <v>60</v>
          </cell>
        </row>
        <row r="396">
          <cell r="H396" t="str">
            <v>21190K</v>
          </cell>
          <cell r="AR396">
            <v>60</v>
          </cell>
        </row>
        <row r="397">
          <cell r="H397" t="str">
            <v>21193L</v>
          </cell>
          <cell r="AR397">
            <v>60</v>
          </cell>
        </row>
        <row r="398">
          <cell r="H398" t="str">
            <v>21195K</v>
          </cell>
          <cell r="AR398">
            <v>60</v>
          </cell>
        </row>
        <row r="399">
          <cell r="H399" t="str">
            <v>21199K</v>
          </cell>
          <cell r="AR399">
            <v>60</v>
          </cell>
        </row>
        <row r="400">
          <cell r="H400" t="str">
            <v>21200K</v>
          </cell>
          <cell r="AR400">
            <v>40</v>
          </cell>
        </row>
        <row r="401">
          <cell r="H401" t="str">
            <v>21211L</v>
          </cell>
          <cell r="AR401">
            <v>60</v>
          </cell>
        </row>
        <row r="402">
          <cell r="H402" t="str">
            <v>21212K</v>
          </cell>
          <cell r="AR402">
            <v>60</v>
          </cell>
        </row>
        <row r="403">
          <cell r="H403" t="str">
            <v>21216K</v>
          </cell>
          <cell r="AR403">
            <v>60</v>
          </cell>
        </row>
        <row r="404">
          <cell r="H404" t="str">
            <v>21217L</v>
          </cell>
          <cell r="AR404">
            <v>70</v>
          </cell>
        </row>
        <row r="405">
          <cell r="H405" t="str">
            <v>21220K</v>
          </cell>
          <cell r="AR405">
            <v>60</v>
          </cell>
        </row>
        <row r="406">
          <cell r="H406" t="str">
            <v>21221K</v>
          </cell>
          <cell r="AR406">
            <v>50</v>
          </cell>
        </row>
        <row r="407">
          <cell r="H407" t="str">
            <v>21229L</v>
          </cell>
          <cell r="AR407">
            <v>70</v>
          </cell>
        </row>
        <row r="408">
          <cell r="H408" t="str">
            <v>21229K</v>
          </cell>
          <cell r="AR408">
            <v>60</v>
          </cell>
        </row>
        <row r="409">
          <cell r="H409" t="str">
            <v>21231K</v>
          </cell>
          <cell r="AR409">
            <v>60</v>
          </cell>
        </row>
        <row r="410">
          <cell r="H410" t="str">
            <v>21244K</v>
          </cell>
          <cell r="AR410">
            <v>72</v>
          </cell>
        </row>
        <row r="411">
          <cell r="H411" t="str">
            <v>21250K</v>
          </cell>
          <cell r="AR411">
            <v>72</v>
          </cell>
        </row>
        <row r="412">
          <cell r="H412" t="str">
            <v>21262K</v>
          </cell>
          <cell r="AR412">
            <v>45</v>
          </cell>
        </row>
        <row r="413">
          <cell r="H413" t="str">
            <v>21269K</v>
          </cell>
          <cell r="AR413">
            <v>60</v>
          </cell>
        </row>
        <row r="414">
          <cell r="H414" t="str">
            <v>21278K</v>
          </cell>
          <cell r="AR414">
            <v>60</v>
          </cell>
        </row>
        <row r="415">
          <cell r="H415" t="str">
            <v>21280K</v>
          </cell>
          <cell r="AR415">
            <v>60</v>
          </cell>
        </row>
        <row r="416">
          <cell r="H416" t="str">
            <v>21314L</v>
          </cell>
          <cell r="AR416">
            <v>60</v>
          </cell>
        </row>
        <row r="417">
          <cell r="H417" t="str">
            <v>21321L</v>
          </cell>
          <cell r="AR417">
            <v>64</v>
          </cell>
        </row>
        <row r="418">
          <cell r="H418" t="str">
            <v>21325E</v>
          </cell>
          <cell r="AR418">
            <v>50</v>
          </cell>
        </row>
        <row r="419">
          <cell r="H419" t="str">
            <v>21325L</v>
          </cell>
          <cell r="AR419">
            <v>80</v>
          </cell>
        </row>
        <row r="420">
          <cell r="H420" t="str">
            <v>21327L</v>
          </cell>
          <cell r="AR420">
            <v>60</v>
          </cell>
        </row>
        <row r="421">
          <cell r="H421" t="str">
            <v>21331L</v>
          </cell>
          <cell r="AR421">
            <v>72</v>
          </cell>
        </row>
        <row r="422">
          <cell r="H422" t="str">
            <v>21333L</v>
          </cell>
          <cell r="AR422">
            <v>70</v>
          </cell>
        </row>
        <row r="423">
          <cell r="H423" t="str">
            <v>21343E</v>
          </cell>
          <cell r="AR423">
            <v>50</v>
          </cell>
        </row>
        <row r="424">
          <cell r="H424" t="str">
            <v>21357E</v>
          </cell>
          <cell r="AR424">
            <v>30</v>
          </cell>
        </row>
        <row r="425">
          <cell r="H425" t="str">
            <v>21386K</v>
          </cell>
          <cell r="AR425">
            <v>60</v>
          </cell>
        </row>
        <row r="426">
          <cell r="H426" t="str">
            <v>21387K</v>
          </cell>
          <cell r="AR426">
            <v>60</v>
          </cell>
        </row>
        <row r="427">
          <cell r="H427" t="str">
            <v>21388K</v>
          </cell>
          <cell r="AR427">
            <v>60</v>
          </cell>
        </row>
        <row r="428">
          <cell r="H428" t="str">
            <v>21392K</v>
          </cell>
          <cell r="AR428">
            <v>60</v>
          </cell>
        </row>
        <row r="429">
          <cell r="H429" t="str">
            <v>21393E</v>
          </cell>
          <cell r="AR429">
            <v>50</v>
          </cell>
        </row>
        <row r="430">
          <cell r="H430" t="str">
            <v>21405J</v>
          </cell>
          <cell r="AR430">
            <v>60</v>
          </cell>
        </row>
        <row r="431">
          <cell r="H431" t="str">
            <v>21423K</v>
          </cell>
          <cell r="AR431">
            <v>60</v>
          </cell>
        </row>
        <row r="432">
          <cell r="H432" t="str">
            <v>21429K</v>
          </cell>
          <cell r="AR432">
            <v>60</v>
          </cell>
        </row>
        <row r="433">
          <cell r="H433" t="str">
            <v>21474E</v>
          </cell>
          <cell r="AR433">
            <v>60</v>
          </cell>
        </row>
        <row r="434">
          <cell r="H434" t="str">
            <v>21484F</v>
          </cell>
          <cell r="AR434">
            <v>50</v>
          </cell>
        </row>
        <row r="435">
          <cell r="H435" t="str">
            <v>21486E</v>
          </cell>
          <cell r="AR435">
            <v>50</v>
          </cell>
        </row>
        <row r="436">
          <cell r="H436" t="str">
            <v>21492E</v>
          </cell>
          <cell r="AR436">
            <v>60</v>
          </cell>
        </row>
        <row r="437">
          <cell r="H437" t="str">
            <v>21512E</v>
          </cell>
          <cell r="AR437">
            <v>50</v>
          </cell>
        </row>
        <row r="438">
          <cell r="H438" t="str">
            <v>21526E</v>
          </cell>
          <cell r="AR438">
            <v>50</v>
          </cell>
        </row>
        <row r="439">
          <cell r="H439" t="str">
            <v>21541E</v>
          </cell>
          <cell r="AR439">
            <v>50</v>
          </cell>
        </row>
        <row r="440">
          <cell r="H440" t="str">
            <v>21617E</v>
          </cell>
          <cell r="AR440">
            <v>50</v>
          </cell>
        </row>
        <row r="441">
          <cell r="H441" t="str">
            <v>21627E</v>
          </cell>
          <cell r="AR441">
            <v>50</v>
          </cell>
        </row>
        <row r="442">
          <cell r="H442" t="str">
            <v>21635E</v>
          </cell>
          <cell r="AR442">
            <v>50</v>
          </cell>
        </row>
        <row r="443">
          <cell r="H443" t="str">
            <v>21647E</v>
          </cell>
          <cell r="AR443">
            <v>50</v>
          </cell>
        </row>
        <row r="444">
          <cell r="H444" t="str">
            <v>21883G</v>
          </cell>
          <cell r="AR444">
            <v>50</v>
          </cell>
        </row>
        <row r="445">
          <cell r="H445" t="str">
            <v>21909G</v>
          </cell>
          <cell r="AR445">
            <v>54</v>
          </cell>
        </row>
        <row r="446">
          <cell r="H446" t="str">
            <v>21911G</v>
          </cell>
          <cell r="AR446">
            <v>50</v>
          </cell>
        </row>
        <row r="447">
          <cell r="H447" t="str">
            <v>21913G</v>
          </cell>
          <cell r="AR447">
            <v>30</v>
          </cell>
        </row>
        <row r="448">
          <cell r="H448" t="str">
            <v>21915G</v>
          </cell>
          <cell r="AR448">
            <v>60</v>
          </cell>
        </row>
        <row r="449">
          <cell r="H449" t="str">
            <v>21917G</v>
          </cell>
          <cell r="AR449">
            <v>50</v>
          </cell>
        </row>
        <row r="450">
          <cell r="H450" t="str">
            <v>21919G</v>
          </cell>
          <cell r="AR450">
            <v>50</v>
          </cell>
        </row>
        <row r="451">
          <cell r="H451" t="str">
            <v>21921G</v>
          </cell>
          <cell r="AR451">
            <v>60</v>
          </cell>
        </row>
        <row r="452">
          <cell r="H452" t="str">
            <v>21923G</v>
          </cell>
          <cell r="AR452">
            <v>50</v>
          </cell>
        </row>
        <row r="453">
          <cell r="H453" t="str">
            <v>21925G</v>
          </cell>
          <cell r="AR453">
            <v>50</v>
          </cell>
        </row>
        <row r="454">
          <cell r="H454" t="str">
            <v>21927G</v>
          </cell>
          <cell r="AR454">
            <v>50</v>
          </cell>
        </row>
        <row r="455">
          <cell r="H455" t="str">
            <v>21929G</v>
          </cell>
          <cell r="AR455">
            <v>50</v>
          </cell>
        </row>
        <row r="456">
          <cell r="H456" t="str">
            <v>21931G</v>
          </cell>
          <cell r="AR456">
            <v>30</v>
          </cell>
        </row>
        <row r="457">
          <cell r="H457" t="str">
            <v>21933G</v>
          </cell>
          <cell r="AR457">
            <v>50</v>
          </cell>
        </row>
        <row r="458">
          <cell r="H458" t="str">
            <v>21935G</v>
          </cell>
          <cell r="AR458">
            <v>60</v>
          </cell>
        </row>
        <row r="459">
          <cell r="H459" t="str">
            <v>21937G</v>
          </cell>
          <cell r="AR459">
            <v>50</v>
          </cell>
        </row>
        <row r="460">
          <cell r="H460" t="str">
            <v>21939G</v>
          </cell>
          <cell r="AR460">
            <v>50</v>
          </cell>
        </row>
        <row r="461">
          <cell r="H461" t="str">
            <v>21941G</v>
          </cell>
          <cell r="AR461">
            <v>50</v>
          </cell>
        </row>
        <row r="462">
          <cell r="H462" t="str">
            <v>21943G</v>
          </cell>
          <cell r="AR462">
            <v>50</v>
          </cell>
        </row>
        <row r="463">
          <cell r="H463" t="str">
            <v>21945G</v>
          </cell>
          <cell r="AR463">
            <v>50</v>
          </cell>
        </row>
        <row r="464">
          <cell r="H464" t="str">
            <v>31463H</v>
          </cell>
          <cell r="AR464">
            <v>80</v>
          </cell>
        </row>
        <row r="465">
          <cell r="H465" t="str">
            <v>31489H</v>
          </cell>
          <cell r="AR465">
            <v>70</v>
          </cell>
        </row>
        <row r="466">
          <cell r="H466" t="str">
            <v>31490H</v>
          </cell>
          <cell r="AR466">
            <v>90</v>
          </cell>
        </row>
        <row r="467">
          <cell r="H467" t="str">
            <v>31491H</v>
          </cell>
          <cell r="AR467">
            <v>80</v>
          </cell>
        </row>
        <row r="468">
          <cell r="H468" t="str">
            <v>31493H</v>
          </cell>
          <cell r="AR468">
            <v>90</v>
          </cell>
        </row>
        <row r="469">
          <cell r="H469" t="str">
            <v>31494H</v>
          </cell>
          <cell r="AR469">
            <v>65</v>
          </cell>
        </row>
        <row r="470">
          <cell r="H470" t="str">
            <v>31524H</v>
          </cell>
          <cell r="AR470">
            <v>60</v>
          </cell>
        </row>
        <row r="471">
          <cell r="H471" t="str">
            <v>31525H</v>
          </cell>
          <cell r="AR471">
            <v>70</v>
          </cell>
        </row>
        <row r="472">
          <cell r="H472" t="str">
            <v>31542H</v>
          </cell>
          <cell r="AR472">
            <v>60</v>
          </cell>
        </row>
        <row r="473">
          <cell r="H473" t="str">
            <v>31555H</v>
          </cell>
          <cell r="AR473">
            <v>60</v>
          </cell>
        </row>
        <row r="474">
          <cell r="H474" t="str">
            <v>31557H</v>
          </cell>
          <cell r="AR474">
            <v>60</v>
          </cell>
        </row>
        <row r="475">
          <cell r="H475" t="str">
            <v>31559H</v>
          </cell>
          <cell r="AR475">
            <v>60</v>
          </cell>
        </row>
        <row r="476">
          <cell r="H476" t="str">
            <v>31561H</v>
          </cell>
          <cell r="AR476">
            <v>60</v>
          </cell>
        </row>
        <row r="477">
          <cell r="H477" t="str">
            <v>31588H</v>
          </cell>
          <cell r="AR477">
            <v>88</v>
          </cell>
        </row>
        <row r="478">
          <cell r="H478" t="str">
            <v>31589H</v>
          </cell>
          <cell r="AR478">
            <v>70</v>
          </cell>
        </row>
        <row r="479">
          <cell r="H479" t="str">
            <v>31597H</v>
          </cell>
          <cell r="AR479">
            <v>90</v>
          </cell>
        </row>
        <row r="480">
          <cell r="H480" t="str">
            <v>31597H</v>
          </cell>
          <cell r="AR480">
            <v>90</v>
          </cell>
        </row>
        <row r="481">
          <cell r="H481" t="str">
            <v>31598H</v>
          </cell>
          <cell r="AR481">
            <v>68</v>
          </cell>
        </row>
        <row r="482">
          <cell r="H482" t="str">
            <v>31598H</v>
          </cell>
          <cell r="AR482">
            <v>68</v>
          </cell>
        </row>
        <row r="483">
          <cell r="H483" t="str">
            <v>31599H</v>
          </cell>
          <cell r="AR483">
            <v>65</v>
          </cell>
        </row>
        <row r="484">
          <cell r="H484" t="str">
            <v>31617H</v>
          </cell>
          <cell r="AR484">
            <v>30</v>
          </cell>
        </row>
        <row r="485">
          <cell r="H485" t="str">
            <v>31617H</v>
          </cell>
          <cell r="AR485">
            <v>30</v>
          </cell>
        </row>
        <row r="486">
          <cell r="H486" t="str">
            <v>31617H</v>
          </cell>
          <cell r="AR486">
            <v>30</v>
          </cell>
        </row>
        <row r="487">
          <cell r="H487" t="str">
            <v>31619H</v>
          </cell>
          <cell r="AR487">
            <v>60</v>
          </cell>
        </row>
        <row r="488">
          <cell r="H488" t="str">
            <v>31627H</v>
          </cell>
          <cell r="AR488">
            <v>40</v>
          </cell>
        </row>
        <row r="489">
          <cell r="H489" t="str">
            <v>31627H</v>
          </cell>
          <cell r="AR489">
            <v>40</v>
          </cell>
        </row>
        <row r="490">
          <cell r="H490" t="str">
            <v>31627H</v>
          </cell>
          <cell r="AR490">
            <v>40</v>
          </cell>
        </row>
        <row r="491">
          <cell r="H491" t="str">
            <v>31629H</v>
          </cell>
          <cell r="AR491">
            <v>50</v>
          </cell>
        </row>
        <row r="492">
          <cell r="H492" t="str">
            <v>31644H</v>
          </cell>
          <cell r="AR492">
            <v>80</v>
          </cell>
        </row>
        <row r="493">
          <cell r="H493" t="str">
            <v>31645H</v>
          </cell>
          <cell r="AR493">
            <v>80</v>
          </cell>
        </row>
        <row r="494">
          <cell r="H494" t="str">
            <v>31646H</v>
          </cell>
          <cell r="AR494">
            <v>60</v>
          </cell>
        </row>
        <row r="495">
          <cell r="H495" t="str">
            <v>31668H</v>
          </cell>
          <cell r="AR495">
            <v>80</v>
          </cell>
        </row>
        <row r="496">
          <cell r="H496" t="str">
            <v>31670H</v>
          </cell>
          <cell r="AR496">
            <v>60</v>
          </cell>
        </row>
        <row r="497">
          <cell r="H497" t="str">
            <v>31672H</v>
          </cell>
          <cell r="AR497">
            <v>65</v>
          </cell>
        </row>
        <row r="498">
          <cell r="H498" t="str">
            <v>31674H</v>
          </cell>
          <cell r="AR498">
            <v>72</v>
          </cell>
        </row>
        <row r="499">
          <cell r="H499" t="str">
            <v>31706H</v>
          </cell>
          <cell r="AR499">
            <v>80</v>
          </cell>
        </row>
        <row r="500">
          <cell r="H500" t="str">
            <v>31706H</v>
          </cell>
          <cell r="AR500">
            <v>80</v>
          </cell>
        </row>
        <row r="501">
          <cell r="H501" t="str">
            <v>31708H</v>
          </cell>
          <cell r="AR501">
            <v>60</v>
          </cell>
        </row>
        <row r="502">
          <cell r="H502" t="str">
            <v>31725H</v>
          </cell>
          <cell r="AR502">
            <v>80</v>
          </cell>
        </row>
        <row r="503">
          <cell r="H503" t="str">
            <v>31760H</v>
          </cell>
          <cell r="AR503">
            <v>90</v>
          </cell>
        </row>
        <row r="504">
          <cell r="H504" t="str">
            <v>31761H</v>
          </cell>
          <cell r="AR504">
            <v>66</v>
          </cell>
        </row>
        <row r="505">
          <cell r="H505" t="str">
            <v>31768H</v>
          </cell>
          <cell r="AR505">
            <v>80</v>
          </cell>
        </row>
        <row r="506">
          <cell r="H506" t="str">
            <v>31769H</v>
          </cell>
          <cell r="AR506">
            <v>80</v>
          </cell>
        </row>
        <row r="507">
          <cell r="H507" t="str">
            <v>31770H</v>
          </cell>
          <cell r="AR507">
            <v>66</v>
          </cell>
        </row>
        <row r="508">
          <cell r="H508" t="str">
            <v>31771H</v>
          </cell>
          <cell r="AR508">
            <v>68</v>
          </cell>
        </row>
        <row r="509">
          <cell r="H509" t="str">
            <v>31809H</v>
          </cell>
          <cell r="AR509">
            <v>65</v>
          </cell>
        </row>
        <row r="510">
          <cell r="H510" t="str">
            <v>31810H</v>
          </cell>
          <cell r="AR510">
            <v>60</v>
          </cell>
        </row>
        <row r="511">
          <cell r="H511" t="str">
            <v>31811H</v>
          </cell>
          <cell r="AR511">
            <v>65</v>
          </cell>
        </row>
        <row r="512">
          <cell r="H512" t="str">
            <v>31813H</v>
          </cell>
          <cell r="AR512">
            <v>70</v>
          </cell>
        </row>
        <row r="513">
          <cell r="H513" t="str">
            <v>31814H</v>
          </cell>
          <cell r="AR513">
            <v>60</v>
          </cell>
        </row>
        <row r="514">
          <cell r="H514" t="str">
            <v>31815H</v>
          </cell>
          <cell r="AR514">
            <v>60</v>
          </cell>
        </row>
        <row r="515">
          <cell r="H515" t="str">
            <v>31824H</v>
          </cell>
          <cell r="AR515">
            <v>50</v>
          </cell>
        </row>
        <row r="516">
          <cell r="H516" t="str">
            <v>31827H</v>
          </cell>
          <cell r="AR516">
            <v>60</v>
          </cell>
        </row>
        <row r="517">
          <cell r="H517" t="str">
            <v>31828H</v>
          </cell>
          <cell r="AR517">
            <v>60</v>
          </cell>
        </row>
        <row r="518">
          <cell r="H518" t="str">
            <v>31832H</v>
          </cell>
          <cell r="AR518">
            <v>60</v>
          </cell>
        </row>
        <row r="519">
          <cell r="H519" t="str">
            <v>31833H</v>
          </cell>
          <cell r="AR519">
            <v>60</v>
          </cell>
        </row>
        <row r="520">
          <cell r="AR520">
            <v>80</v>
          </cell>
        </row>
        <row r="521">
          <cell r="AR521">
            <v>70</v>
          </cell>
        </row>
        <row r="522">
          <cell r="AR522">
            <v>51</v>
          </cell>
        </row>
        <row r="523">
          <cell r="AR523">
            <v>51</v>
          </cell>
        </row>
        <row r="524">
          <cell r="AR524">
            <v>51</v>
          </cell>
        </row>
        <row r="525">
          <cell r="AR525">
            <v>51</v>
          </cell>
        </row>
        <row r="526">
          <cell r="AR526">
            <v>51</v>
          </cell>
        </row>
        <row r="527">
          <cell r="AR527">
            <v>51</v>
          </cell>
        </row>
        <row r="528">
          <cell r="AR528">
            <v>51</v>
          </cell>
        </row>
        <row r="529">
          <cell r="AR529">
            <v>51</v>
          </cell>
        </row>
        <row r="530">
          <cell r="AR530">
            <v>51</v>
          </cell>
        </row>
        <row r="531">
          <cell r="AR531">
            <v>51</v>
          </cell>
        </row>
        <row r="532">
          <cell r="AR532">
            <v>51</v>
          </cell>
        </row>
        <row r="533">
          <cell r="AR533">
            <v>51</v>
          </cell>
        </row>
        <row r="534">
          <cell r="AR534">
            <v>51</v>
          </cell>
        </row>
        <row r="535">
          <cell r="AR535">
            <v>51</v>
          </cell>
        </row>
        <row r="536">
          <cell r="AR536">
            <v>51</v>
          </cell>
        </row>
        <row r="537">
          <cell r="AR537">
            <v>51</v>
          </cell>
        </row>
        <row r="538">
          <cell r="AR538">
            <v>51</v>
          </cell>
        </row>
        <row r="539">
          <cell r="AR539">
            <v>51</v>
          </cell>
        </row>
        <row r="540">
          <cell r="AR540">
            <v>133</v>
          </cell>
        </row>
        <row r="541">
          <cell r="AR541">
            <v>25</v>
          </cell>
        </row>
        <row r="542">
          <cell r="AR542">
            <v>153</v>
          </cell>
        </row>
        <row r="543">
          <cell r="AR543">
            <v>25</v>
          </cell>
        </row>
        <row r="544">
          <cell r="AR544">
            <v>173</v>
          </cell>
        </row>
        <row r="545">
          <cell r="AR545">
            <v>25</v>
          </cell>
        </row>
        <row r="546">
          <cell r="AR546">
            <v>193</v>
          </cell>
        </row>
        <row r="547">
          <cell r="AR547">
            <v>25</v>
          </cell>
        </row>
        <row r="548">
          <cell r="AR548">
            <v>213</v>
          </cell>
        </row>
        <row r="549">
          <cell r="AR549">
            <v>25</v>
          </cell>
        </row>
        <row r="550">
          <cell r="AR550">
            <v>203</v>
          </cell>
        </row>
        <row r="551">
          <cell r="AR551">
            <v>15</v>
          </cell>
        </row>
        <row r="552">
          <cell r="H552" t="str">
            <v>40888</v>
          </cell>
          <cell r="AR552">
            <v>80</v>
          </cell>
        </row>
        <row r="553">
          <cell r="H553" t="str">
            <v>40892</v>
          </cell>
          <cell r="AR553">
            <v>70</v>
          </cell>
        </row>
        <row r="554">
          <cell r="AR554">
            <v>100</v>
          </cell>
        </row>
        <row r="555">
          <cell r="AR555">
            <v>100</v>
          </cell>
        </row>
        <row r="556">
          <cell r="AR556">
            <v>100</v>
          </cell>
        </row>
        <row r="557">
          <cell r="AR557">
            <v>100</v>
          </cell>
        </row>
        <row r="558">
          <cell r="AR558">
            <v>100</v>
          </cell>
        </row>
        <row r="559">
          <cell r="AR559">
            <v>100</v>
          </cell>
        </row>
        <row r="560">
          <cell r="AR560">
            <v>100</v>
          </cell>
        </row>
        <row r="561">
          <cell r="AR561">
            <v>100</v>
          </cell>
        </row>
        <row r="562">
          <cell r="AR562">
            <v>75</v>
          </cell>
        </row>
        <row r="563">
          <cell r="AR563">
            <v>50</v>
          </cell>
        </row>
        <row r="565">
          <cell r="AR565">
            <v>100</v>
          </cell>
        </row>
        <row r="566">
          <cell r="AR566">
            <v>100</v>
          </cell>
        </row>
        <row r="567">
          <cell r="AR567">
            <v>50</v>
          </cell>
        </row>
        <row r="568">
          <cell r="AR568">
            <v>50</v>
          </cell>
        </row>
        <row r="577">
          <cell r="AR577">
            <v>110</v>
          </cell>
        </row>
        <row r="578">
          <cell r="AR578">
            <v>110</v>
          </cell>
        </row>
        <row r="579">
          <cell r="AR579">
            <v>70</v>
          </cell>
        </row>
        <row r="580">
          <cell r="AR580">
            <v>70</v>
          </cell>
        </row>
        <row r="583">
          <cell r="AR583">
            <v>75</v>
          </cell>
        </row>
        <row r="584">
          <cell r="AR584">
            <v>75</v>
          </cell>
        </row>
        <row r="586">
          <cell r="AR586">
            <v>80</v>
          </cell>
        </row>
        <row r="587">
          <cell r="AR587">
            <v>80</v>
          </cell>
        </row>
        <row r="588">
          <cell r="AR588">
            <v>80</v>
          </cell>
        </row>
        <row r="589">
          <cell r="AR589">
            <v>80</v>
          </cell>
        </row>
        <row r="595">
          <cell r="AR595">
            <v>110</v>
          </cell>
        </row>
        <row r="596">
          <cell r="AR596">
            <v>110</v>
          </cell>
        </row>
        <row r="597">
          <cell r="AR597">
            <v>70</v>
          </cell>
        </row>
        <row r="598">
          <cell r="AR598">
            <v>70</v>
          </cell>
        </row>
        <row r="600">
          <cell r="AR600">
            <v>80</v>
          </cell>
        </row>
        <row r="601">
          <cell r="AR601">
            <v>80</v>
          </cell>
        </row>
        <row r="602">
          <cell r="AR602">
            <v>80</v>
          </cell>
        </row>
        <row r="603">
          <cell r="AR603">
            <v>80</v>
          </cell>
        </row>
        <row r="608">
          <cell r="AR608">
            <v>40</v>
          </cell>
        </row>
        <row r="609">
          <cell r="AR609">
            <v>40</v>
          </cell>
        </row>
        <row r="610">
          <cell r="AR610">
            <v>80</v>
          </cell>
        </row>
        <row r="611">
          <cell r="AR611">
            <v>80</v>
          </cell>
        </row>
        <row r="612">
          <cell r="AR612">
            <v>40</v>
          </cell>
        </row>
        <row r="613">
          <cell r="AR613">
            <v>40</v>
          </cell>
        </row>
        <row r="614">
          <cell r="AR614">
            <v>40</v>
          </cell>
        </row>
        <row r="615">
          <cell r="AR615">
            <v>80</v>
          </cell>
        </row>
        <row r="616">
          <cell r="AR616">
            <v>80</v>
          </cell>
        </row>
        <row r="617">
          <cell r="AR617">
            <v>80</v>
          </cell>
        </row>
        <row r="618">
          <cell r="AR618">
            <v>80</v>
          </cell>
        </row>
        <row r="641">
          <cell r="AR641">
            <v>80</v>
          </cell>
        </row>
        <row r="642">
          <cell r="AR642">
            <v>80</v>
          </cell>
        </row>
        <row r="643">
          <cell r="AR643">
            <v>80</v>
          </cell>
        </row>
        <row r="644">
          <cell r="AR644">
            <v>80</v>
          </cell>
        </row>
        <row r="649">
          <cell r="AR649">
            <v>100</v>
          </cell>
        </row>
        <row r="650">
          <cell r="AR650">
            <v>100</v>
          </cell>
        </row>
        <row r="677">
          <cell r="AR677">
            <v>70</v>
          </cell>
        </row>
        <row r="678">
          <cell r="AR678">
            <v>70</v>
          </cell>
        </row>
        <row r="679">
          <cell r="AR679">
            <v>105</v>
          </cell>
        </row>
        <row r="680">
          <cell r="AR680">
            <v>105</v>
          </cell>
        </row>
        <row r="681">
          <cell r="AR681">
            <v>75</v>
          </cell>
        </row>
        <row r="682">
          <cell r="AR682">
            <v>50</v>
          </cell>
        </row>
        <row r="684">
          <cell r="AR684">
            <v>100</v>
          </cell>
        </row>
        <row r="687">
          <cell r="AR687">
            <v>40</v>
          </cell>
        </row>
        <row r="688">
          <cell r="AR688">
            <v>40</v>
          </cell>
        </row>
        <row r="689">
          <cell r="AR689">
            <v>80</v>
          </cell>
        </row>
        <row r="690">
          <cell r="AR690">
            <v>80</v>
          </cell>
        </row>
        <row r="691">
          <cell r="AR691">
            <v>40</v>
          </cell>
        </row>
        <row r="695">
          <cell r="AR695">
            <v>90</v>
          </cell>
        </row>
        <row r="696">
          <cell r="AR696">
            <v>90</v>
          </cell>
        </row>
        <row r="697">
          <cell r="AR697">
            <v>90</v>
          </cell>
        </row>
        <row r="698">
          <cell r="AR698">
            <v>90</v>
          </cell>
        </row>
        <row r="701">
          <cell r="AR701">
            <v>60</v>
          </cell>
        </row>
        <row r="702">
          <cell r="AR702">
            <v>60</v>
          </cell>
        </row>
        <row r="703">
          <cell r="AR703">
            <v>60</v>
          </cell>
        </row>
        <row r="704">
          <cell r="AR704">
            <v>60</v>
          </cell>
        </row>
        <row r="714">
          <cell r="AR714">
            <v>90</v>
          </cell>
        </row>
        <row r="716">
          <cell r="AR716">
            <v>100</v>
          </cell>
        </row>
        <row r="717">
          <cell r="AR717">
            <v>100</v>
          </cell>
        </row>
        <row r="718">
          <cell r="AR718">
            <v>100</v>
          </cell>
        </row>
        <row r="727">
          <cell r="AR727">
            <v>100</v>
          </cell>
        </row>
        <row r="728">
          <cell r="AR728">
            <v>100</v>
          </cell>
        </row>
        <row r="729">
          <cell r="AR729">
            <v>100</v>
          </cell>
        </row>
        <row r="730">
          <cell r="AR730">
            <v>100</v>
          </cell>
        </row>
        <row r="731">
          <cell r="AR731">
            <v>100</v>
          </cell>
        </row>
        <row r="732">
          <cell r="AR732">
            <v>100</v>
          </cell>
        </row>
        <row r="733">
          <cell r="AR733">
            <v>100</v>
          </cell>
        </row>
        <row r="734">
          <cell r="AR734">
            <v>100</v>
          </cell>
        </row>
        <row r="739">
          <cell r="AR739">
            <v>100</v>
          </cell>
        </row>
        <row r="740">
          <cell r="AR740">
            <v>100</v>
          </cell>
        </row>
        <row r="741">
          <cell r="AR741">
            <v>100</v>
          </cell>
        </row>
        <row r="742">
          <cell r="AR742">
            <v>100</v>
          </cell>
        </row>
        <row r="746">
          <cell r="AR746">
            <v>75</v>
          </cell>
        </row>
        <row r="747">
          <cell r="AR747">
            <v>75</v>
          </cell>
        </row>
        <row r="752">
          <cell r="AR752">
            <v>110</v>
          </cell>
        </row>
        <row r="753">
          <cell r="AR753">
            <v>110</v>
          </cell>
        </row>
        <row r="754">
          <cell r="AR754">
            <v>70</v>
          </cell>
        </row>
        <row r="755">
          <cell r="AR755">
            <v>70</v>
          </cell>
        </row>
        <row r="758">
          <cell r="AR758">
            <v>100</v>
          </cell>
        </row>
        <row r="759">
          <cell r="AR759">
            <v>100</v>
          </cell>
        </row>
        <row r="760">
          <cell r="AR760">
            <v>100</v>
          </cell>
        </row>
        <row r="761">
          <cell r="AR761">
            <v>100</v>
          </cell>
        </row>
        <row r="765">
          <cell r="AR765">
            <v>100</v>
          </cell>
        </row>
        <row r="766">
          <cell r="AR766">
            <v>60</v>
          </cell>
        </row>
        <row r="767">
          <cell r="AR767">
            <v>110</v>
          </cell>
        </row>
        <row r="768">
          <cell r="AR768">
            <v>110</v>
          </cell>
        </row>
        <row r="769">
          <cell r="AR769">
            <v>110</v>
          </cell>
        </row>
        <row r="770">
          <cell r="AR770">
            <v>110</v>
          </cell>
        </row>
        <row r="771">
          <cell r="AR771">
            <v>110</v>
          </cell>
        </row>
        <row r="772">
          <cell r="AR772">
            <v>110</v>
          </cell>
        </row>
        <row r="774">
          <cell r="AR774">
            <v>100</v>
          </cell>
        </row>
        <row r="777">
          <cell r="AR777">
            <v>40</v>
          </cell>
        </row>
        <row r="778">
          <cell r="AR778">
            <v>40</v>
          </cell>
        </row>
        <row r="779">
          <cell r="AR779">
            <v>80</v>
          </cell>
        </row>
        <row r="780">
          <cell r="AR780">
            <v>80</v>
          </cell>
        </row>
        <row r="781">
          <cell r="AR781">
            <v>40</v>
          </cell>
        </row>
        <row r="782">
          <cell r="AR782">
            <v>60</v>
          </cell>
        </row>
        <row r="783">
          <cell r="AR783">
            <v>60</v>
          </cell>
        </row>
        <row r="784">
          <cell r="AR784">
            <v>60</v>
          </cell>
        </row>
        <row r="786">
          <cell r="AR786">
            <v>80</v>
          </cell>
        </row>
        <row r="787">
          <cell r="AR787">
            <v>40</v>
          </cell>
        </row>
        <row r="791">
          <cell r="AR791">
            <v>100</v>
          </cell>
        </row>
        <row r="798">
          <cell r="H798" t="str">
            <v>50234</v>
          </cell>
          <cell r="AR798">
            <v>70</v>
          </cell>
        </row>
        <row r="799">
          <cell r="H799" t="str">
            <v>31489</v>
          </cell>
          <cell r="AR799">
            <v>70</v>
          </cell>
        </row>
        <row r="800">
          <cell r="H800" t="str">
            <v>31463</v>
          </cell>
          <cell r="AR800">
            <v>80</v>
          </cell>
        </row>
        <row r="801">
          <cell r="H801" t="str">
            <v>51103</v>
          </cell>
          <cell r="AR801">
            <v>75</v>
          </cell>
        </row>
        <row r="802">
          <cell r="H802" t="str">
            <v>51104</v>
          </cell>
          <cell r="AR802">
            <v>60</v>
          </cell>
        </row>
        <row r="803">
          <cell r="H803" t="str">
            <v>51105</v>
          </cell>
          <cell r="AR803">
            <v>80</v>
          </cell>
        </row>
        <row r="804">
          <cell r="H804" t="str">
            <v>51106</v>
          </cell>
          <cell r="AR804">
            <v>70</v>
          </cell>
        </row>
        <row r="972">
          <cell r="AR972">
            <v>60</v>
          </cell>
        </row>
        <row r="973">
          <cell r="AR973">
            <v>80</v>
          </cell>
        </row>
        <row r="976">
          <cell r="AR976">
            <v>80</v>
          </cell>
        </row>
        <row r="977">
          <cell r="AR977">
            <v>80</v>
          </cell>
        </row>
        <row r="978">
          <cell r="AR978">
            <v>80</v>
          </cell>
        </row>
        <row r="979">
          <cell r="AR979">
            <v>80</v>
          </cell>
        </row>
        <row r="980">
          <cell r="AR980">
            <v>80</v>
          </cell>
        </row>
        <row r="981">
          <cell r="AR981">
            <v>80</v>
          </cell>
        </row>
        <row r="982">
          <cell r="AR982">
            <v>80</v>
          </cell>
        </row>
        <row r="983">
          <cell r="AR983">
            <v>80</v>
          </cell>
        </row>
        <row r="994">
          <cell r="AR994">
            <v>80</v>
          </cell>
        </row>
        <row r="995">
          <cell r="AR995">
            <v>80</v>
          </cell>
        </row>
        <row r="1002">
          <cell r="AR1002">
            <v>20</v>
          </cell>
        </row>
        <row r="1003">
          <cell r="AR1003">
            <v>40</v>
          </cell>
        </row>
        <row r="1004">
          <cell r="AR1004">
            <v>20</v>
          </cell>
        </row>
        <row r="1005">
          <cell r="AR1005">
            <v>40</v>
          </cell>
        </row>
        <row r="1006">
          <cell r="AR1006">
            <v>20</v>
          </cell>
        </row>
        <row r="1007">
          <cell r="AR1007">
            <v>20</v>
          </cell>
        </row>
        <row r="1008">
          <cell r="AR1008">
            <v>40</v>
          </cell>
        </row>
        <row r="1009">
          <cell r="AR1009">
            <v>40</v>
          </cell>
        </row>
        <row r="1010">
          <cell r="AR1010">
            <v>20</v>
          </cell>
        </row>
        <row r="1011">
          <cell r="AR1011">
            <v>20</v>
          </cell>
        </row>
        <row r="1012">
          <cell r="AR1012">
            <v>40</v>
          </cell>
        </row>
        <row r="1013">
          <cell r="AR1013">
            <v>40</v>
          </cell>
        </row>
        <row r="1014">
          <cell r="AR1014">
            <v>20</v>
          </cell>
        </row>
        <row r="1015">
          <cell r="AR1015">
            <v>20</v>
          </cell>
        </row>
        <row r="1016">
          <cell r="AR1016">
            <v>40</v>
          </cell>
        </row>
        <row r="1017">
          <cell r="AR1017">
            <v>40</v>
          </cell>
        </row>
        <row r="1018">
          <cell r="AR1018">
            <v>40</v>
          </cell>
        </row>
        <row r="1019">
          <cell r="AR1019">
            <v>60</v>
          </cell>
        </row>
        <row r="1020">
          <cell r="AR1020">
            <v>40</v>
          </cell>
        </row>
        <row r="1021">
          <cell r="AR1021">
            <v>60</v>
          </cell>
        </row>
        <row r="1022">
          <cell r="AR1022">
            <v>40</v>
          </cell>
        </row>
        <row r="1023">
          <cell r="AR1023">
            <v>60</v>
          </cell>
        </row>
        <row r="1032">
          <cell r="AR1032">
            <v>20</v>
          </cell>
        </row>
        <row r="1033">
          <cell r="AR1033">
            <v>20</v>
          </cell>
        </row>
        <row r="1034">
          <cell r="AR1034">
            <v>20</v>
          </cell>
        </row>
        <row r="1035">
          <cell r="AR1035">
            <v>40</v>
          </cell>
        </row>
        <row r="1036">
          <cell r="AR1036">
            <v>20</v>
          </cell>
        </row>
        <row r="1037">
          <cell r="AR1037">
            <v>40</v>
          </cell>
        </row>
        <row r="1038">
          <cell r="AR1038">
            <v>20</v>
          </cell>
        </row>
        <row r="1039">
          <cell r="AR1039">
            <v>40</v>
          </cell>
        </row>
        <row r="1040">
          <cell r="AR1040">
            <v>20</v>
          </cell>
        </row>
        <row r="1041">
          <cell r="AR1041">
            <v>40</v>
          </cell>
        </row>
        <row r="1042">
          <cell r="AR1042">
            <v>20</v>
          </cell>
        </row>
        <row r="1043">
          <cell r="AR1043">
            <v>40</v>
          </cell>
        </row>
        <row r="1044">
          <cell r="AR1044">
            <v>20</v>
          </cell>
        </row>
        <row r="1045">
          <cell r="AR1045">
            <v>40</v>
          </cell>
        </row>
        <row r="1046">
          <cell r="AR1046">
            <v>20</v>
          </cell>
        </row>
        <row r="1047">
          <cell r="AR1047">
            <v>40</v>
          </cell>
        </row>
        <row r="1048">
          <cell r="AR1048">
            <v>30</v>
          </cell>
        </row>
        <row r="1049">
          <cell r="AR1049">
            <v>60</v>
          </cell>
        </row>
        <row r="1050">
          <cell r="AR1050">
            <v>30</v>
          </cell>
        </row>
        <row r="1051">
          <cell r="AR1051">
            <v>60</v>
          </cell>
        </row>
        <row r="1052">
          <cell r="AR1052">
            <v>30</v>
          </cell>
        </row>
        <row r="1053">
          <cell r="AR1053">
            <v>60</v>
          </cell>
        </row>
        <row r="1054">
          <cell r="AR1054">
            <v>72</v>
          </cell>
        </row>
        <row r="1062">
          <cell r="AR1062">
            <v>70</v>
          </cell>
        </row>
        <row r="1063">
          <cell r="AR1063">
            <v>40</v>
          </cell>
        </row>
        <row r="1067">
          <cell r="AR1067">
            <v>80</v>
          </cell>
        </row>
        <row r="1068">
          <cell r="AR1068">
            <v>120</v>
          </cell>
        </row>
        <row r="1069">
          <cell r="AR1069">
            <v>40</v>
          </cell>
        </row>
        <row r="1071">
          <cell r="AR1071">
            <v>3</v>
          </cell>
        </row>
        <row r="1072">
          <cell r="AR1072">
            <v>150</v>
          </cell>
        </row>
        <row r="1073">
          <cell r="AR1073">
            <v>75</v>
          </cell>
        </row>
        <row r="1074">
          <cell r="AR1074">
            <v>90</v>
          </cell>
        </row>
        <row r="1079">
          <cell r="AR1079">
            <v>70</v>
          </cell>
        </row>
        <row r="1080">
          <cell r="AR1080">
            <v>40</v>
          </cell>
        </row>
        <row r="1081">
          <cell r="AR1081">
            <v>40</v>
          </cell>
        </row>
        <row r="1082">
          <cell r="AR1082">
            <v>40</v>
          </cell>
        </row>
        <row r="1083">
          <cell r="AR1083">
            <v>40</v>
          </cell>
        </row>
        <row r="1084">
          <cell r="AR1084">
            <v>40</v>
          </cell>
        </row>
        <row r="1085">
          <cell r="AR1085">
            <v>40</v>
          </cell>
        </row>
        <row r="1086">
          <cell r="AR1086">
            <v>40</v>
          </cell>
        </row>
        <row r="1087">
          <cell r="AR1087">
            <v>40</v>
          </cell>
        </row>
        <row r="1088">
          <cell r="AR1088">
            <v>105</v>
          </cell>
        </row>
        <row r="1089">
          <cell r="AR1089">
            <v>105</v>
          </cell>
        </row>
        <row r="1090">
          <cell r="AR1090">
            <v>60</v>
          </cell>
        </row>
        <row r="1091">
          <cell r="AR1091">
            <v>60</v>
          </cell>
        </row>
        <row r="1092">
          <cell r="AR1092">
            <v>60</v>
          </cell>
        </row>
        <row r="1093">
          <cell r="AR1093">
            <v>60</v>
          </cell>
        </row>
        <row r="1094">
          <cell r="AR1094">
            <v>60</v>
          </cell>
        </row>
        <row r="1095">
          <cell r="AR1095">
            <v>60</v>
          </cell>
        </row>
        <row r="1096">
          <cell r="AR1096">
            <v>60</v>
          </cell>
        </row>
        <row r="1097">
          <cell r="AR1097">
            <v>60</v>
          </cell>
        </row>
        <row r="1098">
          <cell r="AR1098">
            <v>60</v>
          </cell>
        </row>
        <row r="1099">
          <cell r="AR1099">
            <v>60</v>
          </cell>
        </row>
        <row r="1100">
          <cell r="AR1100">
            <v>60</v>
          </cell>
        </row>
        <row r="1101">
          <cell r="AR1101">
            <v>60</v>
          </cell>
        </row>
        <row r="1102">
          <cell r="AR1102">
            <v>60</v>
          </cell>
        </row>
        <row r="1103">
          <cell r="AR1103">
            <v>60</v>
          </cell>
        </row>
        <row r="1104">
          <cell r="AR1104">
            <v>60</v>
          </cell>
        </row>
        <row r="1105">
          <cell r="AR1105">
            <v>60</v>
          </cell>
        </row>
        <row r="1106">
          <cell r="AR1106">
            <v>60</v>
          </cell>
        </row>
        <row r="1107">
          <cell r="AR1107">
            <v>60</v>
          </cell>
        </row>
        <row r="1108">
          <cell r="AR1108">
            <v>84</v>
          </cell>
        </row>
        <row r="1109">
          <cell r="AR1109">
            <v>84</v>
          </cell>
        </row>
        <row r="1110">
          <cell r="AR1110">
            <v>84</v>
          </cell>
        </row>
        <row r="1111">
          <cell r="AR1111">
            <v>84</v>
          </cell>
        </row>
        <row r="1112">
          <cell r="AR1112">
            <v>40</v>
          </cell>
        </row>
        <row r="1113">
          <cell r="AR1113">
            <v>40</v>
          </cell>
        </row>
        <row r="1114">
          <cell r="AR1114">
            <v>40</v>
          </cell>
        </row>
        <row r="1115">
          <cell r="AR1115">
            <v>40</v>
          </cell>
        </row>
        <row r="1116">
          <cell r="AR1116">
            <v>40</v>
          </cell>
        </row>
        <row r="1117">
          <cell r="AR1117">
            <v>40</v>
          </cell>
        </row>
        <row r="1118">
          <cell r="AR1118">
            <v>40</v>
          </cell>
        </row>
        <row r="1119">
          <cell r="AR1119">
            <v>40</v>
          </cell>
        </row>
        <row r="1120">
          <cell r="AR1120">
            <v>90</v>
          </cell>
        </row>
        <row r="1121">
          <cell r="AR1121">
            <v>90</v>
          </cell>
        </row>
        <row r="1122">
          <cell r="AR1122">
            <v>60</v>
          </cell>
        </row>
        <row r="1123">
          <cell r="AR1123">
            <v>60</v>
          </cell>
        </row>
        <row r="1124">
          <cell r="AR1124">
            <v>60</v>
          </cell>
        </row>
        <row r="1125">
          <cell r="AR1125">
            <v>60</v>
          </cell>
        </row>
        <row r="1126">
          <cell r="AR1126">
            <v>60</v>
          </cell>
        </row>
        <row r="1127">
          <cell r="AR1127">
            <v>60</v>
          </cell>
        </row>
        <row r="1128">
          <cell r="AR1128">
            <v>60</v>
          </cell>
        </row>
        <row r="1129">
          <cell r="AR1129">
            <v>60</v>
          </cell>
        </row>
        <row r="1130">
          <cell r="AR1130">
            <v>60</v>
          </cell>
        </row>
        <row r="1131">
          <cell r="AR1131">
            <v>40</v>
          </cell>
        </row>
        <row r="1140">
          <cell r="AR1140">
            <v>75</v>
          </cell>
        </row>
        <row r="1141">
          <cell r="AR1141">
            <v>75</v>
          </cell>
        </row>
        <row r="1142">
          <cell r="AR1142">
            <v>75</v>
          </cell>
        </row>
        <row r="1143">
          <cell r="AR1143">
            <v>75</v>
          </cell>
        </row>
        <row r="1144">
          <cell r="AR1144">
            <v>75</v>
          </cell>
        </row>
        <row r="1145">
          <cell r="AR1145">
            <v>75</v>
          </cell>
        </row>
        <row r="1146">
          <cell r="AR1146">
            <v>75</v>
          </cell>
        </row>
        <row r="1147">
          <cell r="AR1147">
            <v>75</v>
          </cell>
        </row>
        <row r="1148">
          <cell r="AR1148">
            <v>75</v>
          </cell>
        </row>
        <row r="1149">
          <cell r="AR1149">
            <v>75</v>
          </cell>
        </row>
        <row r="1153">
          <cell r="AR1153">
            <v>100</v>
          </cell>
        </row>
        <row r="1154">
          <cell r="AR1154">
            <v>100</v>
          </cell>
        </row>
        <row r="1155">
          <cell r="AR1155">
            <v>50</v>
          </cell>
        </row>
        <row r="1156">
          <cell r="AR1156">
            <v>50</v>
          </cell>
        </row>
        <row r="1157">
          <cell r="AR1157">
            <v>80</v>
          </cell>
        </row>
        <row r="1158">
          <cell r="AR1158">
            <v>80</v>
          </cell>
        </row>
        <row r="1159">
          <cell r="AR1159">
            <v>80</v>
          </cell>
        </row>
        <row r="1160">
          <cell r="AR1160">
            <v>30</v>
          </cell>
        </row>
        <row r="1161">
          <cell r="AR1161">
            <v>30</v>
          </cell>
        </row>
        <row r="1162">
          <cell r="AR1162">
            <v>80</v>
          </cell>
        </row>
        <row r="1163">
          <cell r="AR1163">
            <v>40</v>
          </cell>
        </row>
        <row r="1164">
          <cell r="AR1164">
            <v>40</v>
          </cell>
        </row>
        <row r="1165">
          <cell r="AR1165">
            <v>40</v>
          </cell>
        </row>
        <row r="1166">
          <cell r="AR1166">
            <v>40</v>
          </cell>
        </row>
        <row r="1167">
          <cell r="AR1167">
            <v>40</v>
          </cell>
        </row>
        <row r="1168">
          <cell r="AR1168">
            <v>40</v>
          </cell>
        </row>
        <row r="1169">
          <cell r="AR1169">
            <v>40</v>
          </cell>
        </row>
        <row r="1170">
          <cell r="AR1170">
            <v>40</v>
          </cell>
        </row>
        <row r="1171">
          <cell r="AR1171">
            <v>100</v>
          </cell>
        </row>
        <row r="1172">
          <cell r="AR1172">
            <v>75</v>
          </cell>
        </row>
        <row r="1173">
          <cell r="AR1173">
            <v>80</v>
          </cell>
        </row>
        <row r="1174">
          <cell r="AR1174">
            <v>100</v>
          </cell>
        </row>
        <row r="1175">
          <cell r="AR1175">
            <v>110</v>
          </cell>
        </row>
        <row r="1176">
          <cell r="AR1176">
            <v>110</v>
          </cell>
        </row>
        <row r="1177">
          <cell r="AR1177">
            <v>120</v>
          </cell>
        </row>
        <row r="1178">
          <cell r="AR1178">
            <v>6</v>
          </cell>
        </row>
        <row r="1179">
          <cell r="AR1179">
            <v>100</v>
          </cell>
        </row>
        <row r="1180">
          <cell r="AR1180">
            <v>100</v>
          </cell>
        </row>
        <row r="1181">
          <cell r="AR1181">
            <v>100</v>
          </cell>
        </row>
        <row r="1182">
          <cell r="AR1182">
            <v>100</v>
          </cell>
        </row>
        <row r="1183">
          <cell r="AR1183">
            <v>80</v>
          </cell>
        </row>
        <row r="1184">
          <cell r="AR1184">
            <v>80</v>
          </cell>
        </row>
        <row r="1185">
          <cell r="AR1185">
            <v>80</v>
          </cell>
        </row>
        <row r="1186">
          <cell r="AR1186">
            <v>80</v>
          </cell>
        </row>
        <row r="1187">
          <cell r="AR1187">
            <v>80</v>
          </cell>
        </row>
        <row r="1188">
          <cell r="AR1188">
            <v>80</v>
          </cell>
        </row>
        <row r="1189">
          <cell r="AR1189">
            <v>80</v>
          </cell>
        </row>
        <row r="1190">
          <cell r="AR1190">
            <v>80</v>
          </cell>
        </row>
        <row r="1191">
          <cell r="AR1191">
            <v>80</v>
          </cell>
        </row>
        <row r="1192">
          <cell r="AR1192">
            <v>100</v>
          </cell>
        </row>
        <row r="1193">
          <cell r="AR1193">
            <v>100</v>
          </cell>
        </row>
        <row r="1194">
          <cell r="AR1194">
            <v>100</v>
          </cell>
        </row>
        <row r="1195">
          <cell r="AR1195">
            <v>100</v>
          </cell>
        </row>
        <row r="1196">
          <cell r="AR1196">
            <v>100</v>
          </cell>
        </row>
        <row r="1197">
          <cell r="AR1197">
            <v>100</v>
          </cell>
        </row>
        <row r="1198">
          <cell r="AR1198">
            <v>140</v>
          </cell>
        </row>
        <row r="1199">
          <cell r="AR1199">
            <v>54</v>
          </cell>
        </row>
        <row r="1200">
          <cell r="AR1200">
            <v>54</v>
          </cell>
        </row>
        <row r="1201">
          <cell r="AR1201">
            <v>54</v>
          </cell>
        </row>
        <row r="1202">
          <cell r="AR1202">
            <v>54</v>
          </cell>
        </row>
        <row r="1203">
          <cell r="AR1203">
            <v>54</v>
          </cell>
        </row>
        <row r="1204">
          <cell r="AR1204">
            <v>54</v>
          </cell>
        </row>
        <row r="1205">
          <cell r="AR1205">
            <v>54</v>
          </cell>
        </row>
        <row r="1206">
          <cell r="AR1206">
            <v>54</v>
          </cell>
        </row>
        <row r="1207">
          <cell r="AR1207">
            <v>54</v>
          </cell>
        </row>
        <row r="1208">
          <cell r="AR1208">
            <v>100</v>
          </cell>
        </row>
        <row r="1209">
          <cell r="AR1209">
            <v>100</v>
          </cell>
        </row>
        <row r="1210">
          <cell r="AR1210">
            <v>60</v>
          </cell>
        </row>
        <row r="1211">
          <cell r="AR1211">
            <v>90</v>
          </cell>
        </row>
        <row r="1212">
          <cell r="AR1212">
            <v>90</v>
          </cell>
        </row>
        <row r="1213">
          <cell r="AR1213">
            <v>90</v>
          </cell>
        </row>
        <row r="1214">
          <cell r="AR1214">
            <v>90</v>
          </cell>
        </row>
        <row r="1215">
          <cell r="AR1215">
            <v>90</v>
          </cell>
        </row>
        <row r="1216">
          <cell r="AR1216">
            <v>90</v>
          </cell>
        </row>
        <row r="1217">
          <cell r="AR1217">
            <v>80</v>
          </cell>
        </row>
        <row r="1218">
          <cell r="AR1218">
            <v>100</v>
          </cell>
        </row>
        <row r="1219">
          <cell r="AR1219">
            <v>100</v>
          </cell>
        </row>
        <row r="1220">
          <cell r="AR1220">
            <v>100</v>
          </cell>
        </row>
        <row r="1221">
          <cell r="AR1221">
            <v>90</v>
          </cell>
        </row>
        <row r="1222">
          <cell r="AR1222">
            <v>90</v>
          </cell>
        </row>
        <row r="1223">
          <cell r="AR1223">
            <v>120</v>
          </cell>
        </row>
        <row r="1224">
          <cell r="AR1224">
            <v>120</v>
          </cell>
        </row>
        <row r="1225">
          <cell r="AR1225">
            <v>120</v>
          </cell>
        </row>
        <row r="1226">
          <cell r="AR1226">
            <v>80</v>
          </cell>
        </row>
        <row r="1227">
          <cell r="AR1227">
            <v>80</v>
          </cell>
        </row>
        <row r="1228">
          <cell r="AR1228">
            <v>70</v>
          </cell>
        </row>
        <row r="1229">
          <cell r="AR1229">
            <v>70</v>
          </cell>
        </row>
        <row r="1230">
          <cell r="AR1230">
            <v>120</v>
          </cell>
        </row>
        <row r="1231">
          <cell r="AR1231">
            <v>120</v>
          </cell>
        </row>
        <row r="1232">
          <cell r="AR1232">
            <v>120</v>
          </cell>
        </row>
        <row r="1233">
          <cell r="AR1233">
            <v>120</v>
          </cell>
        </row>
        <row r="1234">
          <cell r="AR1234">
            <v>120</v>
          </cell>
        </row>
        <row r="1235">
          <cell r="AR1235">
            <v>120</v>
          </cell>
        </row>
        <row r="1236">
          <cell r="AR1236">
            <v>80</v>
          </cell>
        </row>
        <row r="1237">
          <cell r="AR1237">
            <v>80</v>
          </cell>
        </row>
        <row r="1238">
          <cell r="AR1238">
            <v>80</v>
          </cell>
        </row>
        <row r="1239">
          <cell r="AR1239">
            <v>80</v>
          </cell>
        </row>
        <row r="1240">
          <cell r="AR1240">
            <v>80</v>
          </cell>
        </row>
        <row r="1241">
          <cell r="AR1241">
            <v>80</v>
          </cell>
        </row>
        <row r="1246">
          <cell r="AR1246">
            <v>60</v>
          </cell>
        </row>
        <row r="1247">
          <cell r="AR1247">
            <v>60</v>
          </cell>
        </row>
        <row r="1248">
          <cell r="AR1248">
            <v>60</v>
          </cell>
        </row>
        <row r="1249">
          <cell r="AR1249">
            <v>60</v>
          </cell>
        </row>
        <row r="1250">
          <cell r="AR1250">
            <v>105</v>
          </cell>
        </row>
        <row r="1251">
          <cell r="AR1251">
            <v>60</v>
          </cell>
        </row>
        <row r="1252">
          <cell r="AR1252">
            <v>60</v>
          </cell>
        </row>
        <row r="1253">
          <cell r="AR1253">
            <v>84</v>
          </cell>
        </row>
        <row r="1255">
          <cell r="AR1255">
            <v>100</v>
          </cell>
        </row>
        <row r="1256">
          <cell r="AR1256">
            <v>72</v>
          </cell>
        </row>
        <row r="1257">
          <cell r="AR1257">
            <v>72</v>
          </cell>
        </row>
        <row r="1258">
          <cell r="AR1258">
            <v>72</v>
          </cell>
        </row>
        <row r="1259">
          <cell r="AR1259">
            <v>72</v>
          </cell>
        </row>
        <row r="1260">
          <cell r="AR1260">
            <v>72</v>
          </cell>
        </row>
        <row r="1261">
          <cell r="AR1261">
            <v>72</v>
          </cell>
        </row>
        <row r="1262">
          <cell r="AR1262">
            <v>72</v>
          </cell>
        </row>
        <row r="1263">
          <cell r="AR1263">
            <v>72</v>
          </cell>
        </row>
        <row r="1264">
          <cell r="AR1264">
            <v>72</v>
          </cell>
        </row>
        <row r="1265">
          <cell r="AR1265">
            <v>72</v>
          </cell>
        </row>
        <row r="1266">
          <cell r="AR1266">
            <v>72</v>
          </cell>
        </row>
        <row r="1267">
          <cell r="AR1267">
            <v>72</v>
          </cell>
        </row>
        <row r="1268">
          <cell r="AR1268">
            <v>60</v>
          </cell>
        </row>
        <row r="1269">
          <cell r="AR1269">
            <v>40</v>
          </cell>
        </row>
        <row r="1270">
          <cell r="AR1270">
            <v>72</v>
          </cell>
        </row>
        <row r="1271">
          <cell r="AR1271">
            <v>72</v>
          </cell>
        </row>
        <row r="1272">
          <cell r="AR1272">
            <v>1</v>
          </cell>
        </row>
        <row r="1274">
          <cell r="AR1274">
            <v>70</v>
          </cell>
        </row>
        <row r="1299">
          <cell r="AR1299">
            <v>40</v>
          </cell>
        </row>
        <row r="1300">
          <cell r="AR1300">
            <v>80</v>
          </cell>
        </row>
        <row r="1301">
          <cell r="AR1301">
            <v>80</v>
          </cell>
        </row>
        <row r="1302">
          <cell r="AR1302">
            <v>60</v>
          </cell>
        </row>
        <row r="1303">
          <cell r="AR1303">
            <v>110</v>
          </cell>
        </row>
        <row r="1304">
          <cell r="AR1304">
            <v>80</v>
          </cell>
        </row>
        <row r="1305">
          <cell r="AR1305">
            <v>110</v>
          </cell>
        </row>
        <row r="1306">
          <cell r="AR1306">
            <v>60</v>
          </cell>
        </row>
        <row r="1307">
          <cell r="AR1307">
            <v>110</v>
          </cell>
        </row>
        <row r="1308">
          <cell r="AR1308">
            <v>60</v>
          </cell>
        </row>
        <row r="1309">
          <cell r="AR1309">
            <v>110</v>
          </cell>
        </row>
        <row r="1310">
          <cell r="AR1310">
            <v>60</v>
          </cell>
        </row>
        <row r="1311">
          <cell r="AR1311">
            <v>110</v>
          </cell>
        </row>
        <row r="1312">
          <cell r="AR1312">
            <v>60</v>
          </cell>
        </row>
        <row r="1313">
          <cell r="AR1313">
            <v>110</v>
          </cell>
        </row>
        <row r="1314">
          <cell r="AR1314">
            <v>60</v>
          </cell>
        </row>
        <row r="1315">
          <cell r="AR1315">
            <v>110</v>
          </cell>
        </row>
        <row r="1316">
          <cell r="AR1316">
            <v>60</v>
          </cell>
        </row>
        <row r="1317">
          <cell r="AR1317">
            <v>110</v>
          </cell>
        </row>
        <row r="1318">
          <cell r="AR1318">
            <v>60</v>
          </cell>
        </row>
        <row r="1319">
          <cell r="AR1319">
            <v>80</v>
          </cell>
        </row>
        <row r="1320">
          <cell r="AR1320">
            <v>80</v>
          </cell>
        </row>
        <row r="1321">
          <cell r="AR1321">
            <v>80</v>
          </cell>
        </row>
        <row r="1322">
          <cell r="AR1322">
            <v>80</v>
          </cell>
        </row>
        <row r="1323">
          <cell r="AR1323">
            <v>80</v>
          </cell>
        </row>
        <row r="1324">
          <cell r="AR1324">
            <v>80</v>
          </cell>
        </row>
        <row r="1325">
          <cell r="AR1325">
            <v>80</v>
          </cell>
        </row>
        <row r="1326">
          <cell r="AR1326">
            <v>80</v>
          </cell>
        </row>
        <row r="1327">
          <cell r="AR1327">
            <v>80</v>
          </cell>
        </row>
        <row r="1358">
          <cell r="AR1358">
            <v>80</v>
          </cell>
        </row>
        <row r="1359">
          <cell r="AR1359">
            <v>90</v>
          </cell>
        </row>
        <row r="1360">
          <cell r="AR1360">
            <v>50</v>
          </cell>
        </row>
        <row r="1361">
          <cell r="AR1361">
            <v>30</v>
          </cell>
        </row>
        <row r="1362">
          <cell r="AR1362">
            <v>50</v>
          </cell>
        </row>
        <row r="1363">
          <cell r="AR1363">
            <v>30</v>
          </cell>
        </row>
        <row r="1364">
          <cell r="AR1364">
            <v>54</v>
          </cell>
        </row>
        <row r="1365">
          <cell r="AR1365">
            <v>54</v>
          </cell>
        </row>
        <row r="1366">
          <cell r="AR1366">
            <v>54</v>
          </cell>
        </row>
        <row r="1367">
          <cell r="AR1367">
            <v>54</v>
          </cell>
        </row>
        <row r="1368">
          <cell r="AR1368">
            <v>50</v>
          </cell>
        </row>
        <row r="1369">
          <cell r="AR1369">
            <v>50</v>
          </cell>
        </row>
        <row r="1370">
          <cell r="AR1370">
            <v>50</v>
          </cell>
        </row>
        <row r="1371">
          <cell r="AR1371">
            <v>50</v>
          </cell>
        </row>
        <row r="1372">
          <cell r="AR1372">
            <v>50</v>
          </cell>
        </row>
        <row r="1373">
          <cell r="AR1373">
            <v>50</v>
          </cell>
        </row>
        <row r="1374">
          <cell r="AR1374">
            <v>50</v>
          </cell>
        </row>
        <row r="1375">
          <cell r="AR1375">
            <v>50</v>
          </cell>
        </row>
        <row r="1376">
          <cell r="AR1376">
            <v>50</v>
          </cell>
        </row>
        <row r="1377">
          <cell r="AR1377">
            <v>50</v>
          </cell>
        </row>
        <row r="1378">
          <cell r="AR1378">
            <v>50</v>
          </cell>
        </row>
        <row r="1379">
          <cell r="AR1379">
            <v>50</v>
          </cell>
        </row>
        <row r="1380">
          <cell r="AR1380">
            <v>90</v>
          </cell>
        </row>
        <row r="1381">
          <cell r="AR1381">
            <v>60</v>
          </cell>
        </row>
        <row r="1382">
          <cell r="AR1382">
            <v>90</v>
          </cell>
        </row>
        <row r="1383">
          <cell r="AR1383">
            <v>60</v>
          </cell>
        </row>
        <row r="1392">
          <cell r="AR1392">
            <v>100</v>
          </cell>
        </row>
        <row r="1393">
          <cell r="AR1393">
            <v>100</v>
          </cell>
        </row>
        <row r="1394">
          <cell r="AR1394">
            <v>100</v>
          </cell>
        </row>
        <row r="1395">
          <cell r="AR1395">
            <v>100</v>
          </cell>
        </row>
        <row r="1396">
          <cell r="AR1396">
            <v>100</v>
          </cell>
        </row>
        <row r="1397">
          <cell r="AR1397">
            <v>100</v>
          </cell>
        </row>
        <row r="1398">
          <cell r="AR1398">
            <v>64</v>
          </cell>
        </row>
        <row r="1399">
          <cell r="AR1399">
            <v>64</v>
          </cell>
        </row>
        <row r="1400">
          <cell r="AR1400">
            <v>96</v>
          </cell>
        </row>
        <row r="1401">
          <cell r="AR1401">
            <v>96</v>
          </cell>
        </row>
        <row r="1402">
          <cell r="AR1402">
            <v>90</v>
          </cell>
        </row>
        <row r="1403">
          <cell r="AR1403">
            <v>90</v>
          </cell>
        </row>
        <row r="1404">
          <cell r="AR1404">
            <v>90</v>
          </cell>
        </row>
        <row r="1405">
          <cell r="AR1405">
            <v>90</v>
          </cell>
        </row>
        <row r="1406">
          <cell r="AR1406">
            <v>90</v>
          </cell>
        </row>
        <row r="1407">
          <cell r="AR1407">
            <v>90</v>
          </cell>
        </row>
        <row r="1408">
          <cell r="AR1408">
            <v>80</v>
          </cell>
        </row>
        <row r="1409">
          <cell r="AR1409">
            <v>80</v>
          </cell>
        </row>
        <row r="1410">
          <cell r="AR1410">
            <v>80</v>
          </cell>
        </row>
        <row r="1411">
          <cell r="AR1411">
            <v>80</v>
          </cell>
        </row>
        <row r="1412">
          <cell r="AR1412">
            <v>40</v>
          </cell>
        </row>
        <row r="1413">
          <cell r="AR1413">
            <v>40</v>
          </cell>
        </row>
        <row r="1414">
          <cell r="AR1414">
            <v>40</v>
          </cell>
        </row>
        <row r="1415">
          <cell r="AR1415">
            <v>40</v>
          </cell>
        </row>
        <row r="1416">
          <cell r="AR1416">
            <v>40</v>
          </cell>
        </row>
        <row r="1417">
          <cell r="AR1417">
            <v>40</v>
          </cell>
        </row>
        <row r="1433">
          <cell r="AR1433">
            <v>72</v>
          </cell>
        </row>
        <row r="1434">
          <cell r="AR1434">
            <v>72</v>
          </cell>
        </row>
        <row r="1435">
          <cell r="AR1435">
            <v>72</v>
          </cell>
        </row>
        <row r="1436">
          <cell r="AR1436">
            <v>72</v>
          </cell>
        </row>
        <row r="1437">
          <cell r="AR1437">
            <v>72</v>
          </cell>
        </row>
        <row r="1438">
          <cell r="AR1438">
            <v>72</v>
          </cell>
        </row>
        <row r="1439">
          <cell r="AR1439">
            <v>90</v>
          </cell>
        </row>
        <row r="1440">
          <cell r="AR1440">
            <v>90</v>
          </cell>
        </row>
        <row r="1441">
          <cell r="AR1441">
            <v>90</v>
          </cell>
        </row>
        <row r="1442">
          <cell r="AR1442">
            <v>90</v>
          </cell>
        </row>
        <row r="1443">
          <cell r="AR1443">
            <v>90</v>
          </cell>
        </row>
        <row r="1444">
          <cell r="AR1444">
            <v>75</v>
          </cell>
        </row>
        <row r="1445">
          <cell r="AR1445">
            <v>60</v>
          </cell>
        </row>
        <row r="1446">
          <cell r="AR1446">
            <v>60</v>
          </cell>
        </row>
        <row r="1447">
          <cell r="AR1447">
            <v>60</v>
          </cell>
        </row>
        <row r="1448">
          <cell r="AR1448">
            <v>105</v>
          </cell>
        </row>
        <row r="1449">
          <cell r="AR1449">
            <v>60</v>
          </cell>
        </row>
        <row r="1450">
          <cell r="AR1450">
            <v>60</v>
          </cell>
        </row>
        <row r="1451">
          <cell r="AR1451">
            <v>84</v>
          </cell>
        </row>
        <row r="1463">
          <cell r="AR1463">
            <v>40</v>
          </cell>
        </row>
        <row r="1464">
          <cell r="AR1464">
            <v>100</v>
          </cell>
        </row>
        <row r="1465">
          <cell r="AR1465">
            <v>100</v>
          </cell>
        </row>
        <row r="1471">
          <cell r="AR1471">
            <v>100</v>
          </cell>
        </row>
        <row r="1472">
          <cell r="AR1472">
            <v>100</v>
          </cell>
        </row>
        <row r="1473">
          <cell r="AR1473">
            <v>100</v>
          </cell>
        </row>
        <row r="1474">
          <cell r="AR1474">
            <v>100</v>
          </cell>
        </row>
        <row r="1477">
          <cell r="AR1477">
            <v>80</v>
          </cell>
        </row>
        <row r="1478">
          <cell r="AR1478">
            <v>60</v>
          </cell>
        </row>
        <row r="1479">
          <cell r="AR1479">
            <v>80</v>
          </cell>
        </row>
        <row r="1480">
          <cell r="AR1480">
            <v>60</v>
          </cell>
        </row>
        <row r="1481">
          <cell r="AR1481">
            <v>80</v>
          </cell>
        </row>
        <row r="1482">
          <cell r="AR1482">
            <v>60</v>
          </cell>
        </row>
        <row r="1498">
          <cell r="AR1498">
            <v>50</v>
          </cell>
        </row>
        <row r="1499">
          <cell r="AR1499">
            <v>50</v>
          </cell>
        </row>
        <row r="1500">
          <cell r="AR1500">
            <v>50</v>
          </cell>
        </row>
        <row r="1501">
          <cell r="AR1501">
            <v>50</v>
          </cell>
        </row>
        <row r="1502">
          <cell r="AR1502">
            <v>100</v>
          </cell>
        </row>
        <row r="1503">
          <cell r="AR1503">
            <v>100</v>
          </cell>
        </row>
        <row r="1504">
          <cell r="AR1504">
            <v>100</v>
          </cell>
        </row>
        <row r="1505">
          <cell r="AR1505">
            <v>100</v>
          </cell>
        </row>
        <row r="1506">
          <cell r="AR1506">
            <v>100</v>
          </cell>
        </row>
        <row r="1507">
          <cell r="AR1507">
            <v>100</v>
          </cell>
        </row>
        <row r="1508">
          <cell r="AR1508">
            <v>100</v>
          </cell>
        </row>
        <row r="1509">
          <cell r="AR1509">
            <v>100</v>
          </cell>
        </row>
        <row r="1510">
          <cell r="AR1510">
            <v>80</v>
          </cell>
        </row>
        <row r="1511">
          <cell r="AR1511">
            <v>80</v>
          </cell>
        </row>
        <row r="1512">
          <cell r="AR1512">
            <v>80</v>
          </cell>
        </row>
        <row r="1513">
          <cell r="AR1513">
            <v>80</v>
          </cell>
        </row>
        <row r="1514">
          <cell r="AR1514">
            <v>80</v>
          </cell>
        </row>
        <row r="1515">
          <cell r="AR1515">
            <v>80</v>
          </cell>
        </row>
        <row r="1516">
          <cell r="AR1516">
            <v>80</v>
          </cell>
        </row>
        <row r="1517">
          <cell r="AR1517">
            <v>200</v>
          </cell>
        </row>
        <row r="1518">
          <cell r="AR1518">
            <v>200</v>
          </cell>
        </row>
        <row r="1519">
          <cell r="AR1519">
            <v>50</v>
          </cell>
        </row>
        <row r="1520">
          <cell r="AR1520">
            <v>50</v>
          </cell>
        </row>
        <row r="1521">
          <cell r="AR1521">
            <v>50</v>
          </cell>
        </row>
        <row r="1522">
          <cell r="AR1522">
            <v>50</v>
          </cell>
        </row>
        <row r="1523">
          <cell r="AR1523">
            <v>50</v>
          </cell>
        </row>
        <row r="1524">
          <cell r="AR1524">
            <v>50</v>
          </cell>
        </row>
        <row r="1525">
          <cell r="AR1525">
            <v>80</v>
          </cell>
        </row>
        <row r="1526">
          <cell r="AR1526">
            <v>80</v>
          </cell>
        </row>
        <row r="1527">
          <cell r="AR1527">
            <v>90</v>
          </cell>
        </row>
        <row r="1528">
          <cell r="AR1528">
            <v>90</v>
          </cell>
        </row>
        <row r="1529">
          <cell r="AR1529">
            <v>80</v>
          </cell>
        </row>
        <row r="1530">
          <cell r="AR1530">
            <v>80</v>
          </cell>
        </row>
        <row r="1531">
          <cell r="AR1531">
            <v>90</v>
          </cell>
        </row>
        <row r="1532">
          <cell r="AR1532">
            <v>90</v>
          </cell>
        </row>
        <row r="1533">
          <cell r="AR1533">
            <v>80</v>
          </cell>
        </row>
        <row r="1534">
          <cell r="AR1534">
            <v>80</v>
          </cell>
        </row>
        <row r="1535">
          <cell r="AR1535">
            <v>90</v>
          </cell>
        </row>
        <row r="1536">
          <cell r="AR1536">
            <v>90</v>
          </cell>
        </row>
        <row r="1537">
          <cell r="AR1537">
            <v>80</v>
          </cell>
        </row>
        <row r="1567">
          <cell r="AR1567">
            <v>100</v>
          </cell>
        </row>
        <row r="1568">
          <cell r="AR1568">
            <v>100</v>
          </cell>
        </row>
        <row r="1569">
          <cell r="AR1569">
            <v>100</v>
          </cell>
        </row>
        <row r="1570">
          <cell r="AR1570">
            <v>80</v>
          </cell>
        </row>
        <row r="1571">
          <cell r="AR1571">
            <v>100</v>
          </cell>
        </row>
        <row r="1572">
          <cell r="AR1572">
            <v>100</v>
          </cell>
        </row>
        <row r="1573">
          <cell r="AR1573">
            <v>100</v>
          </cell>
        </row>
        <row r="1574">
          <cell r="AR1574">
            <v>100</v>
          </cell>
        </row>
        <row r="1575">
          <cell r="AR1575">
            <v>100</v>
          </cell>
        </row>
        <row r="1576">
          <cell r="AR1576">
            <v>100</v>
          </cell>
        </row>
        <row r="1577">
          <cell r="AR1577">
            <v>100</v>
          </cell>
        </row>
        <row r="1578">
          <cell r="AR1578">
            <v>100</v>
          </cell>
        </row>
        <row r="1579">
          <cell r="AR1579">
            <v>100</v>
          </cell>
        </row>
        <row r="1580">
          <cell r="AR1580">
            <v>50</v>
          </cell>
        </row>
        <row r="1581">
          <cell r="AR1581">
            <v>100</v>
          </cell>
        </row>
        <row r="1582">
          <cell r="AR1582">
            <v>25</v>
          </cell>
        </row>
        <row r="1585">
          <cell r="AR1585">
            <v>100</v>
          </cell>
        </row>
        <row r="1586">
          <cell r="AR1586">
            <v>30</v>
          </cell>
        </row>
        <row r="1588">
          <cell r="AR1588">
            <v>100</v>
          </cell>
        </row>
        <row r="1589">
          <cell r="AR1589">
            <v>30</v>
          </cell>
        </row>
        <row r="1591">
          <cell r="AR1591">
            <v>100</v>
          </cell>
        </row>
        <row r="1592">
          <cell r="AR1592">
            <v>30</v>
          </cell>
        </row>
        <row r="1594">
          <cell r="AR1594">
            <v>100</v>
          </cell>
        </row>
        <row r="1595">
          <cell r="AR1595">
            <v>30</v>
          </cell>
        </row>
        <row r="1596">
          <cell r="AR1596">
            <v>100</v>
          </cell>
        </row>
        <row r="1597">
          <cell r="AR1597">
            <v>100</v>
          </cell>
        </row>
        <row r="1598">
          <cell r="AR1598">
            <v>100</v>
          </cell>
        </row>
        <row r="1599">
          <cell r="AR1599">
            <v>100</v>
          </cell>
        </row>
        <row r="1603">
          <cell r="AR1603">
            <v>100</v>
          </cell>
        </row>
        <row r="1604">
          <cell r="AR1604">
            <v>25</v>
          </cell>
        </row>
        <row r="1606">
          <cell r="AR1606">
            <v>100</v>
          </cell>
        </row>
        <row r="1608">
          <cell r="AR1608">
            <v>100</v>
          </cell>
        </row>
        <row r="1609">
          <cell r="AR1609">
            <v>30</v>
          </cell>
        </row>
        <row r="1611">
          <cell r="AR1611">
            <v>100</v>
          </cell>
        </row>
        <row r="1612">
          <cell r="AR1612">
            <v>30</v>
          </cell>
        </row>
        <row r="1614">
          <cell r="AR1614">
            <v>100</v>
          </cell>
        </row>
        <row r="1615">
          <cell r="AR1615">
            <v>30</v>
          </cell>
        </row>
        <row r="1617">
          <cell r="AR1617">
            <v>100</v>
          </cell>
        </row>
        <row r="1618">
          <cell r="AR1618">
            <v>30</v>
          </cell>
        </row>
        <row r="1626">
          <cell r="AR1626">
            <v>100</v>
          </cell>
        </row>
        <row r="1628">
          <cell r="AR1628">
            <v>100</v>
          </cell>
        </row>
        <row r="1630">
          <cell r="AR1630">
            <v>100</v>
          </cell>
        </row>
        <row r="1634">
          <cell r="AR1634">
            <v>100</v>
          </cell>
        </row>
        <row r="1635">
          <cell r="AR1635">
            <v>100</v>
          </cell>
        </row>
        <row r="1636">
          <cell r="AR1636">
            <v>120</v>
          </cell>
        </row>
        <row r="1637">
          <cell r="AR1637">
            <v>100</v>
          </cell>
        </row>
        <row r="1638">
          <cell r="AR1638">
            <v>60</v>
          </cell>
        </row>
        <row r="1639">
          <cell r="AR1639">
            <v>90</v>
          </cell>
        </row>
        <row r="1640">
          <cell r="AR1640">
            <v>100</v>
          </cell>
        </row>
        <row r="1641">
          <cell r="AR1641">
            <v>100</v>
          </cell>
        </row>
        <row r="1642">
          <cell r="AR1642">
            <v>100</v>
          </cell>
        </row>
        <row r="1643">
          <cell r="AR1643">
            <v>100</v>
          </cell>
        </row>
        <row r="1644">
          <cell r="AR1644">
            <v>100</v>
          </cell>
        </row>
        <row r="1645">
          <cell r="AR1645">
            <v>100</v>
          </cell>
        </row>
        <row r="1646">
          <cell r="AR1646">
            <v>180</v>
          </cell>
        </row>
        <row r="1647">
          <cell r="AR1647">
            <v>3</v>
          </cell>
        </row>
        <row r="1680">
          <cell r="AR1680">
            <v>10</v>
          </cell>
        </row>
        <row r="1681">
          <cell r="AR1681">
            <v>10</v>
          </cell>
        </row>
        <row r="1682">
          <cell r="AR1682">
            <v>40</v>
          </cell>
        </row>
        <row r="1683">
          <cell r="AR1683">
            <v>50</v>
          </cell>
        </row>
        <row r="1684">
          <cell r="AR1684">
            <v>30</v>
          </cell>
        </row>
        <row r="1685">
          <cell r="AR1685">
            <v>36</v>
          </cell>
        </row>
        <row r="1686">
          <cell r="AR1686">
            <v>35</v>
          </cell>
        </row>
        <row r="1687">
          <cell r="AR1687">
            <v>36</v>
          </cell>
        </row>
        <row r="1688">
          <cell r="AR1688">
            <v>14</v>
          </cell>
        </row>
        <row r="1689">
          <cell r="AR1689">
            <v>42</v>
          </cell>
        </row>
        <row r="1690">
          <cell r="AR1690">
            <v>30</v>
          </cell>
        </row>
        <row r="1691">
          <cell r="AR1691">
            <v>36</v>
          </cell>
        </row>
        <row r="1692">
          <cell r="AR1692">
            <v>35</v>
          </cell>
        </row>
        <row r="1693">
          <cell r="AR1693">
            <v>36</v>
          </cell>
        </row>
        <row r="1694">
          <cell r="AR1694">
            <v>56</v>
          </cell>
        </row>
        <row r="1695">
          <cell r="AR1695">
            <v>56</v>
          </cell>
        </row>
        <row r="1702">
          <cell r="AR1702">
            <v>45</v>
          </cell>
        </row>
        <row r="1703">
          <cell r="AR1703">
            <v>40</v>
          </cell>
        </row>
        <row r="1704">
          <cell r="AR1704">
            <v>50</v>
          </cell>
        </row>
        <row r="1705">
          <cell r="AR1705">
            <v>50</v>
          </cell>
        </row>
        <row r="1706">
          <cell r="AR1706">
            <v>50</v>
          </cell>
        </row>
        <row r="1707">
          <cell r="AR1707">
            <v>50</v>
          </cell>
        </row>
        <row r="1721">
          <cell r="H1721" t="str">
            <v>JJP06</v>
          </cell>
        </row>
        <row r="1722">
          <cell r="AR1722">
            <v>42</v>
          </cell>
        </row>
        <row r="1723">
          <cell r="AR1723">
            <v>14</v>
          </cell>
        </row>
        <row r="1724">
          <cell r="AR1724">
            <v>48</v>
          </cell>
        </row>
        <row r="1725">
          <cell r="AR1725">
            <v>14</v>
          </cell>
        </row>
        <row r="1734">
          <cell r="AR1734">
            <v>15</v>
          </cell>
        </row>
        <row r="1735">
          <cell r="AR1735">
            <v>5</v>
          </cell>
        </row>
        <row r="1736">
          <cell r="AR1736">
            <v>1</v>
          </cell>
        </row>
        <row r="1737">
          <cell r="AR1737">
            <v>1</v>
          </cell>
        </row>
        <row r="1738">
          <cell r="AR1738">
            <v>1</v>
          </cell>
        </row>
        <row r="1739">
          <cell r="AR1739">
            <v>30</v>
          </cell>
        </row>
        <row r="1740">
          <cell r="AR1740">
            <v>36</v>
          </cell>
        </row>
        <row r="1741">
          <cell r="AR1741">
            <v>21</v>
          </cell>
        </row>
        <row r="1742">
          <cell r="AR1742">
            <v>7</v>
          </cell>
        </row>
        <row r="1743">
          <cell r="AR1743">
            <v>27</v>
          </cell>
        </row>
        <row r="1744">
          <cell r="AR1744">
            <v>9</v>
          </cell>
        </row>
        <row r="1745">
          <cell r="AR1745">
            <v>1</v>
          </cell>
        </row>
        <row r="1746">
          <cell r="AR1746">
            <v>1</v>
          </cell>
        </row>
        <row r="1747">
          <cell r="AR1747">
            <v>1</v>
          </cell>
        </row>
        <row r="1748">
          <cell r="AR1748">
            <v>35</v>
          </cell>
        </row>
        <row r="1749">
          <cell r="AR1749">
            <v>36</v>
          </cell>
        </row>
        <row r="1750">
          <cell r="AR1750">
            <v>1</v>
          </cell>
        </row>
        <row r="1751">
          <cell r="AR1751">
            <v>10</v>
          </cell>
        </row>
        <row r="1752">
          <cell r="AR1752">
            <v>1</v>
          </cell>
        </row>
        <row r="1755">
          <cell r="AR1755">
            <v>16</v>
          </cell>
        </row>
        <row r="1756">
          <cell r="AR1756">
            <v>30</v>
          </cell>
        </row>
        <row r="1757">
          <cell r="AR1757">
            <v>24</v>
          </cell>
        </row>
        <row r="1758">
          <cell r="AR1758">
            <v>18</v>
          </cell>
        </row>
        <row r="1759">
          <cell r="AR1759">
            <v>20</v>
          </cell>
        </row>
        <row r="1760">
          <cell r="AR1760">
            <v>1</v>
          </cell>
        </row>
        <row r="1763">
          <cell r="AR1763">
            <v>20</v>
          </cell>
        </row>
        <row r="1764">
          <cell r="AR1764">
            <v>35</v>
          </cell>
        </row>
        <row r="1765">
          <cell r="AR1765">
            <v>21</v>
          </cell>
        </row>
        <row r="1766">
          <cell r="AR1766">
            <v>30</v>
          </cell>
        </row>
        <row r="1767">
          <cell r="AR1767">
            <v>40</v>
          </cell>
        </row>
        <row r="1768">
          <cell r="AR1768">
            <v>1</v>
          </cell>
        </row>
        <row r="1771">
          <cell r="AR1771">
            <v>24</v>
          </cell>
        </row>
        <row r="1772">
          <cell r="AR1772">
            <v>36</v>
          </cell>
        </row>
        <row r="1773">
          <cell r="AR1773">
            <v>21</v>
          </cell>
        </row>
        <row r="1774">
          <cell r="AR1774">
            <v>30</v>
          </cell>
        </row>
      </sheetData>
      <sheetData sheetId="13"/>
      <sheetData sheetId="14"/>
      <sheetData sheetId="15"/>
      <sheetData sheetId="16"/>
      <sheetData sheetId="17"/>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E0B23144-F957-4612-A429-AB7EA158FA73}"/>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Cameron" id="{E8240E68-B4A3-451D-AD9D-6294E92263DB}"/>
  <namedSheetView name="Jill" id="{B457D447-4F31-49B2-8996-DC1C68FACD11}"/>
  <namedSheetView name="Joe" id="{5C9F0480-7136-464C-B4C5-4EFF44A7781B}"/>
  <namedSheetView name="Joseph" id="{199F4809-9908-4372-B5F5-FE4D3CFCFF28}"/>
  <namedSheetView name="Lawrence" id="{A373D507-6105-4D95-A431-DF5B865C680C}"/>
  <namedSheetView name="Sarah" id="{87B830A5-16F5-4033-9C3D-2F19390D1FAA}"/>
  <namedSheetView name="View1" id="{3EA4EAD8-3027-4CAF-B736-A2E53FAAA130}"/>
</namedSheetView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5" xr16:uid="{0C63B71A-86BC-4074-9903-C28C9A995333}" autoFormatId="16" applyNumberFormats="0" applyBorderFormats="0" applyFontFormats="0" applyPatternFormats="0" applyAlignmentFormats="0" applyWidthHeightFormats="0">
  <queryTableRefresh nextId="19">
    <queryTableFields count="13">
      <queryTableField id="1" name="Subject" tableColumnId="1"/>
      <queryTableField id="14" name="Level" tableColumnId="11"/>
      <queryTableField id="2" name="Examination code" tableColumnId="2"/>
      <queryTableField id="3" name="Title" tableColumnId="3"/>
      <queryTableField id="15" name="Unit" tableColumnId="12"/>
      <queryTableField id="12" name="Time" tableColumnId="10"/>
      <queryTableField id="4" name="Duration" tableColumnId="4"/>
      <queryTableField id="5" name="Release Date" tableColumnId="5"/>
      <queryTableField id="6" name="Window start" tableColumnId="6"/>
      <queryTableField id="7" name="Window end" tableColumnId="7"/>
      <queryTableField id="8" name="Submission deadline" tableColumnId="8"/>
      <queryTableField id="9" name="Task/Test" tableColumnId="9"/>
      <queryTableField id="18" name="Languag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adjustColumnWidth="0" connectionId="8" xr16:uid="{6D2E0BC1-4BAC-4951-8D62-C5FE3F89CD7B}" autoFormatId="16" applyNumberFormats="0" applyBorderFormats="0" applyFontFormats="0" applyPatternFormats="0" applyAlignmentFormats="0" applyWidthHeightFormats="0">
  <queryTableRefresh nextId="14">
    <queryTableFields count="10">
      <queryTableField id="1" name="Date" tableColumnId="1"/>
      <queryTableField id="12" name="Exam series" tableColumnId="3"/>
      <queryTableField id="2" name="Qual" tableColumnId="2"/>
      <queryTableField id="4" name="Examination code" tableColumnId="4"/>
      <queryTableField id="5" name="Subject" tableColumnId="5"/>
      <queryTableField id="6" name="Title" tableColumnId="6"/>
      <queryTableField id="7" name="Unit" tableColumnId="7"/>
      <queryTableField id="8" name="Time" tableColumnId="8"/>
      <queryTableField id="9" name="Duration" tableColumnId="9"/>
      <queryTableField id="10" name="week number"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adjustColumnWidth="0" connectionId="1" xr16:uid="{F9692C51-A073-4144-B80D-EE7735EBBFD7}" autoFormatId="16" applyNumberFormats="0" applyBorderFormats="0" applyFontFormats="0" applyPatternFormats="0" applyAlignmentFormats="0" applyWidthHeightFormats="0">
  <queryTableRefresh nextId="16" unboundColumnsRight="1">
    <queryTableFields count="10">
      <queryTableField id="1" name="Subject" tableColumnId="1"/>
      <queryTableField id="14" name="Exam series" tableColumnId="2"/>
      <queryTableField id="12" name="Qual" tableColumnId="12"/>
      <queryTableField id="3" name="Examination code" tableColumnId="3"/>
      <queryTableField id="4" name="Title" tableColumnId="4"/>
      <queryTableField id="5" name="Date" tableColumnId="5"/>
      <queryTableField id="6" name="Unit" tableColumnId="6"/>
      <queryTableField id="7" name="Time" tableColumnId="7"/>
      <queryTableField id="8" name="Duration" tableColumnId="8"/>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7" xr16:uid="{7C0C30F9-E6F9-48AF-8650-71969E98FEFB}" autoFormatId="16" applyNumberFormats="0" applyBorderFormats="0" applyFontFormats="0" applyPatternFormats="0" applyAlignmentFormats="0" applyWidthHeightFormats="0">
  <queryTableRefresh nextId="19">
    <queryTableFields count="9">
      <queryTableField id="1" name="Subject" tableColumnId="1"/>
      <queryTableField id="14" name="Level" tableColumnId="7"/>
      <queryTableField id="2" name="Examination code" tableColumnId="2"/>
      <queryTableField id="3" name="Title" tableColumnId="3"/>
      <queryTableField id="4" name="Date" tableColumnId="4"/>
      <queryTableField id="15" name="Unit" tableColumnId="8"/>
      <queryTableField id="5" name="Time" tableColumnId="5"/>
      <queryTableField id="6" name="Duration" tableColumnId="6"/>
      <queryTableField id="18" name="Language"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6" xr16:uid="{39EAE4AD-6ACA-4CAF-BF7F-CF2562937698}" autoFormatId="16" applyNumberFormats="0" applyBorderFormats="0" applyFontFormats="0" applyPatternFormats="0" applyAlignmentFormats="0" applyWidthHeightFormats="0">
  <queryTableRefresh nextId="25">
    <queryTableFields count="14">
      <queryTableField id="19" name="Level" tableColumnId="12"/>
      <queryTableField id="1" name="Examination code" tableColumnId="1"/>
      <queryTableField id="2" name="Subject" tableColumnId="2"/>
      <queryTableField id="3" name="Title" tableColumnId="3"/>
      <queryTableField id="20" name="Unit" tableColumnId="13"/>
      <queryTableField id="17" name="Part" tableColumnId="9"/>
      <queryTableField id="15" name="Time" tableColumnId="10"/>
      <queryTableField id="4" name="Duration" tableColumnId="4"/>
      <queryTableField id="5" name="Release Date" tableColumnId="5"/>
      <queryTableField id="6" name="Window start" tableColumnId="6"/>
      <queryTableField id="7" name="Window end" tableColumnId="7"/>
      <queryTableField id="8" name="Submission deadline" tableColumnId="8"/>
      <queryTableField id="11" name="week number" tableColumnId="11"/>
      <queryTableField id="24" name="Language"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2" xr16:uid="{D2C19140-155D-4BC1-B491-F771AECA420F}" autoFormatId="16" applyNumberFormats="0" applyBorderFormats="0" applyFontFormats="0" applyPatternFormats="0" applyAlignmentFormats="0" applyWidthHeightFormats="0">
  <queryTableRefresh nextId="17">
    <queryTableFields count="11">
      <queryTableField id="1" name="Date" tableColumnId="1"/>
      <queryTableField id="10" name="Qual" tableColumnId="8"/>
      <queryTableField id="12" name="Level" tableColumnId="9"/>
      <queryTableField id="2" name="Examination code" tableColumnId="2"/>
      <queryTableField id="3" name="Subject" tableColumnId="3"/>
      <queryTableField id="4" name="Title" tableColumnId="4"/>
      <queryTableField id="13" name="Unit" tableColumnId="10"/>
      <queryTableField id="5" name="Time" tableColumnId="5"/>
      <queryTableField id="6" name="Duration" tableColumnId="6"/>
      <queryTableField id="9" name="week number" tableColumnId="7"/>
      <queryTableField id="16" name="Language"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0A46FC-79D4-4454-BB2F-08A654CC7747}" name="All_papers___Task_alph" displayName="All_papers___Task_alph" ref="A6:M106" tableType="queryTable" totalsRowShown="0" headerRowDxfId="242" dataDxfId="241">
  <autoFilter ref="A6:M106" xr:uid="{B20A46FC-79D4-4454-BB2F-08A654CC7747}"/>
  <tableColumns count="13">
    <tableColumn id="1" xr3:uid="{7AB91697-D2D9-42B0-9127-EC9DFE2A4461}" uniqueName="1" name="Subject" queryTableFieldId="1" dataDxfId="50"/>
    <tableColumn id="11" xr3:uid="{2BF5285C-08D9-4B0B-B998-CA0AB555200D}" uniqueName="11" name="Level" queryTableFieldId="14"/>
    <tableColumn id="2" xr3:uid="{54E59683-02F0-463C-86DE-6D9DBDE2BBFE}" uniqueName="2" name="Examination code" queryTableFieldId="2" dataDxfId="49"/>
    <tableColumn id="3" xr3:uid="{012AA5D8-36AE-4945-BBA2-5CAF50C2339A}" uniqueName="3" name="Title" queryTableFieldId="3" dataDxfId="48"/>
    <tableColumn id="12" xr3:uid="{54BFAECF-0C1B-45E1-8E56-C5AC034ACEBD}" uniqueName="12" name="Unit" queryTableFieldId="15"/>
    <tableColumn id="10" xr3:uid="{7A82EB54-EB40-41AB-805C-AEE7A942CAD5}" uniqueName="10" name="Time" queryTableFieldId="12" dataDxfId="47"/>
    <tableColumn id="4" xr3:uid="{AC49FAB2-F170-46B0-A9AA-2F7A661DD7A4}" uniqueName="4" name="Duration" queryTableFieldId="4" dataDxfId="46"/>
    <tableColumn id="5" xr3:uid="{25D35665-B8B6-42F7-ADE4-0290C61EC602}" uniqueName="5" name="Release Date" queryTableFieldId="5" dataDxfId="45"/>
    <tableColumn id="6" xr3:uid="{84601BE3-2406-4989-9B74-100CA53FE180}" uniqueName="6" name="Window start" queryTableFieldId="6" dataDxfId="44"/>
    <tableColumn id="7" xr3:uid="{73D600F1-6058-4B32-802A-3ABD6BC8E0E5}" uniqueName="7" name="Window end" queryTableFieldId="7" dataDxfId="43"/>
    <tableColumn id="8" xr3:uid="{07A51D01-8E6E-4DA9-8827-FF27AB15D5F8}" uniqueName="8" name="Submission deadline" queryTableFieldId="8" dataDxfId="42"/>
    <tableColumn id="9" xr3:uid="{7DE030A8-4685-4090-978D-16F53B8B4135}" uniqueName="9" name="Task/Test" queryTableFieldId="9" dataDxfId="41"/>
    <tableColumn id="13" xr3:uid="{0B814227-DE47-4B32-A083-270DF9902D19}" uniqueName="13" name="Language" queryTableFieldId="18"/>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F1AF77-565D-4F3F-BA8B-FA7C841F8C3D}" name="All_papers___Weekly" displayName="All_papers___Weekly" ref="A7:J183" tableType="queryTable" totalsRowShown="0" headerRowDxfId="240">
  <autoFilter ref="A7:J183" xr:uid="{E7F1AF77-565D-4F3F-BA8B-FA7C841F8C3D}">
    <filterColumn colId="0" hiddenButton="1"/>
  </autoFilter>
  <tableColumns count="10">
    <tableColumn id="1" xr3:uid="{CD7287EF-E26B-424C-B2E6-AA59F5D5846A}" uniqueName="1" name="Date" queryTableFieldId="1" dataDxfId="40"/>
    <tableColumn id="3" xr3:uid="{B5BB7BA9-F4B6-40F5-ABA3-79ED8030C238}" uniqueName="3" name="Exam series" queryTableFieldId="12" dataDxfId="39"/>
    <tableColumn id="2" xr3:uid="{81DE0AA9-09E3-4D6E-907D-C9F79844258F}" uniqueName="2" name="Qual" queryTableFieldId="2" dataDxfId="38"/>
    <tableColumn id="4" xr3:uid="{C47F8F1E-C303-403C-9A18-DFD7FE438AE3}" uniqueName="4" name="Examination code" queryTableFieldId="4" dataDxfId="37"/>
    <tableColumn id="5" xr3:uid="{0D565B91-A02D-4525-BEC9-008D404FCD27}" uniqueName="5" name="Subject" queryTableFieldId="5" dataDxfId="36"/>
    <tableColumn id="6" xr3:uid="{839B8290-276C-467D-B385-F66475F3F282}" uniqueName="6" name="Title" queryTableFieldId="6" dataDxfId="35"/>
    <tableColumn id="7" xr3:uid="{405E7BA6-1D0D-4D95-8DDD-E27726C404AA}" uniqueName="7" name="Unit" queryTableFieldId="7"/>
    <tableColumn id="8" xr3:uid="{05CA1406-7CDD-4F9B-BC53-5CD9CCF02EED}" uniqueName="8" name="Time" queryTableFieldId="8" dataDxfId="34"/>
    <tableColumn id="9" xr3:uid="{8C78A7C1-510B-45F4-9222-59F710BC5ECD}" uniqueName="9" name="Duration" queryTableFieldId="9" dataDxfId="33"/>
    <tableColumn id="10" xr3:uid="{7345D97F-E3B3-48C1-9ABB-02D01A0A0FE3}" uniqueName="10" name="week number" queryTableFieldId="10" dataDxfId="32"/>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5FC715-B40C-476A-BCCD-17A12C98E309}" name="All_papers___Alphabetical" displayName="All_papers___Alphabetical" ref="A6:J182" tableType="queryTable" totalsRowShown="0" headerRowDxfId="239" dataDxfId="238">
  <autoFilter ref="A6:J182" xr:uid="{385FC715-B40C-476A-BCCD-17A12C98E30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9CE457D-F1AB-40D1-A005-1258E764D410}" uniqueName="1" name="Subject" queryTableFieldId="1" dataDxfId="31"/>
    <tableColumn id="2" xr3:uid="{C91DE38F-C08C-488F-82B0-F0AC538E0248}" uniqueName="2" name="Exam series" queryTableFieldId="14" dataDxfId="237"/>
    <tableColumn id="12" xr3:uid="{3680EAAE-BB91-4DF2-8F72-D1693575F2D3}" uniqueName="12" name="Qual" queryTableFieldId="12" dataDxfId="236"/>
    <tableColumn id="3" xr3:uid="{8B5FC7A5-145C-40A4-BAFB-B01C63D8A27A}" uniqueName="3" name="Examination code" queryTableFieldId="3" dataDxfId="30"/>
    <tableColumn id="4" xr3:uid="{72CE0FB6-74AC-462E-A9A0-9489DA1C576E}" uniqueName="4" name="Title" queryTableFieldId="4" dataDxfId="29"/>
    <tableColumn id="5" xr3:uid="{90C76477-A626-4A71-AA2B-B92CF871E466}" uniqueName="5" name="Date" queryTableFieldId="5" dataDxfId="28"/>
    <tableColumn id="6" xr3:uid="{B41F0D9D-D7BF-4243-854A-B34C2075BFDA}" uniqueName="6" name="Unit" queryTableFieldId="6" dataDxfId="27"/>
    <tableColumn id="7" xr3:uid="{583C9BD6-284A-4241-B119-A24CDC0C5FB8}" uniqueName="7" name="Time" queryTableFieldId="7" dataDxfId="26"/>
    <tableColumn id="8" xr3:uid="{C2ED72E9-DB34-410D-8AEF-8EED17DC0122}" uniqueName="8" name="Duration" queryTableFieldId="8" dataDxfId="25"/>
    <tableColumn id="10" xr3:uid="{9B10344C-F38E-453C-B90B-7DCD5BAE17B6}" uniqueName="10" name="0.00" queryTableFieldId="10" dataDxfId="24">
      <calculatedColumnFormula>MOD(IF(LEFT(A7,20)=LEFT(A6,20),J6,J6+1),2)</calculatedColumnFormula>
    </tableColumn>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3F713C-873A-4DD8-A3DA-6747065317D1}" name="All_papers___Test_alph" displayName="All_papers___Test_alph" ref="A6:I7" tableType="queryTable" insertRow="1" totalsRowShown="0" headerRowDxfId="235" dataDxfId="234">
  <autoFilter ref="A6:I7" xr:uid="{C33F713C-873A-4DD8-A3DA-6747065317D1}"/>
  <tableColumns count="9">
    <tableColumn id="1" xr3:uid="{C5D8A47F-A378-4FA4-A913-404FA23E3B75}" uniqueName="1" name="Subject" queryTableFieldId="1" dataDxfId="23"/>
    <tableColumn id="7" xr3:uid="{6E3D296A-C770-4A87-89AE-CB8657F946E7}" uniqueName="7" name="Level" queryTableFieldId="14"/>
    <tableColumn id="2" xr3:uid="{D2B26B09-90B8-4E89-BB2C-79FB20485525}" uniqueName="2" name="Examination code" queryTableFieldId="2" dataDxfId="22"/>
    <tableColumn id="3" xr3:uid="{6C918082-5125-4680-8C5B-E873272BD564}" uniqueName="3" name="Title" queryTableFieldId="3" dataDxfId="21"/>
    <tableColumn id="4" xr3:uid="{536E0B01-FB3A-46D1-945B-A23797DBA48A}" uniqueName="4" name="Date" queryTableFieldId="4" dataDxfId="20"/>
    <tableColumn id="8" xr3:uid="{8E6A6CFB-0D9E-471B-8E56-9CB99E533C91}" uniqueName="8" name="Unit" queryTableFieldId="15"/>
    <tableColumn id="5" xr3:uid="{5815CA2A-5E76-4C6D-9B37-29A0A9422349}" uniqueName="5" name="Time" queryTableFieldId="5" dataDxfId="19"/>
    <tableColumn id="6" xr3:uid="{D4C0E543-136F-4247-B009-3FBA5097999F}" uniqueName="6" name="Duration" queryTableFieldId="6" dataDxfId="18"/>
    <tableColumn id="9" xr3:uid="{7B0356FA-A9D3-4DB1-B947-A67BBA6721BD}" uniqueName="9" name="Language" queryTableFieldId="18"/>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FC72C6-009E-46AB-8355-8549B0EE8B64}" name="All_papers___Tasks" displayName="All_papers___Tasks" ref="A6:N106" tableType="queryTable" totalsRowShown="0" headerRowDxfId="233" dataDxfId="232" headerRowCellStyle="Pearson_new">
  <autoFilter ref="A6:N106" xr:uid="{20FC72C6-009E-46AB-8355-8549B0EE8B64}"/>
  <tableColumns count="14">
    <tableColumn id="12" xr3:uid="{19643E58-6949-4BBF-9B9B-E82E475F3152}" uniqueName="12" name="Level" queryTableFieldId="19"/>
    <tableColumn id="1" xr3:uid="{F8E54C95-8CC1-4A6C-B0D5-A9876ECD0039}" uniqueName="1" name="Examination code" queryTableFieldId="1" dataDxfId="17"/>
    <tableColumn id="2" xr3:uid="{ECF3E5D4-A803-4C85-910A-A6D0943D64CB}" uniqueName="2" name="Subject" queryTableFieldId="2" dataDxfId="16"/>
    <tableColumn id="3" xr3:uid="{683E5F82-0809-4EB2-80FA-2A48C8A59AA9}" uniqueName="3" name="Title" queryTableFieldId="3" dataDxfId="15"/>
    <tableColumn id="13" xr3:uid="{4A422A7A-1F73-4EB7-A8D3-31DFD0D8BA23}" uniqueName="13" name="Unit" queryTableFieldId="20"/>
    <tableColumn id="9" xr3:uid="{DCF0E962-7339-4A8C-82B7-420ECB97909D}" uniqueName="9" name="Part" queryTableFieldId="17"/>
    <tableColumn id="10" xr3:uid="{E3BB9121-133D-4115-9DA8-603871F78545}" uniqueName="10" name="Time" queryTableFieldId="15" dataDxfId="14"/>
    <tableColumn id="4" xr3:uid="{5A68F8B0-3349-4D51-A527-7E7C33173184}" uniqueName="4" name="Duration" queryTableFieldId="4" dataDxfId="13"/>
    <tableColumn id="5" xr3:uid="{EFC197A5-6833-4D28-BF7E-D486ED0BD642}" uniqueName="5" name="Release Date" queryTableFieldId="5" dataDxfId="12"/>
    <tableColumn id="6" xr3:uid="{E8ECBA0A-B400-44D9-9623-BB72B3F1C04A}" uniqueName="6" name="Window start" queryTableFieldId="6" dataDxfId="11"/>
    <tableColumn id="7" xr3:uid="{6A581853-B534-4C09-89CD-07570B733C7C}" uniqueName="7" name="Window end" queryTableFieldId="7" dataDxfId="10"/>
    <tableColumn id="8" xr3:uid="{7BC2CF53-4A5D-46A6-817C-06A4C6F06131}" uniqueName="8" name="Submission deadline" queryTableFieldId="8" dataDxfId="9"/>
    <tableColumn id="11" xr3:uid="{B75BB14A-0BFA-448D-85F2-FC3957024AD7}" uniqueName="11" name="week number" queryTableFieldId="11" dataDxfId="8"/>
    <tableColumn id="14" xr3:uid="{456A7E3F-A5B5-4FBB-BFAA-94AD74769CA1}" uniqueName="14" name="Language" queryTableFieldId="24"/>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E29654F1-014C-48AF-A3FF-4A6862A4BE4B}" name="All_papers___Exam" displayName="All_papers___Exam" ref="A6:K7" tableType="queryTable" insertRow="1" totalsRowShown="0" headerRowDxfId="231" dataDxfId="230">
  <autoFilter ref="A6:K7" xr:uid="{E29654F1-014C-48AF-A3FF-4A6862A4BE4B}"/>
  <tableColumns count="11">
    <tableColumn id="1" xr3:uid="{B2D6A003-8FED-44B5-9255-BB37616D7B6A}" uniqueName="1" name="Date" queryTableFieldId="1" dataDxfId="7"/>
    <tableColumn id="8" xr3:uid="{A1CBA561-600A-4B8F-89FC-0E78E7477DCE}" uniqueName="8" name="Qual" queryTableFieldId="10" dataDxfId="6"/>
    <tableColumn id="9" xr3:uid="{0CF43328-0CF8-47DF-A2F5-BE99E0EA9498}" uniqueName="9" name="Level" queryTableFieldId="12"/>
    <tableColumn id="2" xr3:uid="{C870A478-2713-4E8C-8C4B-C45D9114DE66}" uniqueName="2" name="Examination code" queryTableFieldId="2" dataDxfId="5"/>
    <tableColumn id="3" xr3:uid="{1547557C-AC37-4A2D-9CA8-C81A2E444580}" uniqueName="3" name="Subject" queryTableFieldId="3" dataDxfId="4"/>
    <tableColumn id="4" xr3:uid="{ABF628BA-827F-4731-8C26-E1309135EC73}" uniqueName="4" name="Title" queryTableFieldId="4" dataDxfId="3"/>
    <tableColumn id="10" xr3:uid="{BDA67887-06F2-4BAF-B767-8146D0230965}" uniqueName="10" name="Unit" queryTableFieldId="13"/>
    <tableColumn id="5" xr3:uid="{EC0DB6AB-D696-40AF-9DED-EF4CC9D5EDBB}" uniqueName="5" name="Time" queryTableFieldId="5" dataDxfId="2"/>
    <tableColumn id="6" xr3:uid="{DEEB6E51-7D1D-4294-A4F0-C7DDAD4B6168}" uniqueName="6" name="Duration" queryTableFieldId="6" dataDxfId="1"/>
    <tableColumn id="7" xr3:uid="{504E845E-E9BA-4189-9CDA-92958B8B2BF3}" uniqueName="7" name="week number" queryTableFieldId="9" dataDxfId="0"/>
    <tableColumn id="11" xr3:uid="{BB47E43B-C9AE-4B89-A0E2-ACCDE3131844}" uniqueName="11" name="Language" queryTableFieldId="16"/>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hyperlink" Target="https://forms.office.com/Pages/DesignPage.aspx?auth_pvr=OrgId&amp;auth_upn=Cameron.Goldsby%40pearson.com&amp;lang=en-GB&amp;origin=OfficeDotCom&amp;route=Start" TargetMode="External"/></Relationships>
</file>

<file path=xl/worksheets/_rels/sheet16.xml.rels><?xml version="1.0" encoding="UTF-8" standalone="yes"?>
<Relationships xmlns="http://schemas.openxmlformats.org/package/2006/relationships"><Relationship Id="rId2" Type="http://schemas.microsoft.com/office/2019/04/relationships/namedSheetView" Target="../namedSheetViews/namedSheetView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microsoft.com/office/2019/04/relationships/namedSheetView" Target="../namedSheetViews/namedSheetView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F52"/>
  <sheetViews>
    <sheetView zoomScale="120" zoomScaleNormal="120" zoomScaleSheetLayoutView="145" workbookViewId="0">
      <selection activeCell="B20" sqref="B20"/>
    </sheetView>
  </sheetViews>
  <sheetFormatPr defaultRowHeight="14.5" x14ac:dyDescent="0.35"/>
  <cols>
    <col min="1" max="1" width="75.58203125" customWidth="1"/>
    <col min="2" max="2" width="61" customWidth="1"/>
  </cols>
  <sheetData>
    <row r="1" spans="1:6" x14ac:dyDescent="0.35">
      <c r="A1" s="4"/>
      <c r="B1" s="4"/>
    </row>
    <row r="2" spans="1:6" x14ac:dyDescent="0.35">
      <c r="A2" s="4"/>
      <c r="B2" s="4"/>
    </row>
    <row r="3" spans="1:6" ht="33" customHeight="1" x14ac:dyDescent="0.35">
      <c r="A3" s="4"/>
      <c r="B3" s="4"/>
    </row>
    <row r="4" spans="1:6" ht="20" x14ac:dyDescent="0.4">
      <c r="A4" s="4"/>
      <c r="B4" s="23"/>
    </row>
    <row r="5" spans="1:6" ht="25.5" customHeight="1" x14ac:dyDescent="0.35">
      <c r="A5" s="33"/>
      <c r="B5" s="63" t="s">
        <v>0</v>
      </c>
    </row>
    <row r="6" spans="1:6" ht="54" customHeight="1" x14ac:dyDescent="0.35">
      <c r="A6" s="4"/>
      <c r="B6" s="34" t="s">
        <v>1</v>
      </c>
    </row>
    <row r="7" spans="1:6" ht="37" x14ac:dyDescent="0.7">
      <c r="A7" s="4"/>
      <c r="B7" s="6" t="s">
        <v>2</v>
      </c>
    </row>
    <row r="8" spans="1:6" x14ac:dyDescent="0.35">
      <c r="A8" s="4"/>
      <c r="B8" s="4"/>
    </row>
    <row r="9" spans="1:6" x14ac:dyDescent="0.35">
      <c r="A9" s="4"/>
      <c r="B9" s="4"/>
    </row>
    <row r="10" spans="1:6" x14ac:dyDescent="0.35">
      <c r="A10" s="4"/>
      <c r="B10" s="35" t="s">
        <v>3</v>
      </c>
      <c r="F10" s="37"/>
    </row>
    <row r="11" spans="1:6" x14ac:dyDescent="0.35">
      <c r="A11" s="4"/>
      <c r="B11" s="36" t="s">
        <v>4</v>
      </c>
    </row>
    <row r="12" spans="1:6" x14ac:dyDescent="0.35">
      <c r="A12" s="4"/>
      <c r="B12" s="4"/>
    </row>
    <row r="13" spans="1:6" x14ac:dyDescent="0.35">
      <c r="A13" s="4"/>
      <c r="B13" s="4"/>
    </row>
    <row r="14" spans="1:6" x14ac:dyDescent="0.35">
      <c r="A14" s="4"/>
      <c r="B14" s="4"/>
    </row>
    <row r="15" spans="1:6" x14ac:dyDescent="0.35">
      <c r="A15" s="4"/>
      <c r="B15" s="4"/>
    </row>
    <row r="16" spans="1:6" x14ac:dyDescent="0.35">
      <c r="A16" s="4"/>
      <c r="B16" s="4"/>
    </row>
    <row r="17" spans="1:1" x14ac:dyDescent="0.35">
      <c r="A17" s="5"/>
    </row>
    <row r="18" spans="1:1" x14ac:dyDescent="0.35">
      <c r="A18" s="5"/>
    </row>
    <row r="19" spans="1:1" x14ac:dyDescent="0.35">
      <c r="A19" s="5"/>
    </row>
    <row r="20" spans="1:1" x14ac:dyDescent="0.35">
      <c r="A20" s="5"/>
    </row>
    <row r="21" spans="1:1" x14ac:dyDescent="0.35">
      <c r="A21" s="5"/>
    </row>
    <row r="22" spans="1:1" x14ac:dyDescent="0.35">
      <c r="A22" s="5"/>
    </row>
    <row r="23" spans="1:1" x14ac:dyDescent="0.35">
      <c r="A23" s="5"/>
    </row>
    <row r="24" spans="1:1" x14ac:dyDescent="0.35">
      <c r="A24" s="5"/>
    </row>
    <row r="25" spans="1:1" x14ac:dyDescent="0.35">
      <c r="A25" s="5"/>
    </row>
    <row r="26" spans="1:1" x14ac:dyDescent="0.35">
      <c r="A26" s="5"/>
    </row>
    <row r="27" spans="1:1" x14ac:dyDescent="0.35">
      <c r="A27" s="5"/>
    </row>
    <row r="28" spans="1:1" x14ac:dyDescent="0.35">
      <c r="A28" s="5" t="s">
        <v>5</v>
      </c>
    </row>
    <row r="29" spans="1:1" x14ac:dyDescent="0.35">
      <c r="A29" s="5"/>
    </row>
    <row r="30" spans="1:1" x14ac:dyDescent="0.35">
      <c r="A30" s="5"/>
    </row>
    <row r="31" spans="1:1" x14ac:dyDescent="0.35">
      <c r="A31" s="5"/>
    </row>
    <row r="32" spans="1:1" x14ac:dyDescent="0.35">
      <c r="A32" s="5"/>
    </row>
    <row r="33" spans="1:1" x14ac:dyDescent="0.35">
      <c r="A33" s="5"/>
    </row>
    <row r="34" spans="1:1" x14ac:dyDescent="0.35">
      <c r="A34" s="5"/>
    </row>
    <row r="35" spans="1:1" x14ac:dyDescent="0.35">
      <c r="A35" s="5"/>
    </row>
    <row r="36" spans="1:1" x14ac:dyDescent="0.35">
      <c r="A36" s="5"/>
    </row>
    <row r="37" spans="1:1" x14ac:dyDescent="0.35">
      <c r="A37" s="5"/>
    </row>
    <row r="38" spans="1:1" x14ac:dyDescent="0.35">
      <c r="A38" s="5"/>
    </row>
    <row r="39" spans="1:1" x14ac:dyDescent="0.35">
      <c r="A39" s="5"/>
    </row>
    <row r="40" spans="1:1" x14ac:dyDescent="0.35">
      <c r="A40" s="5"/>
    </row>
    <row r="41" spans="1:1" x14ac:dyDescent="0.35">
      <c r="A41" s="5"/>
    </row>
    <row r="42" spans="1:1" x14ac:dyDescent="0.35">
      <c r="A42" s="5"/>
    </row>
    <row r="43" spans="1:1" x14ac:dyDescent="0.35">
      <c r="A43" s="5"/>
    </row>
    <row r="44" spans="1:1" x14ac:dyDescent="0.35">
      <c r="A44" s="5"/>
    </row>
    <row r="45" spans="1:1" x14ac:dyDescent="0.35">
      <c r="A45" s="5"/>
    </row>
    <row r="46" spans="1:1" x14ac:dyDescent="0.35">
      <c r="A46" s="5"/>
    </row>
    <row r="47" spans="1:1" x14ac:dyDescent="0.35">
      <c r="A47" s="5"/>
    </row>
    <row r="48" spans="1:1" x14ac:dyDescent="0.35">
      <c r="A48" s="5"/>
    </row>
    <row r="49" spans="1:1" x14ac:dyDescent="0.35">
      <c r="A49" s="5"/>
    </row>
    <row r="50" spans="1:1" x14ac:dyDescent="0.35">
      <c r="A50" s="5"/>
    </row>
    <row r="51" spans="1:1" x14ac:dyDescent="0.35">
      <c r="A51" s="5"/>
    </row>
    <row r="52" spans="1:1" x14ac:dyDescent="0.35">
      <c r="A52" s="5"/>
    </row>
  </sheetData>
  <sheetProtection selectLockedCells="1" selectUnlockedCells="1"/>
  <hyperlinks>
    <hyperlink ref="B11" r:id="rId1" xr:uid="{39352326-9CF4-49CB-A8C0-B784A34844DC}"/>
  </hyperlinks>
  <pageMargins left="0.23622047244094491" right="0.23622047244094491" top="0.74803149606299213" bottom="0.74803149606299213" header="0.31496062992125984" footer="0.31496062992125984"/>
  <pageSetup paperSize="9" scale="94"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54358-0A3D-4936-BF2C-588C1274A961}">
  <dimension ref="B2:B4"/>
  <sheetViews>
    <sheetView workbookViewId="0">
      <selection activeCell="E15" sqref="E15"/>
    </sheetView>
  </sheetViews>
  <sheetFormatPr defaultRowHeight="14.5" x14ac:dyDescent="0.35"/>
  <cols>
    <col min="2" max="2" width="17.75" customWidth="1"/>
  </cols>
  <sheetData>
    <row r="2" spans="2:2" x14ac:dyDescent="0.35">
      <c r="B2" s="93" t="s">
        <v>528</v>
      </c>
    </row>
    <row r="3" spans="2:2" x14ac:dyDescent="0.35">
      <c r="B3" t="s">
        <v>529</v>
      </c>
    </row>
    <row r="4" spans="2:2" x14ac:dyDescent="0.35">
      <c r="B4" t="s">
        <v>530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DFEDF-9BF4-4009-AB6E-ABAAE6C1FC4C}">
  <dimension ref="A1:J214"/>
  <sheetViews>
    <sheetView workbookViewId="0">
      <selection activeCell="D2" sqref="D2"/>
    </sheetView>
  </sheetViews>
  <sheetFormatPr defaultRowHeight="14.5" x14ac:dyDescent="0.35"/>
  <cols>
    <col min="1" max="1" width="8.75" bestFit="1" customWidth="1"/>
    <col min="2" max="2" width="10.25" bestFit="1" customWidth="1"/>
    <col min="3" max="3" width="10" bestFit="1" customWidth="1"/>
    <col min="4" max="4" width="11.08203125" bestFit="1" customWidth="1"/>
    <col min="5" max="5" width="11.33203125" bestFit="1" customWidth="1"/>
    <col min="6" max="6" width="15" bestFit="1" customWidth="1"/>
    <col min="7" max="7" width="39.75" bestFit="1" customWidth="1"/>
    <col min="8" max="8" width="56.75" bestFit="1" customWidth="1"/>
  </cols>
  <sheetData>
    <row r="1" spans="1:10" x14ac:dyDescent="0.35">
      <c r="A1" s="73" t="s">
        <v>531</v>
      </c>
      <c r="B1" s="74" t="s">
        <v>532</v>
      </c>
      <c r="C1" s="74" t="s">
        <v>533</v>
      </c>
      <c r="D1" s="74" t="s">
        <v>534</v>
      </c>
      <c r="E1" s="74" t="s">
        <v>535</v>
      </c>
      <c r="F1" s="75" t="s">
        <v>184</v>
      </c>
      <c r="G1" s="75" t="s">
        <v>536</v>
      </c>
      <c r="H1" s="76" t="s">
        <v>186</v>
      </c>
    </row>
    <row r="2" spans="1:10" x14ac:dyDescent="0.35">
      <c r="A2" s="77" t="s">
        <v>201</v>
      </c>
      <c r="B2" s="78" t="s">
        <v>18</v>
      </c>
      <c r="C2" s="78" t="s">
        <v>537</v>
      </c>
      <c r="D2" s="78" t="s">
        <v>18</v>
      </c>
      <c r="E2" s="78" t="s">
        <v>538</v>
      </c>
      <c r="F2" s="78" t="s">
        <v>341</v>
      </c>
      <c r="G2" s="78" t="s">
        <v>539</v>
      </c>
      <c r="H2" s="79" t="s">
        <v>540</v>
      </c>
      <c r="J2" t="e">
        <f>MATCH(D2,'All papers'!$F$2:$F$118,0)</f>
        <v>#N/A</v>
      </c>
    </row>
    <row r="3" spans="1:10" x14ac:dyDescent="0.35">
      <c r="A3" s="77" t="s">
        <v>201</v>
      </c>
      <c r="B3" s="78" t="s">
        <v>517</v>
      </c>
      <c r="C3" s="78" t="s">
        <v>541</v>
      </c>
      <c r="D3" s="78" t="s">
        <v>517</v>
      </c>
      <c r="E3" s="78" t="s">
        <v>542</v>
      </c>
      <c r="F3" s="78" t="s">
        <v>341</v>
      </c>
      <c r="G3" s="78" t="s">
        <v>539</v>
      </c>
      <c r="H3" s="79" t="s">
        <v>543</v>
      </c>
      <c r="J3">
        <f>MATCH(D3,'All papers'!$F$2:$F$118,0)</f>
        <v>1</v>
      </c>
    </row>
    <row r="4" spans="1:10" x14ac:dyDescent="0.35">
      <c r="A4" s="77" t="s">
        <v>201</v>
      </c>
      <c r="B4" s="78" t="s">
        <v>417</v>
      </c>
      <c r="C4" s="78" t="s">
        <v>544</v>
      </c>
      <c r="D4" s="78" t="s">
        <v>417</v>
      </c>
      <c r="E4" s="78" t="s">
        <v>545</v>
      </c>
      <c r="F4" s="78" t="s">
        <v>341</v>
      </c>
      <c r="G4" s="78" t="s">
        <v>26</v>
      </c>
      <c r="H4" s="79" t="s">
        <v>546</v>
      </c>
      <c r="J4">
        <f>MATCH(D4,'All papers'!$F$2:$F$118,0)</f>
        <v>61</v>
      </c>
    </row>
    <row r="5" spans="1:10" x14ac:dyDescent="0.35">
      <c r="A5" s="77" t="s">
        <v>201</v>
      </c>
      <c r="B5" s="78" t="s">
        <v>397</v>
      </c>
      <c r="C5" s="78" t="s">
        <v>547</v>
      </c>
      <c r="D5" s="78" t="s">
        <v>397</v>
      </c>
      <c r="E5" s="78" t="s">
        <v>548</v>
      </c>
      <c r="F5" s="78" t="s">
        <v>341</v>
      </c>
      <c r="G5" s="78" t="s">
        <v>284</v>
      </c>
      <c r="H5" s="79" t="s">
        <v>549</v>
      </c>
      <c r="J5">
        <f>MATCH(D5,'All papers'!$F$2:$F$118,0)</f>
        <v>94</v>
      </c>
    </row>
    <row r="6" spans="1:10" x14ac:dyDescent="0.35">
      <c r="A6" s="77" t="s">
        <v>201</v>
      </c>
      <c r="B6" s="78" t="s">
        <v>33</v>
      </c>
      <c r="C6" s="78" t="s">
        <v>550</v>
      </c>
      <c r="D6" s="78" t="s">
        <v>33</v>
      </c>
      <c r="E6" s="78" t="s">
        <v>551</v>
      </c>
      <c r="F6" s="78" t="s">
        <v>341</v>
      </c>
      <c r="G6" s="78" t="s">
        <v>284</v>
      </c>
      <c r="H6" s="79" t="s">
        <v>552</v>
      </c>
      <c r="J6">
        <f>MATCH(D6,'All papers'!$F$2:$F$118,0)</f>
        <v>95</v>
      </c>
    </row>
    <row r="7" spans="1:10" x14ac:dyDescent="0.35">
      <c r="A7" s="77" t="s">
        <v>201</v>
      </c>
      <c r="B7" s="78" t="s">
        <v>36</v>
      </c>
      <c r="C7" s="78" t="s">
        <v>553</v>
      </c>
      <c r="D7" s="78" t="s">
        <v>36</v>
      </c>
      <c r="E7" s="78" t="s">
        <v>554</v>
      </c>
      <c r="F7" s="78" t="s">
        <v>341</v>
      </c>
      <c r="G7" s="78" t="s">
        <v>284</v>
      </c>
      <c r="H7" s="79" t="s">
        <v>555</v>
      </c>
      <c r="J7">
        <f>MATCH(D7,'All papers'!$F$2:$F$118,0)</f>
        <v>96</v>
      </c>
    </row>
    <row r="8" spans="1:10" ht="15" x14ac:dyDescent="0.4">
      <c r="A8" s="77" t="s">
        <v>201</v>
      </c>
      <c r="B8" s="78" t="s">
        <v>556</v>
      </c>
      <c r="C8" s="78" t="s">
        <v>557</v>
      </c>
      <c r="D8" s="78" t="s">
        <v>556</v>
      </c>
      <c r="E8" s="78" t="s">
        <v>558</v>
      </c>
      <c r="F8" s="78" t="s">
        <v>340</v>
      </c>
      <c r="G8" s="78" t="s">
        <v>111</v>
      </c>
      <c r="H8" s="79" t="s">
        <v>559</v>
      </c>
      <c r="J8" t="e">
        <f>MATCH(D8,'All papers'!$F$2:$F$118,0)</f>
        <v>#N/A</v>
      </c>
    </row>
    <row r="9" spans="1:10" x14ac:dyDescent="0.35">
      <c r="A9" s="77" t="s">
        <v>201</v>
      </c>
      <c r="B9" s="78" t="s">
        <v>37</v>
      </c>
      <c r="C9" s="78" t="s">
        <v>560</v>
      </c>
      <c r="D9" s="78" t="s">
        <v>37</v>
      </c>
      <c r="E9" s="78" t="s">
        <v>561</v>
      </c>
      <c r="F9" s="78" t="s">
        <v>341</v>
      </c>
      <c r="G9" s="78" t="s">
        <v>39</v>
      </c>
      <c r="H9" s="79" t="s">
        <v>562</v>
      </c>
      <c r="J9">
        <f>MATCH(D9,'All papers'!$F$2:$F$118,0)</f>
        <v>97</v>
      </c>
    </row>
    <row r="10" spans="1:10" x14ac:dyDescent="0.35">
      <c r="A10" s="77" t="s">
        <v>201</v>
      </c>
      <c r="B10" s="78" t="s">
        <v>41</v>
      </c>
      <c r="C10" s="78" t="s">
        <v>563</v>
      </c>
      <c r="D10" s="78" t="s">
        <v>41</v>
      </c>
      <c r="E10" s="78" t="s">
        <v>564</v>
      </c>
      <c r="F10" s="78" t="s">
        <v>341</v>
      </c>
      <c r="G10" s="78" t="s">
        <v>39</v>
      </c>
      <c r="H10" s="79" t="s">
        <v>565</v>
      </c>
      <c r="J10">
        <f>MATCH(D10,'All papers'!$F$2:$F$118,0)</f>
        <v>98</v>
      </c>
    </row>
    <row r="11" spans="1:10" x14ac:dyDescent="0.35">
      <c r="A11" s="77" t="s">
        <v>201</v>
      </c>
      <c r="B11" s="78" t="s">
        <v>43</v>
      </c>
      <c r="C11" s="78" t="s">
        <v>566</v>
      </c>
      <c r="D11" s="78" t="s">
        <v>43</v>
      </c>
      <c r="E11" s="78" t="s">
        <v>567</v>
      </c>
      <c r="F11" s="78" t="s">
        <v>341</v>
      </c>
      <c r="G11" s="78" t="s">
        <v>45</v>
      </c>
      <c r="H11" s="79" t="s">
        <v>568</v>
      </c>
      <c r="J11">
        <f>MATCH(D11,'All papers'!$F$2:$F$118,0)</f>
        <v>113</v>
      </c>
    </row>
    <row r="12" spans="1:10" x14ac:dyDescent="0.35">
      <c r="A12" s="77" t="s">
        <v>201</v>
      </c>
      <c r="B12" s="78" t="s">
        <v>43</v>
      </c>
      <c r="C12" s="78" t="s">
        <v>569</v>
      </c>
      <c r="D12" s="78" t="s">
        <v>43</v>
      </c>
      <c r="E12" s="78" t="s">
        <v>567</v>
      </c>
      <c r="F12" s="78" t="s">
        <v>341</v>
      </c>
      <c r="G12" s="78" t="s">
        <v>45</v>
      </c>
      <c r="H12" s="79" t="s">
        <v>568</v>
      </c>
      <c r="J12">
        <f>MATCH(D12,'All papers'!$F$2:$F$118,0)</f>
        <v>113</v>
      </c>
    </row>
    <row r="13" spans="1:10" x14ac:dyDescent="0.35">
      <c r="A13" s="77" t="s">
        <v>201</v>
      </c>
      <c r="B13" s="78" t="s">
        <v>50</v>
      </c>
      <c r="C13" s="78" t="s">
        <v>570</v>
      </c>
      <c r="D13" s="78" t="s">
        <v>50</v>
      </c>
      <c r="E13" s="78" t="s">
        <v>571</v>
      </c>
      <c r="F13" s="78" t="s">
        <v>341</v>
      </c>
      <c r="G13" s="78" t="s">
        <v>45</v>
      </c>
      <c r="H13" s="79" t="s">
        <v>572</v>
      </c>
      <c r="J13">
        <f>MATCH(D13,'All papers'!$F$2:$F$118,0)</f>
        <v>112</v>
      </c>
    </row>
    <row r="14" spans="1:10" x14ac:dyDescent="0.35">
      <c r="A14" s="77" t="s">
        <v>201</v>
      </c>
      <c r="B14" s="78" t="s">
        <v>50</v>
      </c>
      <c r="C14" s="78" t="s">
        <v>573</v>
      </c>
      <c r="D14" s="78" t="s">
        <v>50</v>
      </c>
      <c r="E14" s="78" t="s">
        <v>571</v>
      </c>
      <c r="F14" s="78" t="s">
        <v>341</v>
      </c>
      <c r="G14" s="78" t="s">
        <v>45</v>
      </c>
      <c r="H14" s="79" t="s">
        <v>572</v>
      </c>
      <c r="J14">
        <f>MATCH(D14,'All papers'!$F$2:$F$118,0)</f>
        <v>112</v>
      </c>
    </row>
    <row r="15" spans="1:10" x14ac:dyDescent="0.35">
      <c r="A15" s="77" t="s">
        <v>201</v>
      </c>
      <c r="B15" s="78" t="s">
        <v>54</v>
      </c>
      <c r="C15" s="78" t="s">
        <v>574</v>
      </c>
      <c r="D15" s="78" t="s">
        <v>54</v>
      </c>
      <c r="E15" s="78" t="e">
        <v>#N/A</v>
      </c>
      <c r="F15" s="78" t="s">
        <v>341</v>
      </c>
      <c r="G15" s="78" t="s">
        <v>56</v>
      </c>
      <c r="H15" s="79" t="s">
        <v>575</v>
      </c>
      <c r="J15">
        <f>MATCH(D15,'All papers'!$F$2:$F$118,0)</f>
        <v>13</v>
      </c>
    </row>
    <row r="16" spans="1:10" x14ac:dyDescent="0.35">
      <c r="A16" s="77" t="s">
        <v>201</v>
      </c>
      <c r="B16" s="78" t="s">
        <v>54</v>
      </c>
      <c r="C16" s="78" t="s">
        <v>576</v>
      </c>
      <c r="D16" s="78" t="s">
        <v>54</v>
      </c>
      <c r="E16" s="78" t="e">
        <v>#N/A</v>
      </c>
      <c r="F16" s="78" t="s">
        <v>341</v>
      </c>
      <c r="G16" s="78" t="s">
        <v>56</v>
      </c>
      <c r="H16" s="79" t="s">
        <v>575</v>
      </c>
      <c r="J16">
        <f>MATCH(D16,'All papers'!$F$2:$F$118,0)</f>
        <v>13</v>
      </c>
    </row>
    <row r="17" spans="1:10" x14ac:dyDescent="0.35">
      <c r="A17" s="77" t="s">
        <v>201</v>
      </c>
      <c r="B17" s="78" t="s">
        <v>61</v>
      </c>
      <c r="C17" s="78" t="s">
        <v>577</v>
      </c>
      <c r="D17" s="78" t="s">
        <v>61</v>
      </c>
      <c r="E17" s="78" t="e">
        <v>#N/A</v>
      </c>
      <c r="F17" s="78" t="s">
        <v>341</v>
      </c>
      <c r="G17" s="78" t="s">
        <v>56</v>
      </c>
      <c r="H17" s="79" t="s">
        <v>578</v>
      </c>
      <c r="J17">
        <f>MATCH(D17,'All papers'!$F$2:$F$118,0)</f>
        <v>14</v>
      </c>
    </row>
    <row r="18" spans="1:10" x14ac:dyDescent="0.35">
      <c r="A18" s="77" t="s">
        <v>201</v>
      </c>
      <c r="B18" s="78" t="s">
        <v>61</v>
      </c>
      <c r="C18" s="78" t="s">
        <v>579</v>
      </c>
      <c r="D18" s="78" t="s">
        <v>61</v>
      </c>
      <c r="E18" s="78" t="e">
        <v>#N/A</v>
      </c>
      <c r="F18" s="78" t="s">
        <v>341</v>
      </c>
      <c r="G18" s="78" t="s">
        <v>56</v>
      </c>
      <c r="H18" s="79" t="s">
        <v>578</v>
      </c>
      <c r="J18">
        <f>MATCH(D18,'All papers'!$F$2:$F$118,0)</f>
        <v>14</v>
      </c>
    </row>
    <row r="19" spans="1:10" x14ac:dyDescent="0.35">
      <c r="A19" s="77" t="s">
        <v>201</v>
      </c>
      <c r="B19" s="78" t="s">
        <v>69</v>
      </c>
      <c r="C19" s="78" t="s">
        <v>580</v>
      </c>
      <c r="D19" s="78" t="s">
        <v>69</v>
      </c>
      <c r="E19" s="78" t="e">
        <v>#N/A</v>
      </c>
      <c r="F19" s="78" t="s">
        <v>341</v>
      </c>
      <c r="G19" s="78" t="s">
        <v>68</v>
      </c>
      <c r="H19" s="79" t="s">
        <v>581</v>
      </c>
      <c r="J19" t="e">
        <f>MATCH(D19,'All papers'!$F$2:$F$118,0)</f>
        <v>#N/A</v>
      </c>
    </row>
    <row r="20" spans="1:10" x14ac:dyDescent="0.35">
      <c r="A20" s="77" t="s">
        <v>201</v>
      </c>
      <c r="B20" s="78" t="s">
        <v>509</v>
      </c>
      <c r="C20" s="78" t="s">
        <v>582</v>
      </c>
      <c r="D20" s="78" t="s">
        <v>509</v>
      </c>
      <c r="E20" s="78" t="s">
        <v>583</v>
      </c>
      <c r="F20" s="78" t="s">
        <v>340</v>
      </c>
      <c r="G20" s="78" t="s">
        <v>392</v>
      </c>
      <c r="H20" s="79" t="s">
        <v>584</v>
      </c>
      <c r="J20" t="e">
        <f>MATCH(D20,'All papers'!$F$2:$F$118,0)</f>
        <v>#N/A</v>
      </c>
    </row>
    <row r="21" spans="1:10" x14ac:dyDescent="0.35">
      <c r="A21" s="77" t="s">
        <v>201</v>
      </c>
      <c r="B21" s="78" t="s">
        <v>495</v>
      </c>
      <c r="C21" s="78" t="s">
        <v>585</v>
      </c>
      <c r="D21" s="78" t="s">
        <v>495</v>
      </c>
      <c r="E21" s="78" t="s">
        <v>586</v>
      </c>
      <c r="F21" s="78" t="s">
        <v>340</v>
      </c>
      <c r="G21" s="78" t="s">
        <v>454</v>
      </c>
      <c r="H21" s="79" t="s">
        <v>587</v>
      </c>
      <c r="J21" t="e">
        <f>MATCH(D21,'All papers'!$F$2:$F$118,0)</f>
        <v>#N/A</v>
      </c>
    </row>
    <row r="22" spans="1:10" x14ac:dyDescent="0.35">
      <c r="A22" s="77" t="s">
        <v>201</v>
      </c>
      <c r="B22" s="78" t="s">
        <v>403</v>
      </c>
      <c r="C22" s="78" t="s">
        <v>588</v>
      </c>
      <c r="D22" s="78" t="s">
        <v>403</v>
      </c>
      <c r="E22" s="78" t="s">
        <v>589</v>
      </c>
      <c r="F22" s="78" t="s">
        <v>340</v>
      </c>
      <c r="G22" s="78" t="s">
        <v>86</v>
      </c>
      <c r="H22" s="79" t="s">
        <v>590</v>
      </c>
      <c r="J22">
        <f>MATCH(D22,'All papers'!$F$2:$F$118,0)</f>
        <v>99</v>
      </c>
    </row>
    <row r="23" spans="1:10" x14ac:dyDescent="0.35">
      <c r="A23" s="77" t="s">
        <v>201</v>
      </c>
      <c r="B23" s="78" t="s">
        <v>591</v>
      </c>
      <c r="C23" s="78" t="s">
        <v>592</v>
      </c>
      <c r="D23" s="78" t="s">
        <v>591</v>
      </c>
      <c r="E23" s="78" t="s">
        <v>593</v>
      </c>
      <c r="F23" s="78" t="s">
        <v>340</v>
      </c>
      <c r="G23" s="78" t="s">
        <v>142</v>
      </c>
      <c r="H23" s="79" t="s">
        <v>594</v>
      </c>
      <c r="J23" t="e">
        <f>MATCH(D23,'All papers'!$F$2:$F$118,0)</f>
        <v>#N/A</v>
      </c>
    </row>
    <row r="24" spans="1:10" x14ac:dyDescent="0.35">
      <c r="A24" s="80" t="s">
        <v>201</v>
      </c>
      <c r="B24" s="81" t="s">
        <v>595</v>
      </c>
      <c r="C24" s="81" t="s">
        <v>596</v>
      </c>
      <c r="D24" s="81" t="s">
        <v>595</v>
      </c>
      <c r="E24" s="81" t="e">
        <v>#N/A</v>
      </c>
      <c r="F24" s="81" t="s">
        <v>341</v>
      </c>
      <c r="G24" s="81" t="s">
        <v>111</v>
      </c>
      <c r="H24" s="82" t="s">
        <v>395</v>
      </c>
      <c r="J24" t="e">
        <f>MATCH(D24,'All papers'!$F$2:$F$118,0)</f>
        <v>#N/A</v>
      </c>
    </row>
    <row r="25" spans="1:10" x14ac:dyDescent="0.35">
      <c r="A25" s="77" t="s">
        <v>201</v>
      </c>
      <c r="B25" s="78" t="s">
        <v>429</v>
      </c>
      <c r="C25" s="78" t="s">
        <v>597</v>
      </c>
      <c r="D25" s="78" t="s">
        <v>429</v>
      </c>
      <c r="E25" s="78" t="s">
        <v>598</v>
      </c>
      <c r="F25" s="78" t="s">
        <v>340</v>
      </c>
      <c r="G25" s="78" t="s">
        <v>86</v>
      </c>
      <c r="H25" s="79" t="s">
        <v>599</v>
      </c>
      <c r="J25">
        <f>MATCH(D25,'All papers'!$F$2:$F$118,0)</f>
        <v>101</v>
      </c>
    </row>
    <row r="26" spans="1:10" x14ac:dyDescent="0.35">
      <c r="A26" s="77" t="s">
        <v>201</v>
      </c>
      <c r="B26" s="78" t="s">
        <v>408</v>
      </c>
      <c r="C26" s="78" t="s">
        <v>600</v>
      </c>
      <c r="D26" s="78" t="s">
        <v>408</v>
      </c>
      <c r="E26" s="78" t="s">
        <v>601</v>
      </c>
      <c r="F26" s="78" t="s">
        <v>340</v>
      </c>
      <c r="G26" s="78" t="s">
        <v>142</v>
      </c>
      <c r="H26" s="79" t="s">
        <v>602</v>
      </c>
      <c r="J26">
        <f>MATCH(D26,'All papers'!$F$2:$F$118,0)</f>
        <v>83</v>
      </c>
    </row>
    <row r="27" spans="1:10" x14ac:dyDescent="0.35">
      <c r="A27" s="77" t="s">
        <v>201</v>
      </c>
      <c r="B27" s="78" t="s">
        <v>464</v>
      </c>
      <c r="C27" s="78" t="s">
        <v>603</v>
      </c>
      <c r="D27" s="78" t="s">
        <v>464</v>
      </c>
      <c r="E27" s="78" t="s">
        <v>604</v>
      </c>
      <c r="F27" s="78" t="s">
        <v>340</v>
      </c>
      <c r="G27" s="78" t="s">
        <v>465</v>
      </c>
      <c r="H27" s="79" t="s">
        <v>605</v>
      </c>
      <c r="J27">
        <f>MATCH(D27,'All papers'!$F$2:$F$118,0)</f>
        <v>40</v>
      </c>
    </row>
    <row r="28" spans="1:10" ht="15" x14ac:dyDescent="0.4">
      <c r="A28" s="77" t="s">
        <v>201</v>
      </c>
      <c r="B28" s="78" t="s">
        <v>475</v>
      </c>
      <c r="C28" s="78" t="s">
        <v>606</v>
      </c>
      <c r="D28" s="78" t="s">
        <v>475</v>
      </c>
      <c r="E28" s="78" t="s">
        <v>607</v>
      </c>
      <c r="F28" s="78" t="s">
        <v>341</v>
      </c>
      <c r="G28" s="78" t="s">
        <v>211</v>
      </c>
      <c r="H28" s="79" t="s">
        <v>608</v>
      </c>
      <c r="J28">
        <f>MATCH(D28,'All papers'!$F$2:$F$118,0)</f>
        <v>11</v>
      </c>
    </row>
    <row r="29" spans="1:10" ht="15" x14ac:dyDescent="0.4">
      <c r="A29" s="77" t="s">
        <v>201</v>
      </c>
      <c r="B29" s="78" t="s">
        <v>77</v>
      </c>
      <c r="C29" s="78" t="s">
        <v>609</v>
      </c>
      <c r="D29" s="78" t="s">
        <v>77</v>
      </c>
      <c r="E29" s="78" t="s">
        <v>610</v>
      </c>
      <c r="F29" s="78" t="s">
        <v>341</v>
      </c>
      <c r="G29" s="78" t="s">
        <v>211</v>
      </c>
      <c r="H29" s="79" t="s">
        <v>611</v>
      </c>
      <c r="J29">
        <f>MATCH(D29,'All papers'!$F$2:$F$118,0)</f>
        <v>12</v>
      </c>
    </row>
    <row r="30" spans="1:10" ht="15" x14ac:dyDescent="0.4">
      <c r="A30" s="77" t="s">
        <v>201</v>
      </c>
      <c r="B30" s="78" t="s">
        <v>405</v>
      </c>
      <c r="C30" s="78" t="s">
        <v>612</v>
      </c>
      <c r="D30" s="78" t="s">
        <v>405</v>
      </c>
      <c r="E30" s="78" t="s">
        <v>613</v>
      </c>
      <c r="F30" s="78" t="s">
        <v>341</v>
      </c>
      <c r="G30" s="78" t="s">
        <v>406</v>
      </c>
      <c r="H30" s="79" t="s">
        <v>614</v>
      </c>
      <c r="J30">
        <f>MATCH(D30,'All papers'!$F$2:$F$118,0)</f>
        <v>17</v>
      </c>
    </row>
    <row r="31" spans="1:10" ht="15" x14ac:dyDescent="0.4">
      <c r="A31" s="77" t="s">
        <v>201</v>
      </c>
      <c r="B31" s="78" t="s">
        <v>467</v>
      </c>
      <c r="C31" s="78" t="s">
        <v>615</v>
      </c>
      <c r="D31" s="78" t="s">
        <v>467</v>
      </c>
      <c r="E31" s="78" t="s">
        <v>616</v>
      </c>
      <c r="F31" s="78" t="s">
        <v>341</v>
      </c>
      <c r="G31" s="78" t="s">
        <v>406</v>
      </c>
      <c r="H31" s="79" t="s">
        <v>617</v>
      </c>
      <c r="J31">
        <f>MATCH(D31,'All papers'!$F$2:$F$118,0)</f>
        <v>18</v>
      </c>
    </row>
    <row r="32" spans="1:10" ht="15" x14ac:dyDescent="0.4">
      <c r="A32" s="77" t="s">
        <v>201</v>
      </c>
      <c r="B32" s="78" t="s">
        <v>78</v>
      </c>
      <c r="C32" s="78" t="s">
        <v>618</v>
      </c>
      <c r="D32" s="78" t="s">
        <v>78</v>
      </c>
      <c r="E32" s="78" t="e">
        <v>#N/A</v>
      </c>
      <c r="F32" s="78" t="s">
        <v>341</v>
      </c>
      <c r="G32" s="78" t="s">
        <v>80</v>
      </c>
      <c r="H32" s="79" t="s">
        <v>619</v>
      </c>
      <c r="J32" t="e">
        <f>MATCH(D32,'All papers'!$F$2:$F$118,0)</f>
        <v>#N/A</v>
      </c>
    </row>
    <row r="33" spans="1:10" ht="15" x14ac:dyDescent="0.4">
      <c r="A33" s="77" t="s">
        <v>201</v>
      </c>
      <c r="B33" s="78" t="s">
        <v>78</v>
      </c>
      <c r="C33" s="78" t="s">
        <v>620</v>
      </c>
      <c r="D33" s="78" t="s">
        <v>78</v>
      </c>
      <c r="E33" s="78" t="e">
        <v>#N/A</v>
      </c>
      <c r="F33" s="78" t="s">
        <v>341</v>
      </c>
      <c r="G33" s="78" t="s">
        <v>80</v>
      </c>
      <c r="H33" s="79" t="s">
        <v>619</v>
      </c>
      <c r="J33" t="e">
        <f>MATCH(D33,'All papers'!$F$2:$F$118,0)</f>
        <v>#N/A</v>
      </c>
    </row>
    <row r="34" spans="1:10" ht="15" x14ac:dyDescent="0.4">
      <c r="A34" s="77" t="s">
        <v>201</v>
      </c>
      <c r="B34" s="78" t="s">
        <v>439</v>
      </c>
      <c r="C34" s="78" t="s">
        <v>621</v>
      </c>
      <c r="D34" s="78" t="s">
        <v>439</v>
      </c>
      <c r="E34" s="78" t="s">
        <v>622</v>
      </c>
      <c r="F34" s="78" t="s">
        <v>340</v>
      </c>
      <c r="G34" s="78" t="s">
        <v>331</v>
      </c>
      <c r="H34" s="79" t="s">
        <v>623</v>
      </c>
      <c r="J34" t="e">
        <f>MATCH(D34,'All papers'!$F$2:$F$118,0)</f>
        <v>#N/A</v>
      </c>
    </row>
    <row r="35" spans="1:10" ht="15" x14ac:dyDescent="0.4">
      <c r="A35" s="77" t="s">
        <v>201</v>
      </c>
      <c r="B35" s="78" t="s">
        <v>453</v>
      </c>
      <c r="C35" s="78" t="s">
        <v>624</v>
      </c>
      <c r="D35" s="78" t="s">
        <v>453</v>
      </c>
      <c r="E35" s="78" t="s">
        <v>625</v>
      </c>
      <c r="F35" s="78" t="s">
        <v>340</v>
      </c>
      <c r="G35" s="78" t="s">
        <v>454</v>
      </c>
      <c r="H35" s="79" t="s">
        <v>626</v>
      </c>
      <c r="J35" t="e">
        <f>MATCH(D35,'All papers'!$F$2:$F$118,0)</f>
        <v>#N/A</v>
      </c>
    </row>
    <row r="36" spans="1:10" ht="15" x14ac:dyDescent="0.4">
      <c r="A36" s="77" t="s">
        <v>201</v>
      </c>
      <c r="B36" s="78" t="s">
        <v>388</v>
      </c>
      <c r="C36" s="78" t="s">
        <v>627</v>
      </c>
      <c r="D36" s="78" t="s">
        <v>388</v>
      </c>
      <c r="E36" s="78" t="s">
        <v>628</v>
      </c>
      <c r="F36" s="78" t="s">
        <v>340</v>
      </c>
      <c r="G36" s="78" t="s">
        <v>111</v>
      </c>
      <c r="H36" s="79" t="s">
        <v>629</v>
      </c>
      <c r="J36">
        <f>MATCH(D36,'All papers'!$F$2:$F$118,0)</f>
        <v>62</v>
      </c>
    </row>
    <row r="37" spans="1:10" ht="15" x14ac:dyDescent="0.4">
      <c r="A37" s="77" t="s">
        <v>201</v>
      </c>
      <c r="B37" s="78" t="s">
        <v>489</v>
      </c>
      <c r="C37" s="78" t="s">
        <v>630</v>
      </c>
      <c r="D37" s="78" t="s">
        <v>489</v>
      </c>
      <c r="E37" s="78" t="s">
        <v>631</v>
      </c>
      <c r="F37" s="78" t="s">
        <v>340</v>
      </c>
      <c r="G37" s="78" t="s">
        <v>26</v>
      </c>
      <c r="H37" s="79" t="s">
        <v>367</v>
      </c>
      <c r="J37">
        <f>MATCH(D37,'All papers'!$F$2:$F$118,0)</f>
        <v>58</v>
      </c>
    </row>
    <row r="38" spans="1:10" ht="15" x14ac:dyDescent="0.4">
      <c r="A38" s="77" t="s">
        <v>201</v>
      </c>
      <c r="B38" s="78" t="s">
        <v>391</v>
      </c>
      <c r="C38" s="78" t="s">
        <v>632</v>
      </c>
      <c r="D38" s="78" t="s">
        <v>391</v>
      </c>
      <c r="E38" s="78" t="s">
        <v>633</v>
      </c>
      <c r="F38" s="78" t="s">
        <v>340</v>
      </c>
      <c r="G38" s="78" t="s">
        <v>392</v>
      </c>
      <c r="H38" s="79" t="s">
        <v>634</v>
      </c>
      <c r="J38" t="e">
        <f>MATCH(D38,'All papers'!$F$2:$F$118,0)</f>
        <v>#N/A</v>
      </c>
    </row>
    <row r="39" spans="1:10" ht="15" x14ac:dyDescent="0.4">
      <c r="A39" s="77" t="s">
        <v>201</v>
      </c>
      <c r="B39" s="78" t="s">
        <v>411</v>
      </c>
      <c r="C39" s="78" t="s">
        <v>635</v>
      </c>
      <c r="D39" s="78" t="s">
        <v>411</v>
      </c>
      <c r="E39" s="78" t="s">
        <v>636</v>
      </c>
      <c r="F39" s="78" t="s">
        <v>340</v>
      </c>
      <c r="G39" s="78" t="s">
        <v>129</v>
      </c>
      <c r="H39" s="79" t="s">
        <v>637</v>
      </c>
      <c r="J39">
        <f>MATCH(D39,'All papers'!$F$2:$F$118,0)</f>
        <v>72</v>
      </c>
    </row>
    <row r="40" spans="1:10" ht="15" x14ac:dyDescent="0.4">
      <c r="A40" s="77" t="s">
        <v>201</v>
      </c>
      <c r="B40" s="78" t="s">
        <v>376</v>
      </c>
      <c r="C40" s="78" t="s">
        <v>638</v>
      </c>
      <c r="D40" s="78" t="s">
        <v>376</v>
      </c>
      <c r="E40" s="78" t="s">
        <v>639</v>
      </c>
      <c r="F40" s="78" t="s">
        <v>340</v>
      </c>
      <c r="G40" s="78" t="s">
        <v>377</v>
      </c>
      <c r="H40" s="79" t="s">
        <v>640</v>
      </c>
      <c r="J40">
        <f>MATCH(D40,'All papers'!$F$2:$F$118,0)</f>
        <v>107</v>
      </c>
    </row>
    <row r="41" spans="1:10" ht="15" x14ac:dyDescent="0.4">
      <c r="A41" s="77" t="s">
        <v>201</v>
      </c>
      <c r="B41" s="78" t="s">
        <v>497</v>
      </c>
      <c r="C41" s="78" t="s">
        <v>641</v>
      </c>
      <c r="D41" s="78" t="s">
        <v>497</v>
      </c>
      <c r="E41" s="78" t="s">
        <v>642</v>
      </c>
      <c r="F41" s="78" t="s">
        <v>340</v>
      </c>
      <c r="G41" s="78" t="s">
        <v>377</v>
      </c>
      <c r="H41" s="79" t="s">
        <v>643</v>
      </c>
      <c r="J41">
        <f>MATCH(D41,'All papers'!$F$2:$F$118,0)</f>
        <v>109</v>
      </c>
    </row>
    <row r="42" spans="1:10" ht="15" x14ac:dyDescent="0.4">
      <c r="A42" s="77" t="s">
        <v>201</v>
      </c>
      <c r="B42" s="78" t="s">
        <v>491</v>
      </c>
      <c r="C42" s="78" t="s">
        <v>644</v>
      </c>
      <c r="D42" s="78" t="s">
        <v>491</v>
      </c>
      <c r="E42" s="78" t="s">
        <v>645</v>
      </c>
      <c r="F42" s="78" t="s">
        <v>340</v>
      </c>
      <c r="G42" s="78" t="s">
        <v>331</v>
      </c>
      <c r="H42" s="79" t="s">
        <v>646</v>
      </c>
      <c r="J42" t="e">
        <f>MATCH(D42,'All papers'!$F$2:$F$118,0)</f>
        <v>#N/A</v>
      </c>
    </row>
    <row r="43" spans="1:10" ht="15" x14ac:dyDescent="0.4">
      <c r="A43" s="77" t="s">
        <v>201</v>
      </c>
      <c r="B43" s="78" t="s">
        <v>499</v>
      </c>
      <c r="C43" s="78" t="s">
        <v>647</v>
      </c>
      <c r="D43" s="78" t="s">
        <v>499</v>
      </c>
      <c r="E43" s="78" t="s">
        <v>648</v>
      </c>
      <c r="F43" s="78" t="s">
        <v>340</v>
      </c>
      <c r="G43" s="78" t="s">
        <v>26</v>
      </c>
      <c r="H43" s="79" t="s">
        <v>649</v>
      </c>
      <c r="J43">
        <f>MATCH(D43,'All papers'!$F$2:$F$118,0)</f>
        <v>60</v>
      </c>
    </row>
    <row r="44" spans="1:10" ht="15" x14ac:dyDescent="0.4">
      <c r="A44" s="77" t="s">
        <v>201</v>
      </c>
      <c r="B44" s="78" t="s">
        <v>501</v>
      </c>
      <c r="C44" s="78" t="s">
        <v>650</v>
      </c>
      <c r="D44" s="78" t="s">
        <v>501</v>
      </c>
      <c r="E44" s="78" t="s">
        <v>651</v>
      </c>
      <c r="F44" s="78" t="s">
        <v>340</v>
      </c>
      <c r="G44" s="78" t="s">
        <v>129</v>
      </c>
      <c r="H44" s="79" t="s">
        <v>652</v>
      </c>
      <c r="J44">
        <f>MATCH(D44,'All papers'!$F$2:$F$118,0)</f>
        <v>73</v>
      </c>
    </row>
    <row r="45" spans="1:10" ht="15" x14ac:dyDescent="0.4">
      <c r="A45" s="77" t="s">
        <v>201</v>
      </c>
      <c r="B45" s="78" t="s">
        <v>469</v>
      </c>
      <c r="C45" s="78" t="s">
        <v>653</v>
      </c>
      <c r="D45" s="78" t="s">
        <v>469</v>
      </c>
      <c r="E45" s="78" t="s">
        <v>654</v>
      </c>
      <c r="F45" s="78" t="s">
        <v>340</v>
      </c>
      <c r="G45" s="78" t="s">
        <v>655</v>
      </c>
      <c r="H45" s="79" t="s">
        <v>656</v>
      </c>
      <c r="J45">
        <f>MATCH(D45,'All papers'!$F$2:$F$118,0)</f>
        <v>4</v>
      </c>
    </row>
    <row r="46" spans="1:10" ht="15" x14ac:dyDescent="0.4">
      <c r="A46" s="77" t="s">
        <v>201</v>
      </c>
      <c r="B46" s="78" t="s">
        <v>423</v>
      </c>
      <c r="C46" s="78" t="s">
        <v>657</v>
      </c>
      <c r="D46" s="78" t="s">
        <v>423</v>
      </c>
      <c r="E46" s="78" t="s">
        <v>658</v>
      </c>
      <c r="F46" s="78" t="s">
        <v>341</v>
      </c>
      <c r="G46" s="78" t="s">
        <v>659</v>
      </c>
      <c r="H46" s="79" t="s">
        <v>660</v>
      </c>
      <c r="J46">
        <f>MATCH(D46,'All papers'!$F$2:$F$118,0)</f>
        <v>42</v>
      </c>
    </row>
    <row r="47" spans="1:10" ht="15" x14ac:dyDescent="0.4">
      <c r="A47" s="77" t="s">
        <v>201</v>
      </c>
      <c r="B47" s="78" t="s">
        <v>81</v>
      </c>
      <c r="C47" s="78" t="s">
        <v>661</v>
      </c>
      <c r="D47" s="78" t="s">
        <v>81</v>
      </c>
      <c r="E47" s="78" t="e">
        <v>#N/A</v>
      </c>
      <c r="F47" s="78" t="s">
        <v>341</v>
      </c>
      <c r="G47" s="78" t="s">
        <v>659</v>
      </c>
      <c r="H47" s="79" t="s">
        <v>662</v>
      </c>
      <c r="J47">
        <f>MATCH(D47,'All papers'!$F$2:$F$118,0)</f>
        <v>45</v>
      </c>
    </row>
    <row r="48" spans="1:10" ht="15" x14ac:dyDescent="0.4">
      <c r="A48" s="77" t="s">
        <v>201</v>
      </c>
      <c r="B48" s="78" t="s">
        <v>81</v>
      </c>
      <c r="C48" s="78" t="s">
        <v>663</v>
      </c>
      <c r="D48" s="78" t="s">
        <v>81</v>
      </c>
      <c r="E48" s="78" t="e">
        <v>#N/A</v>
      </c>
      <c r="F48" s="78" t="s">
        <v>341</v>
      </c>
      <c r="G48" s="78" t="s">
        <v>659</v>
      </c>
      <c r="H48" s="79" t="s">
        <v>662</v>
      </c>
      <c r="J48">
        <f>MATCH(D48,'All papers'!$F$2:$F$118,0)</f>
        <v>45</v>
      </c>
    </row>
    <row r="49" spans="1:10" ht="15" x14ac:dyDescent="0.4">
      <c r="A49" s="77" t="s">
        <v>201</v>
      </c>
      <c r="B49" s="78" t="s">
        <v>399</v>
      </c>
      <c r="C49" s="78" t="s">
        <v>664</v>
      </c>
      <c r="D49" s="78" t="s">
        <v>399</v>
      </c>
      <c r="E49" s="78" t="s">
        <v>665</v>
      </c>
      <c r="F49" s="78" t="s">
        <v>341</v>
      </c>
      <c r="G49" s="78" t="s">
        <v>86</v>
      </c>
      <c r="H49" s="79" t="s">
        <v>590</v>
      </c>
      <c r="J49">
        <f>MATCH(D49,'All papers'!$F$2:$F$118,0)</f>
        <v>100</v>
      </c>
    </row>
    <row r="50" spans="1:10" ht="15" x14ac:dyDescent="0.4">
      <c r="A50" s="77" t="s">
        <v>201</v>
      </c>
      <c r="B50" s="78" t="s">
        <v>433</v>
      </c>
      <c r="C50" s="78" t="s">
        <v>666</v>
      </c>
      <c r="D50" s="78" t="s">
        <v>433</v>
      </c>
      <c r="E50" s="78" t="s">
        <v>667</v>
      </c>
      <c r="F50" s="78" t="s">
        <v>341</v>
      </c>
      <c r="G50" s="78" t="s">
        <v>86</v>
      </c>
      <c r="H50" s="79" t="s">
        <v>668</v>
      </c>
      <c r="J50">
        <f>MATCH(D50,'All papers'!$F$2:$F$118,0)</f>
        <v>102</v>
      </c>
    </row>
    <row r="51" spans="1:10" ht="15" x14ac:dyDescent="0.4">
      <c r="A51" s="77" t="s">
        <v>201</v>
      </c>
      <c r="B51" s="78" t="s">
        <v>482</v>
      </c>
      <c r="C51" s="78" t="s">
        <v>669</v>
      </c>
      <c r="D51" s="78" t="s">
        <v>482</v>
      </c>
      <c r="E51" s="78" t="s">
        <v>670</v>
      </c>
      <c r="F51" s="78" t="s">
        <v>341</v>
      </c>
      <c r="G51" s="78" t="s">
        <v>86</v>
      </c>
      <c r="H51" s="79" t="s">
        <v>671</v>
      </c>
      <c r="J51">
        <f>MATCH(D51,'All papers'!$F$2:$F$118,0)</f>
        <v>103</v>
      </c>
    </row>
    <row r="52" spans="1:10" ht="15" x14ac:dyDescent="0.4">
      <c r="A52" s="77" t="s">
        <v>201</v>
      </c>
      <c r="B52" s="78" t="s">
        <v>84</v>
      </c>
      <c r="C52" s="78" t="s">
        <v>672</v>
      </c>
      <c r="D52" s="78" t="s">
        <v>84</v>
      </c>
      <c r="E52" s="78" t="e">
        <v>#N/A</v>
      </c>
      <c r="F52" s="78" t="s">
        <v>341</v>
      </c>
      <c r="G52" s="78" t="s">
        <v>86</v>
      </c>
      <c r="H52" s="79" t="s">
        <v>673</v>
      </c>
      <c r="J52">
        <f>MATCH(D52,'All papers'!$F$2:$F$118,0)</f>
        <v>104</v>
      </c>
    </row>
    <row r="53" spans="1:10" ht="15" x14ac:dyDescent="0.4">
      <c r="A53" s="77" t="s">
        <v>201</v>
      </c>
      <c r="B53" s="78" t="s">
        <v>84</v>
      </c>
      <c r="C53" s="78" t="s">
        <v>674</v>
      </c>
      <c r="D53" s="78" t="s">
        <v>84</v>
      </c>
      <c r="E53" s="78" t="e">
        <v>#N/A</v>
      </c>
      <c r="F53" s="78" t="s">
        <v>341</v>
      </c>
      <c r="G53" s="78" t="s">
        <v>86</v>
      </c>
      <c r="H53" s="79" t="s">
        <v>673</v>
      </c>
      <c r="J53">
        <f>MATCH(D53,'All papers'!$F$2:$F$118,0)</f>
        <v>104</v>
      </c>
    </row>
    <row r="54" spans="1:10" ht="15" x14ac:dyDescent="0.4">
      <c r="A54" s="77" t="s">
        <v>201</v>
      </c>
      <c r="B54" s="78" t="s">
        <v>415</v>
      </c>
      <c r="C54" s="78" t="s">
        <v>675</v>
      </c>
      <c r="D54" s="78" t="s">
        <v>415</v>
      </c>
      <c r="E54" s="78" t="s">
        <v>676</v>
      </c>
      <c r="F54" s="78" t="s">
        <v>341</v>
      </c>
      <c r="G54" s="78" t="s">
        <v>80</v>
      </c>
      <c r="H54" s="79" t="s">
        <v>677</v>
      </c>
      <c r="J54" t="e">
        <f>MATCH(D54,'All papers'!$F$2:$F$118,0)</f>
        <v>#N/A</v>
      </c>
    </row>
    <row r="55" spans="1:10" ht="15" x14ac:dyDescent="0.4">
      <c r="A55" s="77" t="s">
        <v>201</v>
      </c>
      <c r="B55" s="78" t="s">
        <v>87</v>
      </c>
      <c r="C55" s="78" t="s">
        <v>678</v>
      </c>
      <c r="D55" s="78" t="s">
        <v>87</v>
      </c>
      <c r="E55" s="78" t="e">
        <v>#N/A</v>
      </c>
      <c r="F55" s="78" t="s">
        <v>341</v>
      </c>
      <c r="G55" s="78" t="s">
        <v>80</v>
      </c>
      <c r="H55" s="79" t="s">
        <v>679</v>
      </c>
      <c r="J55" t="e">
        <f>MATCH(D55,'All papers'!$F$2:$F$118,0)</f>
        <v>#N/A</v>
      </c>
    </row>
    <row r="56" spans="1:10" ht="15" x14ac:dyDescent="0.4">
      <c r="A56" s="77" t="s">
        <v>201</v>
      </c>
      <c r="B56" s="78" t="s">
        <v>87</v>
      </c>
      <c r="C56" s="78" t="s">
        <v>680</v>
      </c>
      <c r="D56" s="78" t="s">
        <v>87</v>
      </c>
      <c r="E56" s="78" t="e">
        <v>#N/A</v>
      </c>
      <c r="F56" s="78" t="s">
        <v>341</v>
      </c>
      <c r="G56" s="78" t="s">
        <v>80</v>
      </c>
      <c r="H56" s="79" t="s">
        <v>679</v>
      </c>
      <c r="J56" t="e">
        <f>MATCH(D56,'All papers'!$F$2:$F$118,0)</f>
        <v>#N/A</v>
      </c>
    </row>
    <row r="57" spans="1:10" ht="15" x14ac:dyDescent="0.4">
      <c r="A57" s="77" t="s">
        <v>201</v>
      </c>
      <c r="B57" s="78" t="s">
        <v>89</v>
      </c>
      <c r="C57" s="78" t="s">
        <v>681</v>
      </c>
      <c r="D57" s="78" t="s">
        <v>89</v>
      </c>
      <c r="E57" s="78" t="e">
        <v>#N/A</v>
      </c>
      <c r="F57" s="78" t="s">
        <v>341</v>
      </c>
      <c r="G57" s="78" t="s">
        <v>80</v>
      </c>
      <c r="H57" s="79" t="s">
        <v>682</v>
      </c>
      <c r="J57" t="e">
        <f>MATCH(D57,'All papers'!$F$2:$F$118,0)</f>
        <v>#N/A</v>
      </c>
    </row>
    <row r="58" spans="1:10" ht="15" x14ac:dyDescent="0.4">
      <c r="A58" s="77" t="s">
        <v>201</v>
      </c>
      <c r="B58" s="78" t="s">
        <v>89</v>
      </c>
      <c r="C58" s="78" t="s">
        <v>683</v>
      </c>
      <c r="D58" s="78" t="s">
        <v>89</v>
      </c>
      <c r="E58" s="78" t="e">
        <v>#N/A</v>
      </c>
      <c r="F58" s="78" t="s">
        <v>341</v>
      </c>
      <c r="G58" s="78" t="s">
        <v>80</v>
      </c>
      <c r="H58" s="79" t="s">
        <v>682</v>
      </c>
      <c r="J58" t="e">
        <f>MATCH(D58,'All papers'!$F$2:$F$118,0)</f>
        <v>#N/A</v>
      </c>
    </row>
    <row r="59" spans="1:10" ht="15" x14ac:dyDescent="0.4">
      <c r="A59" s="77" t="s">
        <v>201</v>
      </c>
      <c r="B59" s="78" t="s">
        <v>91</v>
      </c>
      <c r="C59" s="78" t="s">
        <v>684</v>
      </c>
      <c r="D59" s="78" t="s">
        <v>91</v>
      </c>
      <c r="E59" s="78" t="e">
        <v>#N/A</v>
      </c>
      <c r="F59" s="78" t="s">
        <v>341</v>
      </c>
      <c r="G59" s="78" t="s">
        <v>93</v>
      </c>
      <c r="H59" s="79" t="s">
        <v>685</v>
      </c>
      <c r="J59" t="e">
        <f>MATCH(D59,'All papers'!$F$2:$F$118,0)</f>
        <v>#N/A</v>
      </c>
    </row>
    <row r="60" spans="1:10" ht="15" x14ac:dyDescent="0.4">
      <c r="A60" s="77" t="s">
        <v>201</v>
      </c>
      <c r="B60" s="78" t="s">
        <v>91</v>
      </c>
      <c r="C60" s="78" t="s">
        <v>686</v>
      </c>
      <c r="D60" s="78" t="s">
        <v>91</v>
      </c>
      <c r="E60" s="78" t="e">
        <v>#N/A</v>
      </c>
      <c r="F60" s="78" t="s">
        <v>341</v>
      </c>
      <c r="G60" s="78" t="s">
        <v>93</v>
      </c>
      <c r="H60" s="79" t="s">
        <v>685</v>
      </c>
      <c r="J60" t="e">
        <f>MATCH(D60,'All papers'!$F$2:$F$118,0)</f>
        <v>#N/A</v>
      </c>
    </row>
    <row r="61" spans="1:10" ht="15" x14ac:dyDescent="0.4">
      <c r="A61" s="77" t="s">
        <v>201</v>
      </c>
      <c r="B61" s="78" t="s">
        <v>100</v>
      </c>
      <c r="C61" s="78" t="s">
        <v>687</v>
      </c>
      <c r="D61" s="78" t="s">
        <v>100</v>
      </c>
      <c r="E61" s="78" t="e">
        <v>#N/A</v>
      </c>
      <c r="F61" s="78" t="s">
        <v>341</v>
      </c>
      <c r="G61" s="78" t="s">
        <v>93</v>
      </c>
      <c r="H61" s="79" t="s">
        <v>688</v>
      </c>
      <c r="J61" t="e">
        <f>MATCH(D61,'All papers'!$F$2:$F$118,0)</f>
        <v>#N/A</v>
      </c>
    </row>
    <row r="62" spans="1:10" ht="15" x14ac:dyDescent="0.4">
      <c r="A62" s="77" t="s">
        <v>201</v>
      </c>
      <c r="B62" s="78" t="s">
        <v>104</v>
      </c>
      <c r="C62" s="78" t="s">
        <v>689</v>
      </c>
      <c r="D62" s="78" t="s">
        <v>104</v>
      </c>
      <c r="E62" s="78" t="e">
        <v>#N/A</v>
      </c>
      <c r="F62" s="78" t="s">
        <v>341</v>
      </c>
      <c r="G62" s="78" t="s">
        <v>659</v>
      </c>
      <c r="H62" s="79" t="s">
        <v>690</v>
      </c>
      <c r="J62">
        <f>MATCH(D62,'All papers'!$F$2:$F$118,0)</f>
        <v>44</v>
      </c>
    </row>
    <row r="63" spans="1:10" ht="15" x14ac:dyDescent="0.4">
      <c r="A63" s="77" t="s">
        <v>201</v>
      </c>
      <c r="B63" s="78" t="s">
        <v>104</v>
      </c>
      <c r="C63" s="78" t="s">
        <v>691</v>
      </c>
      <c r="D63" s="78" t="s">
        <v>104</v>
      </c>
      <c r="E63" s="78" t="e">
        <v>#N/A</v>
      </c>
      <c r="F63" s="78" t="s">
        <v>341</v>
      </c>
      <c r="G63" s="78" t="s">
        <v>659</v>
      </c>
      <c r="H63" s="79" t="s">
        <v>690</v>
      </c>
      <c r="J63">
        <f>MATCH(D63,'All papers'!$F$2:$F$118,0)</f>
        <v>44</v>
      </c>
    </row>
    <row r="64" spans="1:10" ht="15" x14ac:dyDescent="0.4">
      <c r="A64" s="77" t="s">
        <v>201</v>
      </c>
      <c r="B64" s="78" t="s">
        <v>107</v>
      </c>
      <c r="C64" s="78" t="s">
        <v>692</v>
      </c>
      <c r="D64" s="78" t="s">
        <v>107</v>
      </c>
      <c r="E64" s="78" t="e">
        <v>#N/A</v>
      </c>
      <c r="F64" s="78" t="s">
        <v>341</v>
      </c>
      <c r="G64" s="78" t="s">
        <v>659</v>
      </c>
      <c r="H64" s="79" t="s">
        <v>693</v>
      </c>
      <c r="J64">
        <f>MATCH(D64,'All papers'!$F$2:$F$118,0)</f>
        <v>47</v>
      </c>
    </row>
    <row r="65" spans="1:10" ht="15" x14ac:dyDescent="0.4">
      <c r="A65" s="77" t="s">
        <v>201</v>
      </c>
      <c r="B65" s="78" t="s">
        <v>477</v>
      </c>
      <c r="C65" s="78" t="s">
        <v>694</v>
      </c>
      <c r="D65" s="78" t="s">
        <v>477</v>
      </c>
      <c r="E65" s="78" t="s">
        <v>695</v>
      </c>
      <c r="F65" s="78" t="s">
        <v>341</v>
      </c>
      <c r="G65" s="78" t="s">
        <v>111</v>
      </c>
      <c r="H65" s="79" t="s">
        <v>696</v>
      </c>
      <c r="J65">
        <f>MATCH(D65,'All papers'!$F$2:$F$118,0)</f>
        <v>66</v>
      </c>
    </row>
    <row r="66" spans="1:10" ht="15" x14ac:dyDescent="0.4">
      <c r="A66" s="77" t="s">
        <v>201</v>
      </c>
      <c r="B66" s="78" t="s">
        <v>109</v>
      </c>
      <c r="C66" s="78" t="s">
        <v>697</v>
      </c>
      <c r="D66" s="78" t="s">
        <v>109</v>
      </c>
      <c r="E66" s="78" t="e">
        <v>#N/A</v>
      </c>
      <c r="F66" s="78" t="s">
        <v>341</v>
      </c>
      <c r="G66" s="78" t="s">
        <v>111</v>
      </c>
      <c r="H66" s="79" t="s">
        <v>698</v>
      </c>
      <c r="J66">
        <f>MATCH(D66,'All papers'!$F$2:$F$118,0)</f>
        <v>68</v>
      </c>
    </row>
    <row r="67" spans="1:10" ht="15" x14ac:dyDescent="0.4">
      <c r="A67" s="77" t="s">
        <v>201</v>
      </c>
      <c r="B67" s="78" t="s">
        <v>109</v>
      </c>
      <c r="C67" s="78" t="s">
        <v>699</v>
      </c>
      <c r="D67" s="78" t="s">
        <v>109</v>
      </c>
      <c r="E67" s="78" t="e">
        <v>#N/A</v>
      </c>
      <c r="F67" s="78" t="s">
        <v>341</v>
      </c>
      <c r="G67" s="78" t="s">
        <v>111</v>
      </c>
      <c r="H67" s="79" t="s">
        <v>698</v>
      </c>
      <c r="J67">
        <f>MATCH(D67,'All papers'!$F$2:$F$118,0)</f>
        <v>68</v>
      </c>
    </row>
    <row r="68" spans="1:10" ht="15" x14ac:dyDescent="0.4">
      <c r="A68" s="77" t="s">
        <v>201</v>
      </c>
      <c r="B68" s="78" t="s">
        <v>112</v>
      </c>
      <c r="C68" s="78" t="s">
        <v>700</v>
      </c>
      <c r="D68" s="78" t="s">
        <v>112</v>
      </c>
      <c r="E68" s="78" t="e">
        <v>#N/A</v>
      </c>
      <c r="F68" s="78" t="s">
        <v>341</v>
      </c>
      <c r="G68" s="78" t="s">
        <v>111</v>
      </c>
      <c r="H68" s="79" t="s">
        <v>701</v>
      </c>
      <c r="J68">
        <f>MATCH(D68,'All papers'!$F$2:$F$118,0)</f>
        <v>67</v>
      </c>
    </row>
    <row r="69" spans="1:10" ht="15" x14ac:dyDescent="0.4">
      <c r="A69" s="77" t="s">
        <v>201</v>
      </c>
      <c r="B69" s="78" t="s">
        <v>112</v>
      </c>
      <c r="C69" s="78" t="s">
        <v>702</v>
      </c>
      <c r="D69" s="78" t="s">
        <v>112</v>
      </c>
      <c r="E69" s="78" t="e">
        <v>#N/A</v>
      </c>
      <c r="F69" s="78" t="s">
        <v>341</v>
      </c>
      <c r="G69" s="78" t="s">
        <v>111</v>
      </c>
      <c r="H69" s="79" t="s">
        <v>701</v>
      </c>
      <c r="J69">
        <f>MATCH(D69,'All papers'!$F$2:$F$118,0)</f>
        <v>67</v>
      </c>
    </row>
    <row r="70" spans="1:10" ht="15" x14ac:dyDescent="0.4">
      <c r="A70" s="77" t="s">
        <v>201</v>
      </c>
      <c r="B70" s="78" t="s">
        <v>703</v>
      </c>
      <c r="C70" s="78" t="s">
        <v>704</v>
      </c>
      <c r="D70" s="78" t="s">
        <v>449</v>
      </c>
      <c r="E70" s="78" t="e">
        <v>#N/A</v>
      </c>
      <c r="F70" s="78" t="s">
        <v>341</v>
      </c>
      <c r="G70" s="78" t="s">
        <v>705</v>
      </c>
      <c r="H70" s="79" t="s">
        <v>706</v>
      </c>
      <c r="J70">
        <f>MATCH(D70,'All papers'!$F$2:$F$118,0)</f>
        <v>28</v>
      </c>
    </row>
    <row r="71" spans="1:10" ht="15" x14ac:dyDescent="0.4">
      <c r="A71" s="77" t="s">
        <v>201</v>
      </c>
      <c r="B71" s="78" t="s">
        <v>707</v>
      </c>
      <c r="C71" s="78" t="s">
        <v>708</v>
      </c>
      <c r="D71" s="78" t="s">
        <v>446</v>
      </c>
      <c r="E71" s="78" t="e">
        <v>#N/A</v>
      </c>
      <c r="F71" s="78" t="s">
        <v>341</v>
      </c>
      <c r="G71" s="78" t="s">
        <v>705</v>
      </c>
      <c r="H71" s="79" t="s">
        <v>709</v>
      </c>
      <c r="J71">
        <f>MATCH(D71,'All papers'!$F$2:$F$118,0)</f>
        <v>30</v>
      </c>
    </row>
    <row r="72" spans="1:10" ht="15" x14ac:dyDescent="0.4">
      <c r="A72" s="77" t="s">
        <v>201</v>
      </c>
      <c r="B72" s="78" t="s">
        <v>710</v>
      </c>
      <c r="C72" s="78" t="s">
        <v>711</v>
      </c>
      <c r="D72" s="78" t="s">
        <v>473</v>
      </c>
      <c r="E72" s="78" t="e">
        <v>#N/A</v>
      </c>
      <c r="F72" s="78" t="s">
        <v>341</v>
      </c>
      <c r="G72" s="78" t="s">
        <v>705</v>
      </c>
      <c r="H72" s="79" t="s">
        <v>712</v>
      </c>
      <c r="J72">
        <f>MATCH(D72,'All papers'!$F$2:$F$118,0)</f>
        <v>29</v>
      </c>
    </row>
    <row r="73" spans="1:10" ht="15" x14ac:dyDescent="0.4">
      <c r="A73" s="77" t="s">
        <v>201</v>
      </c>
      <c r="B73" s="78" t="s">
        <v>114</v>
      </c>
      <c r="C73" s="78" t="s">
        <v>713</v>
      </c>
      <c r="D73" s="78" t="s">
        <v>114</v>
      </c>
      <c r="E73" s="78" t="e">
        <v>#N/A</v>
      </c>
      <c r="F73" s="78" t="s">
        <v>341</v>
      </c>
      <c r="G73" s="78" t="s">
        <v>705</v>
      </c>
      <c r="H73" s="79" t="s">
        <v>714</v>
      </c>
      <c r="J73">
        <f>MATCH(D73,'All papers'!$F$2:$F$118,0)</f>
        <v>34</v>
      </c>
    </row>
    <row r="74" spans="1:10" ht="15" x14ac:dyDescent="0.4">
      <c r="A74" s="77" t="s">
        <v>201</v>
      </c>
      <c r="B74" s="78" t="s">
        <v>114</v>
      </c>
      <c r="C74" s="78" t="s">
        <v>715</v>
      </c>
      <c r="D74" s="78" t="s">
        <v>114</v>
      </c>
      <c r="E74" s="78" t="e">
        <v>#N/A</v>
      </c>
      <c r="F74" s="78" t="s">
        <v>341</v>
      </c>
      <c r="G74" s="78" t="s">
        <v>705</v>
      </c>
      <c r="H74" s="79" t="s">
        <v>714</v>
      </c>
      <c r="J74">
        <f>MATCH(D74,'All papers'!$F$2:$F$118,0)</f>
        <v>34</v>
      </c>
    </row>
    <row r="75" spans="1:10" ht="15" x14ac:dyDescent="0.4">
      <c r="A75" s="77" t="s">
        <v>201</v>
      </c>
      <c r="B75" s="78" t="s">
        <v>114</v>
      </c>
      <c r="C75" s="78" t="s">
        <v>716</v>
      </c>
      <c r="D75" s="78" t="s">
        <v>114</v>
      </c>
      <c r="E75" s="78" t="e">
        <v>#N/A</v>
      </c>
      <c r="F75" s="78" t="s">
        <v>341</v>
      </c>
      <c r="G75" s="78" t="s">
        <v>705</v>
      </c>
      <c r="H75" s="79" t="s">
        <v>714</v>
      </c>
      <c r="J75">
        <f>MATCH(D75,'All papers'!$F$2:$F$118,0)</f>
        <v>34</v>
      </c>
    </row>
    <row r="76" spans="1:10" ht="15" x14ac:dyDescent="0.4">
      <c r="A76" s="77" t="s">
        <v>201</v>
      </c>
      <c r="B76" s="78" t="s">
        <v>717</v>
      </c>
      <c r="C76" s="78" t="s">
        <v>718</v>
      </c>
      <c r="D76" s="78" t="s">
        <v>382</v>
      </c>
      <c r="E76" s="78" t="e">
        <v>#N/A</v>
      </c>
      <c r="F76" s="78" t="s">
        <v>341</v>
      </c>
      <c r="G76" s="78" t="s">
        <v>121</v>
      </c>
      <c r="H76" s="79" t="s">
        <v>719</v>
      </c>
      <c r="J76">
        <f>MATCH(D76,'All papers'!$F$2:$F$118,0)</f>
        <v>20</v>
      </c>
    </row>
    <row r="77" spans="1:10" ht="15" x14ac:dyDescent="0.4">
      <c r="A77" s="77" t="s">
        <v>201</v>
      </c>
      <c r="B77" s="78" t="s">
        <v>720</v>
      </c>
      <c r="C77" s="78" t="s">
        <v>721</v>
      </c>
      <c r="D77" s="78" t="s">
        <v>363</v>
      </c>
      <c r="E77" s="78" t="e">
        <v>#N/A</v>
      </c>
      <c r="F77" s="78" t="s">
        <v>341</v>
      </c>
      <c r="G77" s="78" t="s">
        <v>121</v>
      </c>
      <c r="H77" s="79" t="s">
        <v>722</v>
      </c>
      <c r="J77">
        <f>MATCH(D77,'All papers'!$F$2:$F$118,0)</f>
        <v>19</v>
      </c>
    </row>
    <row r="78" spans="1:10" ht="15" x14ac:dyDescent="0.4">
      <c r="A78" s="77" t="s">
        <v>201</v>
      </c>
      <c r="B78" s="78" t="s">
        <v>723</v>
      </c>
      <c r="C78" s="78" t="s">
        <v>724</v>
      </c>
      <c r="D78" s="78" t="s">
        <v>369</v>
      </c>
      <c r="E78" s="78" t="e">
        <v>#N/A</v>
      </c>
      <c r="F78" s="78" t="s">
        <v>341</v>
      </c>
      <c r="G78" s="78" t="s">
        <v>121</v>
      </c>
      <c r="H78" s="79" t="s">
        <v>725</v>
      </c>
      <c r="J78">
        <f>MATCH(D78,'All papers'!$F$2:$F$118,0)</f>
        <v>21</v>
      </c>
    </row>
    <row r="79" spans="1:10" ht="15" x14ac:dyDescent="0.4">
      <c r="A79" s="77" t="s">
        <v>201</v>
      </c>
      <c r="B79" s="78" t="s">
        <v>119</v>
      </c>
      <c r="C79" s="78" t="s">
        <v>726</v>
      </c>
      <c r="D79" s="78" t="s">
        <v>119</v>
      </c>
      <c r="E79" s="78" t="e">
        <v>#N/A</v>
      </c>
      <c r="F79" s="78" t="s">
        <v>341</v>
      </c>
      <c r="G79" s="78" t="s">
        <v>121</v>
      </c>
      <c r="H79" s="79" t="s">
        <v>727</v>
      </c>
      <c r="J79">
        <f>MATCH(D79,'All papers'!$F$2:$F$118,0)</f>
        <v>26</v>
      </c>
    </row>
    <row r="80" spans="1:10" ht="15" x14ac:dyDescent="0.4">
      <c r="A80" s="77" t="s">
        <v>201</v>
      </c>
      <c r="B80" s="78" t="s">
        <v>119</v>
      </c>
      <c r="C80" s="78" t="s">
        <v>728</v>
      </c>
      <c r="D80" s="78" t="s">
        <v>119</v>
      </c>
      <c r="E80" s="78" t="e">
        <v>#N/A</v>
      </c>
      <c r="F80" s="78" t="s">
        <v>341</v>
      </c>
      <c r="G80" s="78" t="s">
        <v>121</v>
      </c>
      <c r="H80" s="79" t="s">
        <v>727</v>
      </c>
      <c r="J80">
        <f>MATCH(D80,'All papers'!$F$2:$F$118,0)</f>
        <v>26</v>
      </c>
    </row>
    <row r="81" spans="1:10" ht="15" x14ac:dyDescent="0.4">
      <c r="A81" s="77" t="s">
        <v>201</v>
      </c>
      <c r="B81" s="78" t="s">
        <v>122</v>
      </c>
      <c r="C81" s="78" t="s">
        <v>729</v>
      </c>
      <c r="D81" s="78" t="s">
        <v>122</v>
      </c>
      <c r="E81" s="78" t="e">
        <v>#N/A</v>
      </c>
      <c r="F81" s="78" t="s">
        <v>341</v>
      </c>
      <c r="G81" s="78" t="s">
        <v>124</v>
      </c>
      <c r="H81" s="79" t="s">
        <v>730</v>
      </c>
      <c r="J81">
        <f>MATCH(D81,'All papers'!$F$2:$F$118,0)</f>
        <v>7</v>
      </c>
    </row>
    <row r="82" spans="1:10" ht="15" x14ac:dyDescent="0.4">
      <c r="A82" s="77" t="s">
        <v>201</v>
      </c>
      <c r="B82" s="78" t="s">
        <v>122</v>
      </c>
      <c r="C82" s="78" t="s">
        <v>731</v>
      </c>
      <c r="D82" s="78" t="s">
        <v>122</v>
      </c>
      <c r="E82" s="78" t="e">
        <v>#N/A</v>
      </c>
      <c r="F82" s="78" t="s">
        <v>341</v>
      </c>
      <c r="G82" s="78" t="s">
        <v>124</v>
      </c>
      <c r="H82" s="79" t="s">
        <v>730</v>
      </c>
      <c r="J82">
        <f>MATCH(D82,'All papers'!$F$2:$F$118,0)</f>
        <v>7</v>
      </c>
    </row>
    <row r="83" spans="1:10" ht="15" x14ac:dyDescent="0.4">
      <c r="A83" s="77" t="s">
        <v>201</v>
      </c>
      <c r="B83" s="78" t="s">
        <v>512</v>
      </c>
      <c r="C83" s="78" t="s">
        <v>732</v>
      </c>
      <c r="D83" s="78" t="s">
        <v>512</v>
      </c>
      <c r="E83" s="78" t="s">
        <v>733</v>
      </c>
      <c r="F83" s="78" t="s">
        <v>341</v>
      </c>
      <c r="G83" s="78" t="s">
        <v>124</v>
      </c>
      <c r="H83" s="79" t="s">
        <v>734</v>
      </c>
      <c r="J83">
        <f>MATCH(D83,'All papers'!$F$2:$F$118,0)</f>
        <v>6</v>
      </c>
    </row>
    <row r="84" spans="1:10" ht="15" x14ac:dyDescent="0.4">
      <c r="A84" s="77" t="s">
        <v>201</v>
      </c>
      <c r="B84" s="78" t="s">
        <v>125</v>
      </c>
      <c r="C84" s="78" t="s">
        <v>735</v>
      </c>
      <c r="D84" s="78" t="s">
        <v>125</v>
      </c>
      <c r="E84" s="78" t="e">
        <v>#N/A</v>
      </c>
      <c r="F84" s="78" t="s">
        <v>341</v>
      </c>
      <c r="G84" s="78" t="s">
        <v>124</v>
      </c>
      <c r="H84" s="79" t="s">
        <v>736</v>
      </c>
      <c r="J84">
        <f>MATCH(D84,'All papers'!$F$2:$F$118,0)</f>
        <v>8</v>
      </c>
    </row>
    <row r="85" spans="1:10" ht="15" x14ac:dyDescent="0.4">
      <c r="A85" s="77" t="s">
        <v>201</v>
      </c>
      <c r="B85" s="78" t="s">
        <v>125</v>
      </c>
      <c r="C85" s="78" t="s">
        <v>737</v>
      </c>
      <c r="D85" s="78" t="s">
        <v>125</v>
      </c>
      <c r="E85" s="78" t="e">
        <v>#N/A</v>
      </c>
      <c r="F85" s="78" t="s">
        <v>341</v>
      </c>
      <c r="G85" s="78" t="s">
        <v>124</v>
      </c>
      <c r="H85" s="79" t="s">
        <v>736</v>
      </c>
      <c r="J85">
        <f>MATCH(D85,'All papers'!$F$2:$F$118,0)</f>
        <v>8</v>
      </c>
    </row>
    <row r="86" spans="1:10" ht="15" x14ac:dyDescent="0.4">
      <c r="A86" s="77" t="s">
        <v>201</v>
      </c>
      <c r="B86" s="78" t="s">
        <v>127</v>
      </c>
      <c r="C86" s="78" t="s">
        <v>738</v>
      </c>
      <c r="D86" s="78" t="s">
        <v>127</v>
      </c>
      <c r="E86" s="78" t="e">
        <v>#N/A</v>
      </c>
      <c r="F86" s="78" t="s">
        <v>341</v>
      </c>
      <c r="G86" s="78" t="s">
        <v>129</v>
      </c>
      <c r="H86" s="79" t="s">
        <v>739</v>
      </c>
      <c r="J86">
        <f>MATCH(D86,'All papers'!$F$2:$F$118,0)</f>
        <v>78</v>
      </c>
    </row>
    <row r="87" spans="1:10" ht="15" x14ac:dyDescent="0.4">
      <c r="A87" s="77" t="s">
        <v>201</v>
      </c>
      <c r="B87" s="78" t="s">
        <v>134</v>
      </c>
      <c r="C87" s="78" t="s">
        <v>740</v>
      </c>
      <c r="D87" s="78" t="s">
        <v>134</v>
      </c>
      <c r="E87" s="78" t="e">
        <v>#N/A</v>
      </c>
      <c r="F87" s="78" t="s">
        <v>341</v>
      </c>
      <c r="G87" s="78" t="s">
        <v>129</v>
      </c>
      <c r="H87" s="79" t="s">
        <v>741</v>
      </c>
      <c r="J87">
        <f>MATCH(D87,'All papers'!$F$2:$F$118,0)</f>
        <v>75</v>
      </c>
    </row>
    <row r="88" spans="1:10" ht="15" x14ac:dyDescent="0.4">
      <c r="A88" s="77" t="s">
        <v>201</v>
      </c>
      <c r="B88" s="78" t="s">
        <v>134</v>
      </c>
      <c r="C88" s="78" t="s">
        <v>742</v>
      </c>
      <c r="D88" s="78" t="s">
        <v>134</v>
      </c>
      <c r="E88" s="78" t="e">
        <v>#N/A</v>
      </c>
      <c r="F88" s="78" t="s">
        <v>341</v>
      </c>
      <c r="G88" s="78" t="s">
        <v>129</v>
      </c>
      <c r="H88" s="79" t="s">
        <v>741</v>
      </c>
      <c r="J88">
        <f>MATCH(D88,'All papers'!$F$2:$F$118,0)</f>
        <v>75</v>
      </c>
    </row>
    <row r="89" spans="1:10" ht="15" x14ac:dyDescent="0.4">
      <c r="A89" s="77" t="s">
        <v>201</v>
      </c>
      <c r="B89" s="78" t="s">
        <v>138</v>
      </c>
      <c r="C89" s="78" t="s">
        <v>743</v>
      </c>
      <c r="D89" s="78" t="s">
        <v>138</v>
      </c>
      <c r="E89" s="78" t="e">
        <v>#N/A</v>
      </c>
      <c r="F89" s="78" t="s">
        <v>341</v>
      </c>
      <c r="G89" s="78" t="s">
        <v>129</v>
      </c>
      <c r="H89" s="79" t="s">
        <v>744</v>
      </c>
      <c r="J89">
        <f>MATCH(D89,'All papers'!$F$2:$F$118,0)</f>
        <v>76</v>
      </c>
    </row>
    <row r="90" spans="1:10" ht="15" x14ac:dyDescent="0.4">
      <c r="A90" s="77" t="s">
        <v>201</v>
      </c>
      <c r="B90" s="78" t="s">
        <v>480</v>
      </c>
      <c r="C90" s="78" t="s">
        <v>745</v>
      </c>
      <c r="D90" s="78" t="s">
        <v>480</v>
      </c>
      <c r="E90" s="78" t="s">
        <v>746</v>
      </c>
      <c r="F90" s="78" t="s">
        <v>341</v>
      </c>
      <c r="G90" s="78" t="s">
        <v>142</v>
      </c>
      <c r="H90" s="79" t="s">
        <v>747</v>
      </c>
      <c r="J90">
        <f>MATCH(D90,'All papers'!$F$2:$F$118,0)</f>
        <v>88</v>
      </c>
    </row>
    <row r="91" spans="1:10" ht="15" x14ac:dyDescent="0.4">
      <c r="A91" s="77" t="s">
        <v>201</v>
      </c>
      <c r="B91" s="78" t="s">
        <v>140</v>
      </c>
      <c r="C91" s="78" t="s">
        <v>748</v>
      </c>
      <c r="D91" s="78" t="s">
        <v>140</v>
      </c>
      <c r="E91" s="78" t="e">
        <v>#N/A</v>
      </c>
      <c r="F91" s="78" t="s">
        <v>341</v>
      </c>
      <c r="G91" s="78" t="s">
        <v>142</v>
      </c>
      <c r="H91" s="79" t="s">
        <v>749</v>
      </c>
      <c r="J91">
        <f>MATCH(D91,'All papers'!$F$2:$F$118,0)</f>
        <v>90</v>
      </c>
    </row>
    <row r="92" spans="1:10" ht="15" x14ac:dyDescent="0.4">
      <c r="A92" s="77" t="s">
        <v>201</v>
      </c>
      <c r="B92" s="78" t="s">
        <v>140</v>
      </c>
      <c r="C92" s="78" t="s">
        <v>750</v>
      </c>
      <c r="D92" s="78" t="s">
        <v>140</v>
      </c>
      <c r="E92" s="78" t="e">
        <v>#N/A</v>
      </c>
      <c r="F92" s="78" t="s">
        <v>341</v>
      </c>
      <c r="G92" s="78" t="s">
        <v>142</v>
      </c>
      <c r="H92" s="79" t="s">
        <v>749</v>
      </c>
      <c r="J92">
        <f>MATCH(D92,'All papers'!$F$2:$F$118,0)</f>
        <v>90</v>
      </c>
    </row>
    <row r="93" spans="1:10" ht="15" x14ac:dyDescent="0.4">
      <c r="A93" s="77" t="s">
        <v>201</v>
      </c>
      <c r="B93" s="78" t="s">
        <v>143</v>
      </c>
      <c r="C93" s="78" t="s">
        <v>751</v>
      </c>
      <c r="D93" s="78" t="s">
        <v>143</v>
      </c>
      <c r="E93" s="78" t="e">
        <v>#N/A</v>
      </c>
      <c r="F93" s="78" t="s">
        <v>341</v>
      </c>
      <c r="G93" s="78" t="s">
        <v>142</v>
      </c>
      <c r="H93" s="79" t="s">
        <v>752</v>
      </c>
      <c r="J93">
        <f>MATCH(D93,'All papers'!$F$2:$F$118,0)</f>
        <v>89</v>
      </c>
    </row>
    <row r="94" spans="1:10" ht="15" x14ac:dyDescent="0.4">
      <c r="A94" s="77" t="s">
        <v>201</v>
      </c>
      <c r="B94" s="78" t="s">
        <v>435</v>
      </c>
      <c r="C94" s="78" t="s">
        <v>753</v>
      </c>
      <c r="D94" s="78" t="s">
        <v>435</v>
      </c>
      <c r="E94" s="78" t="s">
        <v>754</v>
      </c>
      <c r="F94" s="78" t="s">
        <v>341</v>
      </c>
      <c r="G94" s="78" t="s">
        <v>45</v>
      </c>
      <c r="H94" s="79" t="s">
        <v>755</v>
      </c>
      <c r="J94">
        <f>MATCH(D94,'All papers'!$F$2:$F$118,0)</f>
        <v>111</v>
      </c>
    </row>
    <row r="95" spans="1:10" ht="15" x14ac:dyDescent="0.4">
      <c r="A95" s="77" t="s">
        <v>201</v>
      </c>
      <c r="B95" s="78" t="s">
        <v>145</v>
      </c>
      <c r="C95" s="78" t="s">
        <v>756</v>
      </c>
      <c r="D95" s="78" t="s">
        <v>145</v>
      </c>
      <c r="E95" s="78" t="e">
        <v>#N/A</v>
      </c>
      <c r="F95" s="78" t="s">
        <v>341</v>
      </c>
      <c r="G95" s="78" t="s">
        <v>45</v>
      </c>
      <c r="H95" s="79" t="s">
        <v>757</v>
      </c>
      <c r="J95">
        <f>MATCH(D95,'All papers'!$F$2:$F$118,0)</f>
        <v>116</v>
      </c>
    </row>
    <row r="96" spans="1:10" ht="15" x14ac:dyDescent="0.4">
      <c r="A96" s="77" t="s">
        <v>201</v>
      </c>
      <c r="B96" s="78" t="s">
        <v>145</v>
      </c>
      <c r="C96" s="78" t="s">
        <v>758</v>
      </c>
      <c r="D96" s="78" t="s">
        <v>145</v>
      </c>
      <c r="E96" s="78" t="e">
        <v>#N/A</v>
      </c>
      <c r="F96" s="78" t="s">
        <v>341</v>
      </c>
      <c r="G96" s="78" t="s">
        <v>45</v>
      </c>
      <c r="H96" s="79" t="s">
        <v>757</v>
      </c>
      <c r="J96">
        <f>MATCH(D96,'All papers'!$F$2:$F$118,0)</f>
        <v>116</v>
      </c>
    </row>
    <row r="97" spans="1:10" ht="15" x14ac:dyDescent="0.4">
      <c r="A97" s="77" t="s">
        <v>201</v>
      </c>
      <c r="B97" s="78" t="s">
        <v>487</v>
      </c>
      <c r="C97" s="78" t="s">
        <v>759</v>
      </c>
      <c r="D97" s="78" t="s">
        <v>487</v>
      </c>
      <c r="E97" s="78" t="s">
        <v>760</v>
      </c>
      <c r="F97" s="78" t="s">
        <v>341</v>
      </c>
      <c r="G97" s="78" t="s">
        <v>149</v>
      </c>
      <c r="H97" s="79" t="s">
        <v>761</v>
      </c>
      <c r="J97">
        <f>MATCH(D97,'All papers'!$F$2:$F$118,0)</f>
        <v>52</v>
      </c>
    </row>
    <row r="98" spans="1:10" ht="15" x14ac:dyDescent="0.4">
      <c r="A98" s="77" t="s">
        <v>201</v>
      </c>
      <c r="B98" s="78" t="s">
        <v>484</v>
      </c>
      <c r="C98" s="78" t="s">
        <v>762</v>
      </c>
      <c r="D98" s="78" t="s">
        <v>484</v>
      </c>
      <c r="E98" s="78" t="s">
        <v>763</v>
      </c>
      <c r="F98" s="78" t="s">
        <v>341</v>
      </c>
      <c r="G98" s="78" t="s">
        <v>149</v>
      </c>
      <c r="H98" s="79" t="s">
        <v>764</v>
      </c>
      <c r="J98">
        <f>MATCH(D98,'All papers'!$F$2:$F$118,0)</f>
        <v>53</v>
      </c>
    </row>
    <row r="99" spans="1:10" ht="15" x14ac:dyDescent="0.4">
      <c r="A99" s="77" t="s">
        <v>201</v>
      </c>
      <c r="B99" s="78" t="s">
        <v>147</v>
      </c>
      <c r="C99" s="78" t="s">
        <v>765</v>
      </c>
      <c r="D99" s="78" t="s">
        <v>147</v>
      </c>
      <c r="E99" s="78" t="e">
        <v>#N/A</v>
      </c>
      <c r="F99" s="78" t="s">
        <v>341</v>
      </c>
      <c r="G99" s="78" t="s">
        <v>149</v>
      </c>
      <c r="H99" s="79" t="s">
        <v>766</v>
      </c>
      <c r="J99">
        <f>MATCH(D99,'All papers'!$F$2:$F$118,0)</f>
        <v>54</v>
      </c>
    </row>
    <row r="100" spans="1:10" ht="15" x14ac:dyDescent="0.4">
      <c r="A100" s="77" t="s">
        <v>201</v>
      </c>
      <c r="B100" s="78" t="s">
        <v>147</v>
      </c>
      <c r="C100" s="78" t="s">
        <v>767</v>
      </c>
      <c r="D100" s="78" t="s">
        <v>147</v>
      </c>
      <c r="E100" s="78" t="e">
        <v>#N/A</v>
      </c>
      <c r="F100" s="78" t="s">
        <v>341</v>
      </c>
      <c r="G100" s="78" t="s">
        <v>149</v>
      </c>
      <c r="H100" s="79" t="s">
        <v>766</v>
      </c>
      <c r="J100">
        <f>MATCH(D100,'All papers'!$F$2:$F$118,0)</f>
        <v>54</v>
      </c>
    </row>
    <row r="101" spans="1:10" ht="15" x14ac:dyDescent="0.4">
      <c r="A101" s="77" t="s">
        <v>201</v>
      </c>
      <c r="B101" s="78" t="s">
        <v>150</v>
      </c>
      <c r="C101" s="78" t="s">
        <v>768</v>
      </c>
      <c r="D101" s="78" t="s">
        <v>150</v>
      </c>
      <c r="E101" s="78" t="e">
        <v>#N/A</v>
      </c>
      <c r="F101" s="78" t="s">
        <v>341</v>
      </c>
      <c r="G101" s="78" t="s">
        <v>149</v>
      </c>
      <c r="H101" s="79" t="s">
        <v>769</v>
      </c>
      <c r="J101">
        <f>MATCH(D101,'All papers'!$F$2:$F$118,0)</f>
        <v>55</v>
      </c>
    </row>
    <row r="102" spans="1:10" ht="15" x14ac:dyDescent="0.4">
      <c r="A102" s="77" t="s">
        <v>201</v>
      </c>
      <c r="B102" s="78" t="s">
        <v>160</v>
      </c>
      <c r="C102" s="78" t="s">
        <v>770</v>
      </c>
      <c r="D102" s="78" t="s">
        <v>160</v>
      </c>
      <c r="E102" s="78" t="e">
        <v>#N/A</v>
      </c>
      <c r="F102" s="78" t="s">
        <v>341</v>
      </c>
      <c r="G102" s="78" t="s">
        <v>155</v>
      </c>
      <c r="H102" s="79" t="s">
        <v>771</v>
      </c>
      <c r="J102" t="e">
        <f>MATCH(D102,'All papers'!$F$2:$F$118,0)</f>
        <v>#N/A</v>
      </c>
    </row>
    <row r="103" spans="1:10" ht="15" x14ac:dyDescent="0.4">
      <c r="A103" s="77" t="s">
        <v>201</v>
      </c>
      <c r="B103" s="78" t="s">
        <v>160</v>
      </c>
      <c r="C103" s="78" t="s">
        <v>772</v>
      </c>
      <c r="D103" s="78" t="s">
        <v>160</v>
      </c>
      <c r="E103" s="78" t="e">
        <v>#N/A</v>
      </c>
      <c r="F103" s="78" t="s">
        <v>341</v>
      </c>
      <c r="G103" s="78" t="s">
        <v>155</v>
      </c>
      <c r="H103" s="79" t="s">
        <v>771</v>
      </c>
      <c r="J103" t="e">
        <f>MATCH(D103,'All papers'!$F$2:$F$118,0)</f>
        <v>#N/A</v>
      </c>
    </row>
    <row r="104" spans="1:10" ht="15" x14ac:dyDescent="0.4">
      <c r="A104" s="77" t="s">
        <v>201</v>
      </c>
      <c r="B104" s="78" t="s">
        <v>437</v>
      </c>
      <c r="C104" s="78" t="s">
        <v>773</v>
      </c>
      <c r="D104" s="78" t="s">
        <v>437</v>
      </c>
      <c r="E104" s="78" t="s">
        <v>774</v>
      </c>
      <c r="F104" s="78" t="s">
        <v>341</v>
      </c>
      <c r="G104" s="78" t="s">
        <v>164</v>
      </c>
      <c r="H104" s="79" t="s">
        <v>775</v>
      </c>
      <c r="J104" t="e">
        <f>MATCH(D104,'All papers'!$F$2:$F$118,0)</f>
        <v>#N/A</v>
      </c>
    </row>
    <row r="105" spans="1:10" ht="15" x14ac:dyDescent="0.4">
      <c r="A105" s="77" t="s">
        <v>201</v>
      </c>
      <c r="B105" s="78" t="s">
        <v>401</v>
      </c>
      <c r="C105" s="78" t="s">
        <v>776</v>
      </c>
      <c r="D105" s="78" t="s">
        <v>401</v>
      </c>
      <c r="E105" s="78" t="s">
        <v>777</v>
      </c>
      <c r="F105" s="78" t="s">
        <v>341</v>
      </c>
      <c r="G105" s="78" t="s">
        <v>164</v>
      </c>
      <c r="H105" s="79" t="s">
        <v>778</v>
      </c>
      <c r="J105" t="e">
        <f>MATCH(D105,'All papers'!$F$2:$F$118,0)</f>
        <v>#N/A</v>
      </c>
    </row>
    <row r="106" spans="1:10" ht="15" x14ac:dyDescent="0.4">
      <c r="A106" s="77" t="s">
        <v>201</v>
      </c>
      <c r="B106" s="78" t="s">
        <v>162</v>
      </c>
      <c r="C106" s="78" t="s">
        <v>779</v>
      </c>
      <c r="D106" s="78" t="s">
        <v>162</v>
      </c>
      <c r="E106" s="78" t="e">
        <v>#N/A</v>
      </c>
      <c r="F106" s="78" t="s">
        <v>341</v>
      </c>
      <c r="G106" s="78" t="s">
        <v>164</v>
      </c>
      <c r="H106" s="79" t="s">
        <v>780</v>
      </c>
      <c r="J106" t="e">
        <f>MATCH(D106,'All papers'!$F$2:$F$118,0)</f>
        <v>#N/A</v>
      </c>
    </row>
    <row r="107" spans="1:10" ht="15" x14ac:dyDescent="0.4">
      <c r="A107" s="77" t="s">
        <v>201</v>
      </c>
      <c r="B107" s="78" t="s">
        <v>165</v>
      </c>
      <c r="C107" s="78" t="s">
        <v>781</v>
      </c>
      <c r="D107" s="78" t="s">
        <v>165</v>
      </c>
      <c r="E107" s="78" t="e">
        <v>#N/A</v>
      </c>
      <c r="F107" s="78" t="s">
        <v>341</v>
      </c>
      <c r="G107" s="78" t="s">
        <v>164</v>
      </c>
      <c r="H107" s="79" t="s">
        <v>782</v>
      </c>
      <c r="J107" t="e">
        <f>MATCH(D107,'All papers'!$F$2:$F$118,0)</f>
        <v>#N/A</v>
      </c>
    </row>
    <row r="108" spans="1:10" ht="15" x14ac:dyDescent="0.4">
      <c r="A108" s="77" t="s">
        <v>201</v>
      </c>
      <c r="B108" s="78" t="s">
        <v>230</v>
      </c>
      <c r="C108" s="78" t="s">
        <v>783</v>
      </c>
      <c r="D108" s="78" t="s">
        <v>230</v>
      </c>
      <c r="E108" s="78" t="e">
        <v>#N/A</v>
      </c>
      <c r="F108" s="78" t="s">
        <v>340</v>
      </c>
      <c r="G108" s="78" t="s">
        <v>169</v>
      </c>
      <c r="H108" s="79" t="s">
        <v>231</v>
      </c>
      <c r="J108">
        <f>MATCH(D108,'All papers'!$F$2:$F$118,0)</f>
        <v>31</v>
      </c>
    </row>
    <row r="109" spans="1:10" ht="15" x14ac:dyDescent="0.4">
      <c r="A109" s="77" t="s">
        <v>227</v>
      </c>
      <c r="B109" s="78" t="s">
        <v>234</v>
      </c>
      <c r="C109" s="78" t="s">
        <v>784</v>
      </c>
      <c r="D109" s="78" t="s">
        <v>234</v>
      </c>
      <c r="E109" s="78" t="s">
        <v>785</v>
      </c>
      <c r="F109" s="78" t="s">
        <v>340</v>
      </c>
      <c r="G109" s="78" t="s">
        <v>169</v>
      </c>
      <c r="H109" s="79" t="s">
        <v>231</v>
      </c>
      <c r="J109">
        <f>MATCH(D109,'All papers'!$F$2:$F$118,0)</f>
        <v>32</v>
      </c>
    </row>
    <row r="110" spans="1:10" ht="15" x14ac:dyDescent="0.4">
      <c r="A110" s="77" t="s">
        <v>201</v>
      </c>
      <c r="B110" s="78" t="s">
        <v>170</v>
      </c>
      <c r="C110" s="78" t="s">
        <v>786</v>
      </c>
      <c r="D110" s="78" t="s">
        <v>170</v>
      </c>
      <c r="E110" s="78" t="e">
        <v>#N/A</v>
      </c>
      <c r="F110" s="78" t="s">
        <v>341</v>
      </c>
      <c r="G110" s="78" t="s">
        <v>169</v>
      </c>
      <c r="H110" s="79" t="s">
        <v>787</v>
      </c>
      <c r="J110">
        <f>MATCH(D110,'All papers'!$F$2:$F$118,0)</f>
        <v>35</v>
      </c>
    </row>
    <row r="111" spans="1:10" ht="15" x14ac:dyDescent="0.4">
      <c r="A111" s="77" t="s">
        <v>788</v>
      </c>
      <c r="B111" s="78" t="s">
        <v>789</v>
      </c>
      <c r="C111" s="78" t="s">
        <v>790</v>
      </c>
      <c r="D111" s="78" t="s">
        <v>789</v>
      </c>
      <c r="E111" s="78" t="s">
        <v>791</v>
      </c>
      <c r="F111" s="78" t="s">
        <v>340</v>
      </c>
      <c r="G111" s="78" t="s">
        <v>465</v>
      </c>
      <c r="H111" s="79" t="s">
        <v>605</v>
      </c>
      <c r="J111" t="e">
        <f>MATCH(D111,'All papers'!$F$2:$F$118,0)</f>
        <v>#N/A</v>
      </c>
    </row>
    <row r="112" spans="1:10" ht="15" x14ac:dyDescent="0.4">
      <c r="A112" s="77" t="s">
        <v>227</v>
      </c>
      <c r="B112" s="78" t="s">
        <v>471</v>
      </c>
      <c r="C112" s="78" t="s">
        <v>792</v>
      </c>
      <c r="D112" s="78" t="s">
        <v>471</v>
      </c>
      <c r="E112" s="78" t="s">
        <v>793</v>
      </c>
      <c r="F112" s="78" t="s">
        <v>340</v>
      </c>
      <c r="G112" s="78" t="s">
        <v>465</v>
      </c>
      <c r="H112" s="79" t="s">
        <v>605</v>
      </c>
      <c r="J112">
        <f>MATCH(D112,'All papers'!$F$2:$F$118,0)</f>
        <v>41</v>
      </c>
    </row>
    <row r="113" spans="1:10" ht="15" x14ac:dyDescent="0.4">
      <c r="A113" s="77" t="s">
        <v>227</v>
      </c>
      <c r="B113" s="78" t="s">
        <v>493</v>
      </c>
      <c r="C113" s="78" t="s">
        <v>794</v>
      </c>
      <c r="D113" s="78" t="s">
        <v>493</v>
      </c>
      <c r="E113" s="78" t="s">
        <v>795</v>
      </c>
      <c r="F113" s="78" t="s">
        <v>340</v>
      </c>
      <c r="G113" s="78" t="s">
        <v>26</v>
      </c>
      <c r="H113" s="79" t="s">
        <v>367</v>
      </c>
      <c r="J113">
        <f>MATCH(D113,'All papers'!$F$2:$F$118,0)</f>
        <v>57</v>
      </c>
    </row>
    <row r="114" spans="1:10" ht="15" x14ac:dyDescent="0.4">
      <c r="A114" s="77" t="s">
        <v>227</v>
      </c>
      <c r="B114" s="78" t="s">
        <v>505</v>
      </c>
      <c r="C114" s="78" t="s">
        <v>796</v>
      </c>
      <c r="D114" s="78" t="s">
        <v>505</v>
      </c>
      <c r="E114" s="78" t="s">
        <v>797</v>
      </c>
      <c r="F114" s="78" t="s">
        <v>340</v>
      </c>
      <c r="G114" s="78" t="s">
        <v>26</v>
      </c>
      <c r="H114" s="79" t="s">
        <v>649</v>
      </c>
      <c r="J114">
        <f>MATCH(D114,'All papers'!$F$2:$F$118,0)</f>
        <v>59</v>
      </c>
    </row>
    <row r="115" spans="1:10" ht="15" x14ac:dyDescent="0.4">
      <c r="A115" s="77" t="s">
        <v>227</v>
      </c>
      <c r="B115" s="78" t="s">
        <v>413</v>
      </c>
      <c r="C115" s="78" t="s">
        <v>798</v>
      </c>
      <c r="D115" s="78" t="s">
        <v>413</v>
      </c>
      <c r="E115" s="78" t="s">
        <v>799</v>
      </c>
      <c r="F115" s="78" t="s">
        <v>340</v>
      </c>
      <c r="G115" s="78" t="s">
        <v>142</v>
      </c>
      <c r="H115" s="79" t="s">
        <v>602</v>
      </c>
      <c r="J115">
        <f>MATCH(D115,'All papers'!$F$2:$F$118,0)</f>
        <v>84</v>
      </c>
    </row>
    <row r="116" spans="1:10" ht="15" x14ac:dyDescent="0.4">
      <c r="A116" s="77" t="s">
        <v>227</v>
      </c>
      <c r="B116" s="78" t="s">
        <v>800</v>
      </c>
      <c r="C116" s="78" t="s">
        <v>801</v>
      </c>
      <c r="D116" s="78" t="s">
        <v>800</v>
      </c>
      <c r="E116" s="78" t="s">
        <v>802</v>
      </c>
      <c r="F116" s="78" t="s">
        <v>340</v>
      </c>
      <c r="G116" s="78" t="s">
        <v>142</v>
      </c>
      <c r="H116" s="79" t="s">
        <v>594</v>
      </c>
      <c r="J116" t="e">
        <f>MATCH(D116,'All papers'!$F$2:$F$118,0)</f>
        <v>#N/A</v>
      </c>
    </row>
    <row r="117" spans="1:10" ht="15" x14ac:dyDescent="0.4">
      <c r="A117" s="77" t="s">
        <v>227</v>
      </c>
      <c r="B117" s="78" t="s">
        <v>803</v>
      </c>
      <c r="C117" s="78" t="s">
        <v>804</v>
      </c>
      <c r="D117" s="78" t="s">
        <v>803</v>
      </c>
      <c r="E117" s="78" t="s">
        <v>805</v>
      </c>
      <c r="F117" s="78" t="s">
        <v>340</v>
      </c>
      <c r="G117" s="78" t="s">
        <v>86</v>
      </c>
      <c r="H117" s="79" t="s">
        <v>590</v>
      </c>
      <c r="J117" t="e">
        <f>MATCH(D117,'All papers'!$F$2:$F$118,0)</f>
        <v>#N/A</v>
      </c>
    </row>
    <row r="118" spans="1:10" ht="15" x14ac:dyDescent="0.4">
      <c r="A118" s="77" t="s">
        <v>227</v>
      </c>
      <c r="B118" s="78" t="s">
        <v>806</v>
      </c>
      <c r="C118" s="78" t="s">
        <v>807</v>
      </c>
      <c r="D118" s="78" t="s">
        <v>806</v>
      </c>
      <c r="E118" s="78" t="s">
        <v>808</v>
      </c>
      <c r="F118" s="78" t="s">
        <v>340</v>
      </c>
      <c r="G118" s="78" t="s">
        <v>86</v>
      </c>
      <c r="H118" s="79" t="s">
        <v>599</v>
      </c>
      <c r="J118" t="e">
        <f>MATCH(D118,'All papers'!$F$2:$F$118,0)</f>
        <v>#N/A</v>
      </c>
    </row>
    <row r="119" spans="1:10" ht="15" x14ac:dyDescent="0.4">
      <c r="A119" s="77" t="s">
        <v>788</v>
      </c>
      <c r="B119" s="78" t="s">
        <v>809</v>
      </c>
      <c r="C119" s="78" t="s">
        <v>810</v>
      </c>
      <c r="D119" s="78" t="s">
        <v>809</v>
      </c>
      <c r="E119" s="78" t="s">
        <v>811</v>
      </c>
      <c r="F119" s="78" t="s">
        <v>340</v>
      </c>
      <c r="G119" s="78" t="s">
        <v>377</v>
      </c>
      <c r="H119" s="79" t="s">
        <v>640</v>
      </c>
      <c r="J119" t="e">
        <f>MATCH(D119,'All papers'!$F$2:$F$118,0)</f>
        <v>#N/A</v>
      </c>
    </row>
    <row r="120" spans="1:10" ht="15" x14ac:dyDescent="0.4">
      <c r="A120" s="77" t="s">
        <v>788</v>
      </c>
      <c r="B120" s="78" t="s">
        <v>812</v>
      </c>
      <c r="C120" s="78" t="s">
        <v>813</v>
      </c>
      <c r="D120" s="78" t="s">
        <v>812</v>
      </c>
      <c r="E120" s="78" t="s">
        <v>814</v>
      </c>
      <c r="F120" s="78" t="s">
        <v>340</v>
      </c>
      <c r="G120" s="78" t="s">
        <v>377</v>
      </c>
      <c r="H120" s="79" t="s">
        <v>643</v>
      </c>
      <c r="J120" t="e">
        <f>MATCH(D120,'All papers'!$F$2:$F$118,0)</f>
        <v>#N/A</v>
      </c>
    </row>
    <row r="121" spans="1:10" ht="15" x14ac:dyDescent="0.4">
      <c r="A121" s="77" t="s">
        <v>227</v>
      </c>
      <c r="B121" s="78" t="s">
        <v>380</v>
      </c>
      <c r="C121" s="78" t="s">
        <v>815</v>
      </c>
      <c r="D121" s="78" t="s">
        <v>380</v>
      </c>
      <c r="E121" s="78" t="s">
        <v>816</v>
      </c>
      <c r="F121" s="78" t="s">
        <v>340</v>
      </c>
      <c r="G121" s="78" t="s">
        <v>377</v>
      </c>
      <c r="H121" s="79" t="s">
        <v>640</v>
      </c>
      <c r="J121">
        <f>MATCH(D121,'All papers'!$F$2:$F$118,0)</f>
        <v>108</v>
      </c>
    </row>
    <row r="122" spans="1:10" ht="15" x14ac:dyDescent="0.4">
      <c r="A122" s="77" t="s">
        <v>227</v>
      </c>
      <c r="B122" s="78" t="s">
        <v>503</v>
      </c>
      <c r="C122" s="78" t="s">
        <v>817</v>
      </c>
      <c r="D122" s="78" t="s">
        <v>503</v>
      </c>
      <c r="E122" s="78" t="s">
        <v>818</v>
      </c>
      <c r="F122" s="78" t="s">
        <v>340</v>
      </c>
      <c r="G122" s="78" t="s">
        <v>377</v>
      </c>
      <c r="H122" s="79" t="s">
        <v>643</v>
      </c>
      <c r="J122">
        <f>MATCH(D122,'All papers'!$F$2:$F$118,0)</f>
        <v>110</v>
      </c>
    </row>
    <row r="123" spans="1:10" ht="15" x14ac:dyDescent="0.4">
      <c r="A123" s="77" t="s">
        <v>227</v>
      </c>
      <c r="B123" s="78" t="s">
        <v>458</v>
      </c>
      <c r="C123" s="78" t="s">
        <v>819</v>
      </c>
      <c r="D123" s="78" t="s">
        <v>458</v>
      </c>
      <c r="E123" s="78" t="s">
        <v>820</v>
      </c>
      <c r="F123" s="78" t="s">
        <v>340</v>
      </c>
      <c r="G123" s="78" t="s">
        <v>454</v>
      </c>
      <c r="H123" s="79" t="s">
        <v>626</v>
      </c>
      <c r="J123" t="e">
        <f>MATCH(D123,'All papers'!$F$2:$F$118,0)</f>
        <v>#N/A</v>
      </c>
    </row>
    <row r="124" spans="1:10" ht="15" x14ac:dyDescent="0.4">
      <c r="A124" s="77" t="s">
        <v>227</v>
      </c>
      <c r="B124" s="78" t="s">
        <v>507</v>
      </c>
      <c r="C124" s="78" t="s">
        <v>821</v>
      </c>
      <c r="D124" s="78" t="s">
        <v>507</v>
      </c>
      <c r="E124" s="78" t="s">
        <v>822</v>
      </c>
      <c r="F124" s="78" t="s">
        <v>340</v>
      </c>
      <c r="G124" s="78" t="s">
        <v>454</v>
      </c>
      <c r="H124" s="79" t="s">
        <v>587</v>
      </c>
      <c r="J124" t="e">
        <f>MATCH(D124,'All papers'!$F$2:$F$118,0)</f>
        <v>#N/A</v>
      </c>
    </row>
    <row r="125" spans="1:10" ht="15" x14ac:dyDescent="0.4">
      <c r="A125" s="77" t="s">
        <v>201</v>
      </c>
      <c r="B125" s="83" t="s">
        <v>451</v>
      </c>
      <c r="C125" s="78" t="s">
        <v>823</v>
      </c>
      <c r="D125" s="83" t="s">
        <v>451</v>
      </c>
      <c r="E125" s="83" t="s">
        <v>824</v>
      </c>
      <c r="F125" s="78" t="s">
        <v>340</v>
      </c>
      <c r="G125" s="83" t="s">
        <v>121</v>
      </c>
      <c r="H125" s="79" t="s">
        <v>825</v>
      </c>
      <c r="J125">
        <f>MATCH(D125,'All papers'!$F$2:$F$118,0)</f>
        <v>23</v>
      </c>
    </row>
    <row r="126" spans="1:10" ht="15" x14ac:dyDescent="0.4">
      <c r="A126" s="77" t="s">
        <v>201</v>
      </c>
      <c r="B126" s="83" t="s">
        <v>427</v>
      </c>
      <c r="C126" s="78" t="s">
        <v>826</v>
      </c>
      <c r="D126" s="83" t="s">
        <v>427</v>
      </c>
      <c r="E126" s="83" t="s">
        <v>827</v>
      </c>
      <c r="F126" s="78" t="s">
        <v>340</v>
      </c>
      <c r="G126" s="83" t="s">
        <v>121</v>
      </c>
      <c r="H126" s="79" t="s">
        <v>828</v>
      </c>
      <c r="J126">
        <f>MATCH(D126,'All papers'!$F$2:$F$118,0)</f>
        <v>25</v>
      </c>
    </row>
    <row r="127" spans="1:10" ht="15" x14ac:dyDescent="0.4">
      <c r="A127" s="77" t="s">
        <v>201</v>
      </c>
      <c r="B127" s="78" t="s">
        <v>280</v>
      </c>
      <c r="C127" s="78" t="s">
        <v>829</v>
      </c>
      <c r="D127" s="78" t="s">
        <v>280</v>
      </c>
      <c r="E127" s="78" t="e">
        <v>#N/A</v>
      </c>
      <c r="F127" s="78" t="s">
        <v>346</v>
      </c>
      <c r="G127" s="78" t="s">
        <v>142</v>
      </c>
      <c r="H127" s="79" t="s">
        <v>281</v>
      </c>
      <c r="J127">
        <f>MATCH(D127,'All papers'!$F$2:$F$118,0)</f>
        <v>85</v>
      </c>
    </row>
    <row r="128" spans="1:10" ht="15" x14ac:dyDescent="0.4">
      <c r="A128" s="77" t="s">
        <v>201</v>
      </c>
      <c r="B128" s="78" t="s">
        <v>280</v>
      </c>
      <c r="C128" s="78" t="s">
        <v>830</v>
      </c>
      <c r="D128" s="78" t="s">
        <v>280</v>
      </c>
      <c r="E128" s="78" t="e">
        <v>#N/A</v>
      </c>
      <c r="F128" s="78" t="s">
        <v>346</v>
      </c>
      <c r="G128" s="78" t="s">
        <v>142</v>
      </c>
      <c r="H128" s="79" t="s">
        <v>281</v>
      </c>
      <c r="J128">
        <f>MATCH(D128,'All papers'!$F$2:$F$118,0)</f>
        <v>85</v>
      </c>
    </row>
    <row r="129" spans="1:10" ht="15" x14ac:dyDescent="0.4">
      <c r="A129" s="77" t="s">
        <v>201</v>
      </c>
      <c r="B129" s="78" t="s">
        <v>280</v>
      </c>
      <c r="C129" s="78" t="s">
        <v>831</v>
      </c>
      <c r="D129" s="78" t="s">
        <v>280</v>
      </c>
      <c r="E129" s="78" t="e">
        <v>#N/A</v>
      </c>
      <c r="F129" s="78" t="s">
        <v>346</v>
      </c>
      <c r="G129" s="78" t="s">
        <v>142</v>
      </c>
      <c r="H129" s="79" t="s">
        <v>281</v>
      </c>
      <c r="J129">
        <f>MATCH(D129,'All papers'!$F$2:$F$118,0)</f>
        <v>85</v>
      </c>
    </row>
    <row r="130" spans="1:10" ht="15" x14ac:dyDescent="0.4">
      <c r="A130" s="77" t="s">
        <v>201</v>
      </c>
      <c r="B130" s="78" t="s">
        <v>832</v>
      </c>
      <c r="C130" s="78" t="s">
        <v>833</v>
      </c>
      <c r="D130" s="78" t="s">
        <v>832</v>
      </c>
      <c r="E130" s="78" t="s">
        <v>834</v>
      </c>
      <c r="F130" s="78" t="s">
        <v>346</v>
      </c>
      <c r="G130" s="78" t="s">
        <v>86</v>
      </c>
      <c r="H130" s="79" t="s">
        <v>362</v>
      </c>
      <c r="J130" t="e">
        <f>MATCH(D130,'All papers'!$F$2:$F$118,0)</f>
        <v>#N/A</v>
      </c>
    </row>
    <row r="131" spans="1:10" ht="15" x14ac:dyDescent="0.4">
      <c r="A131" s="77" t="s">
        <v>201</v>
      </c>
      <c r="B131" s="78" t="s">
        <v>835</v>
      </c>
      <c r="C131" s="78" t="s">
        <v>836</v>
      </c>
      <c r="D131" s="78" t="s">
        <v>835</v>
      </c>
      <c r="E131" s="78" t="s">
        <v>837</v>
      </c>
      <c r="F131" s="78" t="s">
        <v>346</v>
      </c>
      <c r="G131" s="78" t="s">
        <v>372</v>
      </c>
      <c r="H131" s="79" t="s">
        <v>838</v>
      </c>
      <c r="J131" t="e">
        <f>MATCH(D131,'All papers'!$F$2:$F$118,0)</f>
        <v>#N/A</v>
      </c>
    </row>
    <row r="132" spans="1:10" ht="15" x14ac:dyDescent="0.4">
      <c r="A132" s="77" t="s">
        <v>201</v>
      </c>
      <c r="B132" s="78" t="s">
        <v>839</v>
      </c>
      <c r="C132" s="78" t="s">
        <v>840</v>
      </c>
      <c r="D132" s="78" t="s">
        <v>839</v>
      </c>
      <c r="E132" s="78" t="s">
        <v>841</v>
      </c>
      <c r="F132" s="78" t="s">
        <v>346</v>
      </c>
      <c r="G132" s="78" t="s">
        <v>842</v>
      </c>
      <c r="H132" s="79" t="s">
        <v>843</v>
      </c>
      <c r="J132" t="e">
        <f>MATCH(D132,'All papers'!$F$2:$F$118,0)</f>
        <v>#N/A</v>
      </c>
    </row>
    <row r="133" spans="1:10" ht="15" x14ac:dyDescent="0.4">
      <c r="A133" s="77" t="s">
        <v>201</v>
      </c>
      <c r="B133" s="78" t="s">
        <v>844</v>
      </c>
      <c r="C133" s="78" t="s">
        <v>845</v>
      </c>
      <c r="D133" s="78" t="s">
        <v>844</v>
      </c>
      <c r="E133" s="78" t="s">
        <v>846</v>
      </c>
      <c r="F133" s="78" t="s">
        <v>346</v>
      </c>
      <c r="G133" s="78" t="s">
        <v>349</v>
      </c>
      <c r="H133" s="79" t="s">
        <v>350</v>
      </c>
      <c r="J133" t="e">
        <f>MATCH(D133,'All papers'!$F$2:$F$118,0)</f>
        <v>#N/A</v>
      </c>
    </row>
    <row r="134" spans="1:10" ht="15" x14ac:dyDescent="0.4">
      <c r="A134" s="77" t="s">
        <v>201</v>
      </c>
      <c r="B134" s="78" t="s">
        <v>847</v>
      </c>
      <c r="C134" s="78" t="s">
        <v>848</v>
      </c>
      <c r="D134" s="78" t="s">
        <v>847</v>
      </c>
      <c r="E134" s="78" t="s">
        <v>849</v>
      </c>
      <c r="F134" s="78" t="s">
        <v>346</v>
      </c>
      <c r="G134" s="78" t="s">
        <v>331</v>
      </c>
      <c r="H134" s="79" t="s">
        <v>358</v>
      </c>
      <c r="J134" t="e">
        <f>MATCH(D134,'All papers'!$F$2:$F$118,0)</f>
        <v>#N/A</v>
      </c>
    </row>
    <row r="135" spans="1:10" ht="15" x14ac:dyDescent="0.4">
      <c r="A135" s="77" t="s">
        <v>201</v>
      </c>
      <c r="B135" s="78" t="s">
        <v>850</v>
      </c>
      <c r="C135" s="78" t="s">
        <v>851</v>
      </c>
      <c r="D135" s="78" t="s">
        <v>850</v>
      </c>
      <c r="E135" s="78" t="s">
        <v>852</v>
      </c>
      <c r="F135" s="78" t="s">
        <v>346</v>
      </c>
      <c r="G135" s="78" t="s">
        <v>395</v>
      </c>
      <c r="H135" s="79" t="s">
        <v>396</v>
      </c>
      <c r="J135" t="e">
        <f>MATCH(D135,'All papers'!$F$2:$F$118,0)</f>
        <v>#N/A</v>
      </c>
    </row>
    <row r="136" spans="1:10" ht="15" x14ac:dyDescent="0.4">
      <c r="A136" s="77" t="s">
        <v>227</v>
      </c>
      <c r="B136" s="83" t="s">
        <v>456</v>
      </c>
      <c r="C136" s="78" t="s">
        <v>853</v>
      </c>
      <c r="D136" s="83" t="s">
        <v>456</v>
      </c>
      <c r="E136" s="83" t="s">
        <v>854</v>
      </c>
      <c r="F136" s="78" t="s">
        <v>340</v>
      </c>
      <c r="G136" s="83" t="s">
        <v>121</v>
      </c>
      <c r="H136" s="79" t="s">
        <v>825</v>
      </c>
      <c r="J136">
        <f>MATCH(D136,'All papers'!$F$2:$F$118,0)</f>
        <v>22</v>
      </c>
    </row>
    <row r="137" spans="1:10" ht="15" x14ac:dyDescent="0.4">
      <c r="A137" s="77" t="s">
        <v>227</v>
      </c>
      <c r="B137" s="83" t="s">
        <v>431</v>
      </c>
      <c r="C137" s="78" t="s">
        <v>855</v>
      </c>
      <c r="D137" s="83" t="s">
        <v>431</v>
      </c>
      <c r="E137" s="83" t="s">
        <v>856</v>
      </c>
      <c r="F137" s="78" t="s">
        <v>340</v>
      </c>
      <c r="G137" s="83" t="s">
        <v>121</v>
      </c>
      <c r="H137" s="79" t="s">
        <v>828</v>
      </c>
      <c r="J137">
        <f>MATCH(D137,'All papers'!$F$2:$F$118,0)</f>
        <v>24</v>
      </c>
    </row>
    <row r="138" spans="1:10" ht="15" x14ac:dyDescent="0.4">
      <c r="A138" s="77" t="s">
        <v>201</v>
      </c>
      <c r="B138" s="78" t="s">
        <v>857</v>
      </c>
      <c r="C138" s="78" t="s">
        <v>858</v>
      </c>
      <c r="D138" s="78" t="s">
        <v>857</v>
      </c>
      <c r="E138" s="78" t="e">
        <v>#N/A</v>
      </c>
      <c r="F138" s="78" t="s">
        <v>859</v>
      </c>
      <c r="G138" s="78" t="s">
        <v>860</v>
      </c>
      <c r="H138" s="79" t="s">
        <v>861</v>
      </c>
      <c r="J138" t="e">
        <f>MATCH(D138,'All papers'!$F$2:$F$118,0)</f>
        <v>#N/A</v>
      </c>
    </row>
    <row r="139" spans="1:10" ht="15" x14ac:dyDescent="0.4">
      <c r="A139" s="77" t="s">
        <v>201</v>
      </c>
      <c r="B139" s="83" t="s">
        <v>862</v>
      </c>
      <c r="C139" s="78" t="s">
        <v>863</v>
      </c>
      <c r="D139" s="83" t="s">
        <v>862</v>
      </c>
      <c r="E139" s="83" t="s">
        <v>864</v>
      </c>
      <c r="F139" s="83" t="s">
        <v>859</v>
      </c>
      <c r="G139" s="83" t="s">
        <v>865</v>
      </c>
      <c r="H139" s="79" t="s">
        <v>866</v>
      </c>
      <c r="J139" t="e">
        <f>MATCH(D139,'All papers'!$F$2:$F$118,0)</f>
        <v>#N/A</v>
      </c>
    </row>
    <row r="140" spans="1:10" ht="15" x14ac:dyDescent="0.4">
      <c r="A140" s="77" t="s">
        <v>201</v>
      </c>
      <c r="B140" s="83" t="s">
        <v>206</v>
      </c>
      <c r="C140" s="78" t="s">
        <v>867</v>
      </c>
      <c r="D140" s="83" t="s">
        <v>206</v>
      </c>
      <c r="E140" s="83" t="s">
        <v>868</v>
      </c>
      <c r="F140" s="83" t="s">
        <v>859</v>
      </c>
      <c r="G140" s="83" t="s">
        <v>205</v>
      </c>
      <c r="H140" s="79" t="s">
        <v>869</v>
      </c>
      <c r="J140">
        <f>MATCH(D140,'All papers'!$F$2:$F$118,0)</f>
        <v>5</v>
      </c>
    </row>
    <row r="141" spans="1:10" ht="15" x14ac:dyDescent="0.4">
      <c r="A141" s="77" t="s">
        <v>201</v>
      </c>
      <c r="B141" s="83" t="s">
        <v>253</v>
      </c>
      <c r="C141" s="78" t="s">
        <v>870</v>
      </c>
      <c r="D141" s="83" t="s">
        <v>253</v>
      </c>
      <c r="E141" s="83" t="s">
        <v>871</v>
      </c>
      <c r="F141" s="83" t="s">
        <v>859</v>
      </c>
      <c r="G141" s="83" t="s">
        <v>872</v>
      </c>
      <c r="H141" s="79" t="s">
        <v>873</v>
      </c>
      <c r="J141">
        <f>MATCH(D141,'All papers'!$F$2:$F$118,0)</f>
        <v>71</v>
      </c>
    </row>
    <row r="142" spans="1:10" ht="15" x14ac:dyDescent="0.4">
      <c r="A142" s="77" t="s">
        <v>201</v>
      </c>
      <c r="B142" s="78" t="s">
        <v>874</v>
      </c>
      <c r="C142" s="78" t="s">
        <v>875</v>
      </c>
      <c r="D142" s="78" t="s">
        <v>874</v>
      </c>
      <c r="E142" s="78" t="s">
        <v>876</v>
      </c>
      <c r="F142" s="78" t="s">
        <v>859</v>
      </c>
      <c r="G142" s="78" t="s">
        <v>277</v>
      </c>
      <c r="H142" s="79" t="s">
        <v>877</v>
      </c>
      <c r="J142">
        <f>MATCH(D142,'All papers'!$F$2:$F$118,0)</f>
        <v>82</v>
      </c>
    </row>
    <row r="143" spans="1:10" ht="15" x14ac:dyDescent="0.4">
      <c r="A143" s="77" t="s">
        <v>201</v>
      </c>
      <c r="B143" s="78" t="s">
        <v>170</v>
      </c>
      <c r="C143" s="78" t="s">
        <v>878</v>
      </c>
      <c r="D143" s="78" t="s">
        <v>170</v>
      </c>
      <c r="E143" s="78" t="e">
        <v>#N/A</v>
      </c>
      <c r="F143" s="78" t="s">
        <v>341</v>
      </c>
      <c r="G143" s="78" t="s">
        <v>169</v>
      </c>
      <c r="H143" s="79" t="s">
        <v>787</v>
      </c>
      <c r="J143">
        <f>MATCH(D143,'All papers'!$F$2:$F$118,0)</f>
        <v>35</v>
      </c>
    </row>
    <row r="144" spans="1:10" ht="15" x14ac:dyDescent="0.4">
      <c r="A144" s="77" t="s">
        <v>201</v>
      </c>
      <c r="B144" s="78" t="s">
        <v>174</v>
      </c>
      <c r="C144" s="78" t="s">
        <v>879</v>
      </c>
      <c r="D144" s="78" t="s">
        <v>174</v>
      </c>
      <c r="E144" s="78" t="e">
        <v>#N/A</v>
      </c>
      <c r="F144" s="78" t="s">
        <v>341</v>
      </c>
      <c r="G144" s="78" t="s">
        <v>169</v>
      </c>
      <c r="H144" s="79" t="s">
        <v>880</v>
      </c>
      <c r="J144">
        <f>MATCH(D144,'All papers'!$F$2:$F$118,0)</f>
        <v>37</v>
      </c>
    </row>
    <row r="145" spans="1:10" ht="15" x14ac:dyDescent="0.4">
      <c r="A145" s="77" t="s">
        <v>201</v>
      </c>
      <c r="B145" s="78" t="s">
        <v>172</v>
      </c>
      <c r="C145" s="78" t="s">
        <v>881</v>
      </c>
      <c r="D145" s="78" t="s">
        <v>172</v>
      </c>
      <c r="E145" s="78" t="e">
        <v>#N/A</v>
      </c>
      <c r="F145" s="78" t="s">
        <v>341</v>
      </c>
      <c r="G145" s="78" t="s">
        <v>169</v>
      </c>
      <c r="H145" s="79" t="s">
        <v>882</v>
      </c>
      <c r="J145">
        <f>MATCH(D145,'All papers'!$F$2:$F$118,0)</f>
        <v>33</v>
      </c>
    </row>
    <row r="146" spans="1:10" ht="15" x14ac:dyDescent="0.4">
      <c r="A146" s="84" t="s">
        <v>201</v>
      </c>
      <c r="B146" s="85" t="s">
        <v>883</v>
      </c>
      <c r="C146" s="85" t="s">
        <v>884</v>
      </c>
      <c r="D146" s="85" t="s">
        <v>883</v>
      </c>
      <c r="E146" s="85" t="e">
        <v>#N/A</v>
      </c>
      <c r="F146" s="78" t="s">
        <v>340</v>
      </c>
      <c r="G146" s="85" t="s">
        <v>885</v>
      </c>
      <c r="H146" s="86" t="s">
        <v>886</v>
      </c>
      <c r="J146" t="e">
        <f>MATCH(D146,'All papers'!$F$2:$F$118,0)</f>
        <v>#N/A</v>
      </c>
    </row>
    <row r="147" spans="1:10" ht="15" x14ac:dyDescent="0.4">
      <c r="A147" s="77" t="s">
        <v>201</v>
      </c>
      <c r="B147" s="78" t="s">
        <v>309</v>
      </c>
      <c r="C147" s="78" t="s">
        <v>887</v>
      </c>
      <c r="D147" s="78" t="s">
        <v>309</v>
      </c>
      <c r="E147" s="78" t="s">
        <v>888</v>
      </c>
      <c r="F147" s="78" t="s">
        <v>340</v>
      </c>
      <c r="G147" s="78" t="s">
        <v>93</v>
      </c>
      <c r="H147" s="79" t="s">
        <v>310</v>
      </c>
      <c r="J147" t="e">
        <f>MATCH(D147,'All papers'!$F$2:$F$118,0)</f>
        <v>#N/A</v>
      </c>
    </row>
    <row r="148" spans="1:10" ht="15" x14ac:dyDescent="0.4">
      <c r="A148" s="77" t="s">
        <v>201</v>
      </c>
      <c r="B148" s="78" t="s">
        <v>889</v>
      </c>
      <c r="C148" s="78" t="s">
        <v>890</v>
      </c>
      <c r="D148" s="78" t="s">
        <v>889</v>
      </c>
      <c r="E148" s="78" t="e">
        <v>#N/A</v>
      </c>
      <c r="F148" s="78" t="s">
        <v>340</v>
      </c>
      <c r="G148" s="78" t="s">
        <v>169</v>
      </c>
      <c r="H148" s="79" t="s">
        <v>891</v>
      </c>
      <c r="J148" t="e">
        <f>MATCH(D148,'All papers'!$F$2:$F$118,0)</f>
        <v>#N/A</v>
      </c>
    </row>
    <row r="149" spans="1:10" ht="15" x14ac:dyDescent="0.4">
      <c r="A149" s="77" t="s">
        <v>201</v>
      </c>
      <c r="B149" s="78" t="s">
        <v>889</v>
      </c>
      <c r="C149" s="78" t="s">
        <v>892</v>
      </c>
      <c r="D149" s="78" t="s">
        <v>889</v>
      </c>
      <c r="E149" s="78" t="e">
        <v>#N/A</v>
      </c>
      <c r="F149" s="78" t="s">
        <v>340</v>
      </c>
      <c r="G149" s="78" t="s">
        <v>169</v>
      </c>
      <c r="H149" s="79" t="s">
        <v>891</v>
      </c>
      <c r="J149" t="e">
        <f>MATCH(D149,'All papers'!$F$2:$F$118,0)</f>
        <v>#N/A</v>
      </c>
    </row>
    <row r="150" spans="1:10" ht="15" x14ac:dyDescent="0.4">
      <c r="A150" s="77" t="s">
        <v>201</v>
      </c>
      <c r="B150" s="78" t="s">
        <v>24</v>
      </c>
      <c r="C150" s="78" t="s">
        <v>893</v>
      </c>
      <c r="D150" s="78" t="s">
        <v>24</v>
      </c>
      <c r="E150" s="78" t="e">
        <v>#N/A</v>
      </c>
      <c r="F150" s="78" t="s">
        <v>341</v>
      </c>
      <c r="G150" s="78" t="s">
        <v>26</v>
      </c>
      <c r="H150" s="79" t="s">
        <v>258</v>
      </c>
      <c r="J150">
        <f>MATCH(D150,'All papers'!$F$2:$F$118,0)</f>
        <v>63</v>
      </c>
    </row>
    <row r="151" spans="1:10" ht="15" x14ac:dyDescent="0.4">
      <c r="A151" s="77" t="s">
        <v>201</v>
      </c>
      <c r="B151" s="78" t="s">
        <v>24</v>
      </c>
      <c r="C151" s="78" t="s">
        <v>894</v>
      </c>
      <c r="D151" s="78" t="s">
        <v>24</v>
      </c>
      <c r="E151" s="78" t="e">
        <v>#N/A</v>
      </c>
      <c r="F151" s="78" t="s">
        <v>341</v>
      </c>
      <c r="G151" s="78" t="s">
        <v>26</v>
      </c>
      <c r="H151" s="79" t="s">
        <v>258</v>
      </c>
      <c r="J151">
        <f>MATCH(D151,'All papers'!$F$2:$F$118,0)</f>
        <v>63</v>
      </c>
    </row>
    <row r="152" spans="1:10" ht="15" x14ac:dyDescent="0.4">
      <c r="A152" s="77" t="s">
        <v>201</v>
      </c>
      <c r="B152" s="78" t="s">
        <v>31</v>
      </c>
      <c r="C152" s="78" t="s">
        <v>895</v>
      </c>
      <c r="D152" s="78" t="s">
        <v>31</v>
      </c>
      <c r="E152" s="78" t="s">
        <v>896</v>
      </c>
      <c r="F152" s="78" t="s">
        <v>341</v>
      </c>
      <c r="G152" s="78" t="s">
        <v>26</v>
      </c>
      <c r="H152" s="79" t="s">
        <v>261</v>
      </c>
      <c r="J152">
        <f>MATCH(D152,'All papers'!$F$2:$F$118,0)</f>
        <v>65</v>
      </c>
    </row>
    <row r="153" spans="1:10" ht="15" x14ac:dyDescent="0.4">
      <c r="A153" s="77" t="s">
        <v>201</v>
      </c>
      <c r="B153" s="78" t="s">
        <v>130</v>
      </c>
      <c r="C153" s="78" t="s">
        <v>897</v>
      </c>
      <c r="D153" s="78" t="s">
        <v>130</v>
      </c>
      <c r="E153" s="78" t="s">
        <v>898</v>
      </c>
      <c r="F153" s="78" t="s">
        <v>341</v>
      </c>
      <c r="G153" s="78" t="s">
        <v>129</v>
      </c>
      <c r="H153" s="79" t="s">
        <v>263</v>
      </c>
      <c r="J153">
        <f>MATCH(D153,'All papers'!$F$2:$F$118,0)</f>
        <v>74</v>
      </c>
    </row>
    <row r="154" spans="1:10" ht="15" x14ac:dyDescent="0.4">
      <c r="A154" s="77" t="s">
        <v>201</v>
      </c>
      <c r="B154" s="78" t="s">
        <v>66</v>
      </c>
      <c r="C154" s="78" t="s">
        <v>899</v>
      </c>
      <c r="D154" s="78" t="s">
        <v>66</v>
      </c>
      <c r="E154" s="78" t="s">
        <v>900</v>
      </c>
      <c r="F154" s="78" t="s">
        <v>341</v>
      </c>
      <c r="G154" s="78" t="s">
        <v>68</v>
      </c>
      <c r="H154" s="79" t="s">
        <v>295</v>
      </c>
      <c r="J154" t="e">
        <f>MATCH(D154,'All papers'!$F$2:$F$118,0)</f>
        <v>#N/A</v>
      </c>
    </row>
    <row r="155" spans="1:10" ht="15" x14ac:dyDescent="0.4">
      <c r="A155" s="77" t="s">
        <v>201</v>
      </c>
      <c r="B155" s="78" t="s">
        <v>156</v>
      </c>
      <c r="C155" s="78" t="s">
        <v>901</v>
      </c>
      <c r="D155" s="78" t="s">
        <v>156</v>
      </c>
      <c r="E155" s="78" t="s">
        <v>902</v>
      </c>
      <c r="F155" s="78" t="s">
        <v>341</v>
      </c>
      <c r="G155" s="78" t="s">
        <v>155</v>
      </c>
      <c r="H155" s="79" t="s">
        <v>903</v>
      </c>
      <c r="J155" t="e">
        <f>MATCH(D155,'All papers'!$F$2:$F$118,0)</f>
        <v>#N/A</v>
      </c>
    </row>
    <row r="156" spans="1:10" ht="15" x14ac:dyDescent="0.4">
      <c r="A156" s="77" t="s">
        <v>201</v>
      </c>
      <c r="B156" s="78" t="s">
        <v>153</v>
      </c>
      <c r="C156" s="78" t="s">
        <v>904</v>
      </c>
      <c r="D156" s="78" t="s">
        <v>153</v>
      </c>
      <c r="E156" s="78" t="s">
        <v>905</v>
      </c>
      <c r="F156" s="78" t="s">
        <v>341</v>
      </c>
      <c r="G156" s="78" t="s">
        <v>155</v>
      </c>
      <c r="H156" s="79" t="s">
        <v>308</v>
      </c>
      <c r="J156" t="e">
        <f>MATCH(D156,'All papers'!$F$2:$F$118,0)</f>
        <v>#N/A</v>
      </c>
    </row>
    <row r="157" spans="1:10" ht="15" x14ac:dyDescent="0.4">
      <c r="A157" s="77" t="s">
        <v>201</v>
      </c>
      <c r="B157" s="78" t="s">
        <v>96</v>
      </c>
      <c r="C157" s="78" t="s">
        <v>906</v>
      </c>
      <c r="D157" s="78" t="s">
        <v>96</v>
      </c>
      <c r="E157" s="78" t="s">
        <v>907</v>
      </c>
      <c r="F157" s="78" t="s">
        <v>341</v>
      </c>
      <c r="G157" s="78" t="s">
        <v>93</v>
      </c>
      <c r="H157" s="79" t="s">
        <v>311</v>
      </c>
      <c r="J157" t="e">
        <f>MATCH(D157,'All papers'!$F$2:$F$118,0)</f>
        <v>#N/A</v>
      </c>
    </row>
    <row r="158" spans="1:10" ht="15" x14ac:dyDescent="0.4">
      <c r="A158" s="77" t="s">
        <v>201</v>
      </c>
      <c r="B158" s="78" t="s">
        <v>98</v>
      </c>
      <c r="C158" s="78" t="s">
        <v>908</v>
      </c>
      <c r="D158" s="78" t="s">
        <v>98</v>
      </c>
      <c r="E158" s="78" t="s">
        <v>909</v>
      </c>
      <c r="F158" s="78" t="s">
        <v>341</v>
      </c>
      <c r="G158" s="78" t="s">
        <v>93</v>
      </c>
      <c r="H158" s="79" t="s">
        <v>316</v>
      </c>
      <c r="J158" t="e">
        <f>MATCH(D158,'All papers'!$F$2:$F$118,0)</f>
        <v>#N/A</v>
      </c>
    </row>
    <row r="159" spans="1:10" ht="15" x14ac:dyDescent="0.4">
      <c r="A159" s="77" t="s">
        <v>201</v>
      </c>
      <c r="B159" s="78" t="s">
        <v>419</v>
      </c>
      <c r="C159" s="78" t="s">
        <v>910</v>
      </c>
      <c r="D159" s="78" t="s">
        <v>419</v>
      </c>
      <c r="E159" s="78" t="s">
        <v>911</v>
      </c>
      <c r="F159" s="78" t="s">
        <v>341</v>
      </c>
      <c r="G159" s="78" t="s">
        <v>331</v>
      </c>
      <c r="H159" s="79" t="s">
        <v>912</v>
      </c>
      <c r="J159" t="e">
        <f>MATCH(D159,'All papers'!$F$2:$F$118,0)</f>
        <v>#N/A</v>
      </c>
    </row>
    <row r="160" spans="1:10" ht="15" x14ac:dyDescent="0.4">
      <c r="A160" s="77" t="s">
        <v>201</v>
      </c>
      <c r="B160" s="78" t="s">
        <v>71</v>
      </c>
      <c r="C160" s="78" t="s">
        <v>913</v>
      </c>
      <c r="D160" s="78" t="s">
        <v>71</v>
      </c>
      <c r="E160" s="78" t="e">
        <v>#N/A</v>
      </c>
      <c r="F160" s="78" t="s">
        <v>341</v>
      </c>
      <c r="G160" s="78" t="s">
        <v>331</v>
      </c>
      <c r="H160" s="79" t="s">
        <v>914</v>
      </c>
      <c r="J160" t="e">
        <f>MATCH(D160,'All papers'!$F$2:$F$118,0)</f>
        <v>#N/A</v>
      </c>
    </row>
    <row r="161" spans="1:10" ht="15" x14ac:dyDescent="0.4">
      <c r="A161" s="77" t="s">
        <v>201</v>
      </c>
      <c r="B161" s="78" t="s">
        <v>71</v>
      </c>
      <c r="C161" s="78" t="s">
        <v>915</v>
      </c>
      <c r="D161" s="78" t="s">
        <v>71</v>
      </c>
      <c r="E161" s="78" t="e">
        <v>#N/A</v>
      </c>
      <c r="F161" s="78" t="s">
        <v>341</v>
      </c>
      <c r="G161" s="78" t="s">
        <v>331</v>
      </c>
      <c r="H161" s="79" t="s">
        <v>916</v>
      </c>
      <c r="J161" t="e">
        <f>MATCH(D161,'All papers'!$F$2:$F$118,0)</f>
        <v>#N/A</v>
      </c>
    </row>
    <row r="162" spans="1:10" ht="15" x14ac:dyDescent="0.4">
      <c r="A162" s="77" t="s">
        <v>201</v>
      </c>
      <c r="B162" s="78" t="s">
        <v>917</v>
      </c>
      <c r="C162" s="78" t="s">
        <v>918</v>
      </c>
      <c r="D162" s="78" t="s">
        <v>917</v>
      </c>
      <c r="E162" s="78" t="s">
        <v>919</v>
      </c>
      <c r="F162" s="78" t="s">
        <v>346</v>
      </c>
      <c r="G162" s="78" t="s">
        <v>220</v>
      </c>
      <c r="H162" s="79" t="s">
        <v>920</v>
      </c>
      <c r="J162" t="e">
        <f>MATCH(D162,'All papers'!$F$2:$F$118,0)</f>
        <v>#N/A</v>
      </c>
    </row>
    <row r="163" spans="1:10" ht="15" x14ac:dyDescent="0.4">
      <c r="A163" s="77" t="s">
        <v>201</v>
      </c>
      <c r="B163" s="78" t="s">
        <v>921</v>
      </c>
      <c r="C163" s="78" t="s">
        <v>922</v>
      </c>
      <c r="D163" s="78" t="s">
        <v>921</v>
      </c>
      <c r="E163" s="78" t="s">
        <v>923</v>
      </c>
      <c r="F163" s="78" t="s">
        <v>346</v>
      </c>
      <c r="G163" s="78" t="s">
        <v>270</v>
      </c>
      <c r="H163" s="79" t="s">
        <v>272</v>
      </c>
      <c r="J163" t="e">
        <f>MATCH(D163,'All papers'!$F$2:$F$118,0)</f>
        <v>#N/A</v>
      </c>
    </row>
    <row r="164" spans="1:10" ht="15" x14ac:dyDescent="0.4">
      <c r="A164" s="77" t="s">
        <v>201</v>
      </c>
      <c r="B164" s="78" t="s">
        <v>924</v>
      </c>
      <c r="C164" s="78" t="s">
        <v>925</v>
      </c>
      <c r="D164" s="78" t="s">
        <v>924</v>
      </c>
      <c r="E164" s="78" t="s">
        <v>926</v>
      </c>
      <c r="F164" s="78" t="s">
        <v>346</v>
      </c>
      <c r="G164" s="78" t="s">
        <v>299</v>
      </c>
      <c r="H164" s="79" t="s">
        <v>927</v>
      </c>
      <c r="J164" t="e">
        <f>MATCH(D164,'All papers'!$F$2:$F$118,0)</f>
        <v>#N/A</v>
      </c>
    </row>
    <row r="165" spans="1:10" ht="15" x14ac:dyDescent="0.4">
      <c r="A165" s="77" t="s">
        <v>201</v>
      </c>
      <c r="B165" s="78" t="s">
        <v>928</v>
      </c>
      <c r="C165" s="78" t="s">
        <v>929</v>
      </c>
      <c r="D165" s="78" t="s">
        <v>928</v>
      </c>
      <c r="E165" s="78" t="s">
        <v>930</v>
      </c>
      <c r="F165" s="78" t="s">
        <v>346</v>
      </c>
      <c r="G165" s="78" t="s">
        <v>93</v>
      </c>
      <c r="H165" s="79" t="s">
        <v>222</v>
      </c>
      <c r="J165" t="e">
        <f>MATCH(D165,'All papers'!$F$2:$F$118,0)</f>
        <v>#N/A</v>
      </c>
    </row>
    <row r="166" spans="1:10" ht="15" x14ac:dyDescent="0.4">
      <c r="A166" s="77" t="s">
        <v>201</v>
      </c>
      <c r="B166" s="78" t="s">
        <v>931</v>
      </c>
      <c r="C166" s="78" t="s">
        <v>932</v>
      </c>
      <c r="D166" s="78" t="s">
        <v>931</v>
      </c>
      <c r="E166" s="78" t="s">
        <v>933</v>
      </c>
      <c r="F166" s="78" t="s">
        <v>859</v>
      </c>
      <c r="G166" s="78" t="s">
        <v>934</v>
      </c>
      <c r="H166" s="79" t="s">
        <v>935</v>
      </c>
      <c r="J166" t="e">
        <f>MATCH(D166,'All papers'!$F$2:$F$118,0)</f>
        <v>#N/A</v>
      </c>
    </row>
    <row r="167" spans="1:10" ht="15" x14ac:dyDescent="0.4">
      <c r="A167" s="77" t="s">
        <v>201</v>
      </c>
      <c r="B167" s="78" t="s">
        <v>936</v>
      </c>
      <c r="C167" s="78" t="s">
        <v>937</v>
      </c>
      <c r="D167" s="78" t="s">
        <v>936</v>
      </c>
      <c r="E167" s="78" t="s">
        <v>938</v>
      </c>
      <c r="F167" s="78" t="s">
        <v>859</v>
      </c>
      <c r="G167" s="78" t="s">
        <v>939</v>
      </c>
      <c r="H167" s="79" t="s">
        <v>940</v>
      </c>
      <c r="J167" t="e">
        <f>MATCH(D167,'All papers'!$F$2:$F$118,0)</f>
        <v>#N/A</v>
      </c>
    </row>
    <row r="168" spans="1:10" ht="15" x14ac:dyDescent="0.4">
      <c r="A168" s="77" t="s">
        <v>201</v>
      </c>
      <c r="B168" s="78" t="s">
        <v>941</v>
      </c>
      <c r="C168" s="78" t="s">
        <v>942</v>
      </c>
      <c r="D168" s="78" t="s">
        <v>941</v>
      </c>
      <c r="E168" s="78" t="s">
        <v>943</v>
      </c>
      <c r="F168" s="78" t="s">
        <v>859</v>
      </c>
      <c r="G168" s="78" t="s">
        <v>392</v>
      </c>
      <c r="H168" s="79" t="s">
        <v>944</v>
      </c>
      <c r="J168" t="e">
        <f>MATCH(D168,'All papers'!$F$2:$F$118,0)</f>
        <v>#N/A</v>
      </c>
    </row>
    <row r="169" spans="1:10" ht="15" x14ac:dyDescent="0.4">
      <c r="A169" s="77" t="s">
        <v>227</v>
      </c>
      <c r="B169" s="78" t="s">
        <v>945</v>
      </c>
      <c r="C169" s="78" t="s">
        <v>946</v>
      </c>
      <c r="D169" s="78" t="s">
        <v>945</v>
      </c>
      <c r="E169" s="78" t="e">
        <v>#N/A</v>
      </c>
      <c r="F169" s="78" t="s">
        <v>340</v>
      </c>
      <c r="G169" s="78" t="s">
        <v>169</v>
      </c>
      <c r="H169" s="79" t="s">
        <v>947</v>
      </c>
      <c r="J169" t="e">
        <f>MATCH(D169,'All papers'!$F$2:$F$118,0)</f>
        <v>#N/A</v>
      </c>
    </row>
    <row r="170" spans="1:10" ht="15" x14ac:dyDescent="0.4">
      <c r="A170" s="77" t="s">
        <v>227</v>
      </c>
      <c r="B170" s="78" t="s">
        <v>945</v>
      </c>
      <c r="C170" s="78" t="s">
        <v>948</v>
      </c>
      <c r="D170" s="78" t="s">
        <v>945</v>
      </c>
      <c r="E170" s="78" t="e">
        <v>#N/A</v>
      </c>
      <c r="F170" s="78" t="s">
        <v>340</v>
      </c>
      <c r="G170" s="78" t="s">
        <v>169</v>
      </c>
      <c r="H170" s="79" t="s">
        <v>947</v>
      </c>
      <c r="J170" t="e">
        <f>MATCH(D170,'All papers'!$F$2:$F$118,0)</f>
        <v>#N/A</v>
      </c>
    </row>
    <row r="171" spans="1:10" ht="15" x14ac:dyDescent="0.4">
      <c r="A171" s="77" t="s">
        <v>201</v>
      </c>
      <c r="B171" s="78" t="s">
        <v>167</v>
      </c>
      <c r="C171" s="78" t="s">
        <v>949</v>
      </c>
      <c r="D171" s="78" t="s">
        <v>167</v>
      </c>
      <c r="E171" s="78" t="e">
        <v>#N/A</v>
      </c>
      <c r="F171" s="78" t="s">
        <v>341</v>
      </c>
      <c r="G171" s="78" t="s">
        <v>169</v>
      </c>
      <c r="H171" s="79" t="s">
        <v>950</v>
      </c>
      <c r="J171">
        <f>MATCH(D171,'All papers'!$F$2:$F$118,0)</f>
        <v>36</v>
      </c>
    </row>
    <row r="172" spans="1:10" ht="15" x14ac:dyDescent="0.4">
      <c r="A172" s="77" t="s">
        <v>201</v>
      </c>
      <c r="B172" s="78" t="s">
        <v>460</v>
      </c>
      <c r="C172" s="78" t="s">
        <v>951</v>
      </c>
      <c r="D172" s="78" t="s">
        <v>460</v>
      </c>
      <c r="E172" s="78" t="s">
        <v>952</v>
      </c>
      <c r="F172" s="78" t="s">
        <v>341</v>
      </c>
      <c r="G172" s="78" t="s">
        <v>442</v>
      </c>
      <c r="H172" s="79" t="s">
        <v>953</v>
      </c>
      <c r="J172" t="e">
        <f>MATCH(D172,'All papers'!$F$2:$F$118,0)</f>
        <v>#N/A</v>
      </c>
    </row>
    <row r="173" spans="1:10" ht="15" x14ac:dyDescent="0.4">
      <c r="A173" s="77" t="s">
        <v>201</v>
      </c>
      <c r="B173" s="78" t="s">
        <v>441</v>
      </c>
      <c r="C173" s="78" t="s">
        <v>441</v>
      </c>
      <c r="D173" s="78" t="s">
        <v>441</v>
      </c>
      <c r="E173" s="78" t="e">
        <v>#N/A</v>
      </c>
      <c r="F173" s="78" t="s">
        <v>341</v>
      </c>
      <c r="G173" s="78" t="s">
        <v>442</v>
      </c>
      <c r="H173" s="87" t="s">
        <v>954</v>
      </c>
      <c r="J173" t="e">
        <f>MATCH(D173,'All papers'!$F$2:$F$118,0)</f>
        <v>#N/A</v>
      </c>
    </row>
    <row r="174" spans="1:10" ht="15" x14ac:dyDescent="0.4">
      <c r="A174" s="88" t="s">
        <v>201</v>
      </c>
      <c r="B174" s="78" t="s">
        <v>955</v>
      </c>
      <c r="C174" s="89" t="s">
        <v>956</v>
      </c>
      <c r="D174" s="78" t="s">
        <v>955</v>
      </c>
      <c r="E174" s="78" t="s">
        <v>957</v>
      </c>
      <c r="F174" s="78" t="s">
        <v>859</v>
      </c>
      <c r="G174" s="78" t="s">
        <v>958</v>
      </c>
      <c r="H174" s="78" t="s">
        <v>959</v>
      </c>
      <c r="J174" t="e">
        <f>MATCH(D174,'All papers'!$F$2:$F$118,0)</f>
        <v>#N/A</v>
      </c>
    </row>
    <row r="175" spans="1:10" ht="15" x14ac:dyDescent="0.4">
      <c r="A175" s="88" t="s">
        <v>201</v>
      </c>
      <c r="B175" s="78" t="s">
        <v>960</v>
      </c>
      <c r="C175" s="89" t="s">
        <v>961</v>
      </c>
      <c r="D175" s="78" t="s">
        <v>960</v>
      </c>
      <c r="E175" s="78" t="s">
        <v>962</v>
      </c>
      <c r="F175" s="78" t="s">
        <v>859</v>
      </c>
      <c r="G175" s="78" t="s">
        <v>958</v>
      </c>
      <c r="H175" s="78" t="s">
        <v>963</v>
      </c>
      <c r="J175" t="e">
        <f>MATCH(D175,'All papers'!$F$2:$F$118,0)</f>
        <v>#N/A</v>
      </c>
    </row>
    <row r="176" spans="1:10" ht="15" x14ac:dyDescent="0.4">
      <c r="A176" s="88" t="s">
        <v>201</v>
      </c>
      <c r="B176" s="78" t="s">
        <v>964</v>
      </c>
      <c r="C176" s="89" t="s">
        <v>965</v>
      </c>
      <c r="D176" s="78" t="s">
        <v>964</v>
      </c>
      <c r="E176" s="78" t="s">
        <v>966</v>
      </c>
      <c r="F176" s="78" t="s">
        <v>340</v>
      </c>
      <c r="G176" s="78" t="s">
        <v>80</v>
      </c>
      <c r="H176" s="78" t="s">
        <v>967</v>
      </c>
      <c r="J176" t="e">
        <f>MATCH(D176,'All papers'!$F$2:$F$118,0)</f>
        <v>#N/A</v>
      </c>
    </row>
    <row r="177" spans="1:10" ht="15" x14ac:dyDescent="0.4">
      <c r="A177" s="88" t="s">
        <v>227</v>
      </c>
      <c r="B177" s="78" t="s">
        <v>968</v>
      </c>
      <c r="C177" s="89" t="s">
        <v>969</v>
      </c>
      <c r="D177" s="78" t="s">
        <v>968</v>
      </c>
      <c r="E177" s="78" t="s">
        <v>970</v>
      </c>
      <c r="F177" s="78" t="s">
        <v>340</v>
      </c>
      <c r="G177" s="78" t="s">
        <v>80</v>
      </c>
      <c r="H177" s="78" t="s">
        <v>967</v>
      </c>
      <c r="J177" t="e">
        <f>MATCH(D177,'All papers'!$F$2:$F$118,0)</f>
        <v>#N/A</v>
      </c>
    </row>
    <row r="178" spans="1:10" ht="15" x14ac:dyDescent="0.4">
      <c r="A178" s="88" t="s">
        <v>227</v>
      </c>
      <c r="B178" s="78" t="s">
        <v>968</v>
      </c>
      <c r="C178" s="89" t="s">
        <v>969</v>
      </c>
      <c r="D178" s="78" t="s">
        <v>968</v>
      </c>
      <c r="E178" s="78" t="s">
        <v>970</v>
      </c>
      <c r="F178" s="78" t="s">
        <v>340</v>
      </c>
      <c r="G178" s="78" t="s">
        <v>80</v>
      </c>
      <c r="H178" s="78" t="s">
        <v>967</v>
      </c>
      <c r="J178" t="e">
        <f>MATCH(D178,'All papers'!$F$2:$F$118,0)</f>
        <v>#N/A</v>
      </c>
    </row>
    <row r="179" spans="1:10" ht="15" x14ac:dyDescent="0.4">
      <c r="A179" s="88" t="s">
        <v>201</v>
      </c>
      <c r="B179" s="78" t="s">
        <v>971</v>
      </c>
      <c r="C179" s="89" t="s">
        <v>972</v>
      </c>
      <c r="D179" s="78" t="s">
        <v>971</v>
      </c>
      <c r="E179" s="78" t="s">
        <v>973</v>
      </c>
      <c r="F179" s="78" t="s">
        <v>340</v>
      </c>
      <c r="G179" s="78" t="s">
        <v>974</v>
      </c>
      <c r="H179" s="78" t="s">
        <v>975</v>
      </c>
      <c r="J179" t="e">
        <f>MATCH(D179,'All papers'!$F$2:$F$118,0)</f>
        <v>#N/A</v>
      </c>
    </row>
    <row r="180" spans="1:10" ht="15" x14ac:dyDescent="0.4">
      <c r="A180" s="88" t="s">
        <v>201</v>
      </c>
      <c r="B180" s="78" t="s">
        <v>976</v>
      </c>
      <c r="C180" s="89" t="s">
        <v>977</v>
      </c>
      <c r="D180" s="78" t="s">
        <v>976</v>
      </c>
      <c r="E180" s="78" t="s">
        <v>978</v>
      </c>
      <c r="F180" s="78" t="s">
        <v>340</v>
      </c>
      <c r="G180" s="78" t="s">
        <v>974</v>
      </c>
      <c r="H180" s="78" t="s">
        <v>979</v>
      </c>
      <c r="J180" t="e">
        <f>MATCH(D180,'All papers'!$F$2:$F$118,0)</f>
        <v>#N/A</v>
      </c>
    </row>
    <row r="181" spans="1:10" ht="15" x14ac:dyDescent="0.4">
      <c r="A181" s="88" t="s">
        <v>201</v>
      </c>
      <c r="B181" s="78" t="s">
        <v>980</v>
      </c>
      <c r="C181" s="89" t="s">
        <v>981</v>
      </c>
      <c r="D181" s="78" t="s">
        <v>980</v>
      </c>
      <c r="E181" s="78" t="s">
        <v>982</v>
      </c>
      <c r="F181" s="78" t="s">
        <v>340</v>
      </c>
      <c r="G181" s="78" t="s">
        <v>465</v>
      </c>
      <c r="H181" s="78" t="s">
        <v>983</v>
      </c>
      <c r="J181" t="e">
        <f>MATCH(D181,'All papers'!$F$2:$F$118,0)</f>
        <v>#N/A</v>
      </c>
    </row>
    <row r="182" spans="1:10" ht="15" x14ac:dyDescent="0.4">
      <c r="A182" s="88" t="s">
        <v>201</v>
      </c>
      <c r="B182" s="78" t="s">
        <v>980</v>
      </c>
      <c r="C182" s="89" t="s">
        <v>981</v>
      </c>
      <c r="D182" s="78" t="s">
        <v>980</v>
      </c>
      <c r="E182" s="78" t="s">
        <v>982</v>
      </c>
      <c r="F182" s="78" t="s">
        <v>340</v>
      </c>
      <c r="G182" s="78" t="s">
        <v>465</v>
      </c>
      <c r="H182" s="78" t="s">
        <v>983</v>
      </c>
      <c r="J182" t="e">
        <f>MATCH(D182,'All papers'!$F$2:$F$118,0)</f>
        <v>#N/A</v>
      </c>
    </row>
    <row r="183" spans="1:10" ht="15" x14ac:dyDescent="0.4">
      <c r="A183" s="88" t="s">
        <v>201</v>
      </c>
      <c r="B183" s="90" t="s">
        <v>984</v>
      </c>
      <c r="C183" s="90" t="s">
        <v>985</v>
      </c>
      <c r="D183" s="90" t="s">
        <v>984</v>
      </c>
      <c r="E183" s="90" t="e">
        <v>#N/A</v>
      </c>
      <c r="F183" s="78" t="s">
        <v>341</v>
      </c>
      <c r="G183" s="90" t="s">
        <v>986</v>
      </c>
      <c r="H183" s="90"/>
      <c r="J183" t="e">
        <f>MATCH(D183,'All papers'!$F$2:$F$118,0)</f>
        <v>#N/A</v>
      </c>
    </row>
    <row r="184" spans="1:10" ht="15" x14ac:dyDescent="0.4">
      <c r="A184" s="88" t="s">
        <v>201</v>
      </c>
      <c r="B184" s="90" t="s">
        <v>984</v>
      </c>
      <c r="C184" s="90" t="s">
        <v>985</v>
      </c>
      <c r="D184" s="90" t="s">
        <v>984</v>
      </c>
      <c r="E184" s="90" t="e">
        <v>#N/A</v>
      </c>
      <c r="F184" s="78" t="s">
        <v>341</v>
      </c>
      <c r="G184" s="90" t="s">
        <v>986</v>
      </c>
      <c r="H184" s="90"/>
      <c r="J184" t="e">
        <f>MATCH(D184,'All papers'!$F$2:$F$118,0)</f>
        <v>#N/A</v>
      </c>
    </row>
    <row r="185" spans="1:10" ht="15" x14ac:dyDescent="0.4">
      <c r="A185" s="88" t="s">
        <v>201</v>
      </c>
      <c r="B185" s="90" t="s">
        <v>514</v>
      </c>
      <c r="C185" s="90" t="s">
        <v>987</v>
      </c>
      <c r="D185" s="90" t="s">
        <v>514</v>
      </c>
      <c r="E185" s="90" t="s">
        <v>988</v>
      </c>
      <c r="F185" s="78" t="s">
        <v>341</v>
      </c>
      <c r="G185" s="90" t="s">
        <v>515</v>
      </c>
      <c r="H185" s="90" t="s">
        <v>989</v>
      </c>
      <c r="J185" t="e">
        <f>MATCH(D185,'All papers'!$F$2:$F$118,0)</f>
        <v>#N/A</v>
      </c>
    </row>
    <row r="186" spans="1:10" ht="15" x14ac:dyDescent="0.4">
      <c r="A186" s="88" t="s">
        <v>201</v>
      </c>
      <c r="B186" s="90" t="s">
        <v>75</v>
      </c>
      <c r="C186" s="90" t="s">
        <v>990</v>
      </c>
      <c r="D186" s="90" t="s">
        <v>75</v>
      </c>
      <c r="E186" s="90" t="e">
        <v>#N/A</v>
      </c>
      <c r="F186" s="78" t="s">
        <v>341</v>
      </c>
      <c r="G186" s="90" t="s">
        <v>539</v>
      </c>
      <c r="H186" s="90" t="s">
        <v>991</v>
      </c>
      <c r="J186">
        <f>MATCH(D186,'All papers'!$F$2:$F$118,0)</f>
        <v>2</v>
      </c>
    </row>
    <row r="187" spans="1:10" ht="15" x14ac:dyDescent="0.4">
      <c r="A187" s="88" t="s">
        <v>201</v>
      </c>
      <c r="B187" s="90" t="s">
        <v>75</v>
      </c>
      <c r="C187" s="90" t="s">
        <v>992</v>
      </c>
      <c r="D187" s="90" t="s">
        <v>75</v>
      </c>
      <c r="E187" s="90" t="e">
        <v>#N/A</v>
      </c>
      <c r="F187" s="78" t="s">
        <v>341</v>
      </c>
      <c r="G187" s="90" t="s">
        <v>539</v>
      </c>
      <c r="H187" s="90" t="s">
        <v>991</v>
      </c>
      <c r="J187">
        <f>MATCH(D187,'All papers'!$F$2:$F$118,0)</f>
        <v>2</v>
      </c>
    </row>
    <row r="188" spans="1:10" ht="15" x14ac:dyDescent="0.4">
      <c r="A188" s="88" t="s">
        <v>227</v>
      </c>
      <c r="B188" s="90" t="s">
        <v>178</v>
      </c>
      <c r="C188" s="90" t="s">
        <v>993</v>
      </c>
      <c r="D188" s="90" t="s">
        <v>178</v>
      </c>
      <c r="E188" s="90" t="s">
        <v>994</v>
      </c>
      <c r="F188" s="78" t="s">
        <v>341</v>
      </c>
      <c r="G188" s="90" t="s">
        <v>465</v>
      </c>
      <c r="H188" s="90" t="s">
        <v>995</v>
      </c>
      <c r="J188">
        <f>MATCH(D188,'All papers'!$F$2:$F$118,0)</f>
        <v>49</v>
      </c>
    </row>
    <row r="189" spans="1:10" ht="15" x14ac:dyDescent="0.4">
      <c r="A189" s="88" t="s">
        <v>227</v>
      </c>
      <c r="B189" s="90" t="s">
        <v>425</v>
      </c>
      <c r="C189" s="90" t="s">
        <v>996</v>
      </c>
      <c r="D189" s="90" t="s">
        <v>425</v>
      </c>
      <c r="E189" s="90" t="s">
        <v>658</v>
      </c>
      <c r="F189" s="78" t="s">
        <v>341</v>
      </c>
      <c r="G189" s="90" t="s">
        <v>465</v>
      </c>
      <c r="H189" s="90" t="s">
        <v>997</v>
      </c>
      <c r="J189">
        <f>MATCH(D189,'All papers'!$F$2:$F$118,0)</f>
        <v>43</v>
      </c>
    </row>
    <row r="190" spans="1:10" ht="15" x14ac:dyDescent="0.4">
      <c r="A190" s="88" t="s">
        <v>227</v>
      </c>
      <c r="B190" s="90" t="s">
        <v>462</v>
      </c>
      <c r="C190" s="90" t="s">
        <v>998</v>
      </c>
      <c r="D190" s="90" t="s">
        <v>462</v>
      </c>
      <c r="E190" s="90" t="s">
        <v>999</v>
      </c>
      <c r="F190" s="78" t="s">
        <v>341</v>
      </c>
      <c r="G190" s="90" t="s">
        <v>442</v>
      </c>
      <c r="H190" s="90" t="s">
        <v>953</v>
      </c>
      <c r="J190" t="e">
        <f>MATCH(D190,'All papers'!$F$2:$F$118,0)</f>
        <v>#N/A</v>
      </c>
    </row>
    <row r="191" spans="1:10" ht="15" x14ac:dyDescent="0.4">
      <c r="A191" s="88" t="s">
        <v>227</v>
      </c>
      <c r="B191" s="90" t="s">
        <v>444</v>
      </c>
      <c r="C191" s="90" t="s">
        <v>1000</v>
      </c>
      <c r="D191" s="90" t="s">
        <v>444</v>
      </c>
      <c r="E191" s="90" t="s">
        <v>1001</v>
      </c>
      <c r="F191" s="78" t="s">
        <v>341</v>
      </c>
      <c r="G191" s="90" t="s">
        <v>442</v>
      </c>
      <c r="H191" s="90" t="s">
        <v>1002</v>
      </c>
      <c r="J191" t="e">
        <f>MATCH(D191,'All papers'!$F$2:$F$118,0)</f>
        <v>#N/A</v>
      </c>
    </row>
    <row r="192" spans="1:10" ht="15" x14ac:dyDescent="0.4">
      <c r="A192" s="88" t="s">
        <v>227</v>
      </c>
      <c r="B192" s="90" t="s">
        <v>421</v>
      </c>
      <c r="C192" s="90" t="s">
        <v>1003</v>
      </c>
      <c r="D192" s="90" t="s">
        <v>421</v>
      </c>
      <c r="E192" s="90" t="s">
        <v>1004</v>
      </c>
      <c r="F192" s="78" t="s">
        <v>341</v>
      </c>
      <c r="G192" s="90" t="s">
        <v>331</v>
      </c>
      <c r="H192" s="90" t="s">
        <v>912</v>
      </c>
      <c r="J192" t="e">
        <f>MATCH(D192,'All papers'!$F$2:$F$118,0)</f>
        <v>#N/A</v>
      </c>
    </row>
    <row r="193" spans="1:10" ht="15" x14ac:dyDescent="0.4">
      <c r="A193" s="88" t="s">
        <v>227</v>
      </c>
      <c r="B193" s="91" t="s">
        <v>180</v>
      </c>
      <c r="C193" s="90" t="s">
        <v>1005</v>
      </c>
      <c r="D193" s="91" t="s">
        <v>180</v>
      </c>
      <c r="E193" s="91" t="s">
        <v>1006</v>
      </c>
      <c r="F193" s="78" t="s">
        <v>341</v>
      </c>
      <c r="G193" s="90" t="s">
        <v>331</v>
      </c>
      <c r="H193" s="90" t="s">
        <v>1007</v>
      </c>
      <c r="J193" t="e">
        <f>MATCH(D193,'All papers'!$F$2:$F$118,0)</f>
        <v>#N/A</v>
      </c>
    </row>
    <row r="194" spans="1:10" ht="15" x14ac:dyDescent="0.4">
      <c r="A194" s="88" t="s">
        <v>1008</v>
      </c>
      <c r="B194" s="91" t="s">
        <v>1009</v>
      </c>
      <c r="C194" s="90" t="s">
        <v>1010</v>
      </c>
      <c r="D194" s="91" t="s">
        <v>1009</v>
      </c>
      <c r="E194" s="91" t="e">
        <v>#N/A</v>
      </c>
      <c r="F194" s="78" t="s">
        <v>859</v>
      </c>
      <c r="G194" s="90" t="s">
        <v>1011</v>
      </c>
      <c r="H194" s="90"/>
      <c r="J194" t="e">
        <f>MATCH(D194,'All papers'!$F$2:$F$118,0)</f>
        <v>#N/A</v>
      </c>
    </row>
    <row r="195" spans="1:10" ht="15" x14ac:dyDescent="0.4">
      <c r="A195" s="88" t="s">
        <v>1008</v>
      </c>
      <c r="B195" s="91" t="s">
        <v>1012</v>
      </c>
      <c r="C195" s="90" t="s">
        <v>1013</v>
      </c>
      <c r="D195" s="91" t="s">
        <v>1012</v>
      </c>
      <c r="E195" s="91" t="e">
        <v>#N/A</v>
      </c>
      <c r="F195" s="78" t="s">
        <v>859</v>
      </c>
      <c r="G195" s="90" t="s">
        <v>1014</v>
      </c>
      <c r="H195" s="90"/>
      <c r="J195" t="e">
        <f>MATCH(D195,'All papers'!$F$2:$F$118,0)</f>
        <v>#N/A</v>
      </c>
    </row>
    <row r="196" spans="1:10" ht="15" x14ac:dyDescent="0.4">
      <c r="A196" s="88" t="s">
        <v>1008</v>
      </c>
      <c r="B196" s="91" t="s">
        <v>1015</v>
      </c>
      <c r="C196" s="90" t="s">
        <v>1016</v>
      </c>
      <c r="D196" s="91" t="s">
        <v>1015</v>
      </c>
      <c r="E196" s="91" t="e">
        <v>#N/A</v>
      </c>
      <c r="F196" s="78" t="s">
        <v>859</v>
      </c>
      <c r="G196" s="90" t="s">
        <v>1017</v>
      </c>
      <c r="H196" s="90"/>
      <c r="J196" t="e">
        <f>MATCH(D196,'All papers'!$F$2:$F$118,0)</f>
        <v>#N/A</v>
      </c>
    </row>
    <row r="197" spans="1:10" ht="15" x14ac:dyDescent="0.4">
      <c r="A197" s="88" t="s">
        <v>1008</v>
      </c>
      <c r="B197" s="91" t="s">
        <v>1018</v>
      </c>
      <c r="C197" s="90" t="s">
        <v>1019</v>
      </c>
      <c r="D197" s="91" t="s">
        <v>1018</v>
      </c>
      <c r="E197" s="91" t="e">
        <v>#N/A</v>
      </c>
      <c r="F197" s="78" t="s">
        <v>859</v>
      </c>
      <c r="G197" s="90" t="s">
        <v>1017</v>
      </c>
      <c r="H197" s="90"/>
      <c r="J197" t="e">
        <f>MATCH(D197,'All papers'!$F$2:$F$118,0)</f>
        <v>#N/A</v>
      </c>
    </row>
    <row r="198" spans="1:10" ht="15" x14ac:dyDescent="0.4">
      <c r="A198" s="88" t="s">
        <v>1008</v>
      </c>
      <c r="B198" s="91" t="s">
        <v>1020</v>
      </c>
      <c r="C198" s="90" t="s">
        <v>1021</v>
      </c>
      <c r="D198" s="91" t="s">
        <v>1020</v>
      </c>
      <c r="E198" s="91" t="e">
        <v>#N/A</v>
      </c>
      <c r="F198" s="78" t="s">
        <v>859</v>
      </c>
      <c r="G198" s="90" t="s">
        <v>1022</v>
      </c>
      <c r="H198" s="90"/>
      <c r="J198" t="e">
        <f>MATCH(D198,'All papers'!$F$2:$F$118,0)</f>
        <v>#N/A</v>
      </c>
    </row>
    <row r="199" spans="1:10" ht="15" x14ac:dyDescent="0.4">
      <c r="A199" s="88" t="s">
        <v>1008</v>
      </c>
      <c r="B199" s="91" t="s">
        <v>924</v>
      </c>
      <c r="C199" s="90" t="s">
        <v>925</v>
      </c>
      <c r="D199" s="91" t="s">
        <v>924</v>
      </c>
      <c r="E199" s="91" t="s">
        <v>926</v>
      </c>
      <c r="F199" s="78" t="s">
        <v>859</v>
      </c>
      <c r="G199" s="90" t="s">
        <v>1023</v>
      </c>
      <c r="H199" s="90"/>
      <c r="J199" t="e">
        <f>MATCH(D199,'All papers'!$F$2:$F$118,0)</f>
        <v>#N/A</v>
      </c>
    </row>
    <row r="200" spans="1:10" ht="15" x14ac:dyDescent="0.4">
      <c r="A200" s="88"/>
      <c r="B200" s="90" t="s">
        <v>1024</v>
      </c>
      <c r="C200" s="90" t="s">
        <v>1025</v>
      </c>
      <c r="D200" s="90"/>
      <c r="E200" s="90" t="s">
        <v>1026</v>
      </c>
      <c r="F200" s="78" t="s">
        <v>859</v>
      </c>
      <c r="G200" s="90"/>
      <c r="H200" s="90"/>
      <c r="J200" t="e">
        <f>MATCH(D200,'All papers'!$F$2:$F$118,0)</f>
        <v>#N/A</v>
      </c>
    </row>
    <row r="201" spans="1:10" ht="15" x14ac:dyDescent="0.4">
      <c r="A201" s="88"/>
      <c r="B201" s="90"/>
      <c r="C201" s="90" t="s">
        <v>1027</v>
      </c>
      <c r="D201" s="90"/>
      <c r="E201" s="90" t="e">
        <v>#N/A</v>
      </c>
      <c r="F201" s="78"/>
      <c r="G201" s="90"/>
      <c r="H201" s="90"/>
      <c r="J201" t="e">
        <f>MATCH(D201,'All papers'!$F$2:$F$118,0)</f>
        <v>#N/A</v>
      </c>
    </row>
    <row r="202" spans="1:10" ht="15" x14ac:dyDescent="0.4">
      <c r="A202" s="88"/>
      <c r="B202" s="90"/>
      <c r="C202" s="90" t="s">
        <v>1027</v>
      </c>
      <c r="D202" s="90"/>
      <c r="E202" s="90" t="e">
        <v>#N/A</v>
      </c>
      <c r="F202" s="78"/>
      <c r="G202" s="90"/>
      <c r="H202" s="90"/>
      <c r="J202" t="e">
        <f>MATCH(D202,'All papers'!$F$2:$F$118,0)</f>
        <v>#N/A</v>
      </c>
    </row>
    <row r="203" spans="1:10" ht="15" x14ac:dyDescent="0.4">
      <c r="A203" s="88"/>
      <c r="B203" s="90"/>
      <c r="C203" s="90" t="s">
        <v>1027</v>
      </c>
      <c r="D203" s="90"/>
      <c r="E203" s="90" t="e">
        <v>#N/A</v>
      </c>
      <c r="F203" s="78"/>
      <c r="G203" s="90"/>
      <c r="H203" s="90"/>
    </row>
    <row r="204" spans="1:10" ht="15" x14ac:dyDescent="0.4">
      <c r="A204" s="88"/>
      <c r="B204" s="90"/>
      <c r="C204" s="90" t="s">
        <v>1027</v>
      </c>
      <c r="D204" s="90"/>
      <c r="E204" s="90" t="e">
        <v>#N/A</v>
      </c>
      <c r="F204" s="78"/>
      <c r="G204" s="90"/>
      <c r="H204" s="90"/>
    </row>
    <row r="205" spans="1:10" ht="15" x14ac:dyDescent="0.4">
      <c r="A205" s="88"/>
      <c r="B205" s="90"/>
      <c r="C205" s="90" t="s">
        <v>1027</v>
      </c>
      <c r="D205" s="90"/>
      <c r="E205" s="90" t="e">
        <v>#N/A</v>
      </c>
      <c r="F205" s="78"/>
      <c r="G205" s="90"/>
      <c r="H205" s="90"/>
    </row>
    <row r="206" spans="1:10" ht="15" x14ac:dyDescent="0.4">
      <c r="A206" s="88"/>
      <c r="B206" s="90"/>
      <c r="C206" s="90" t="s">
        <v>1027</v>
      </c>
      <c r="D206" s="90"/>
      <c r="E206" s="90" t="e">
        <v>#N/A</v>
      </c>
      <c r="F206" s="78"/>
      <c r="G206" s="90"/>
      <c r="H206" s="90"/>
    </row>
    <row r="207" spans="1:10" ht="15" x14ac:dyDescent="0.4">
      <c r="A207" s="88"/>
      <c r="B207" s="90"/>
      <c r="C207" s="90" t="s">
        <v>1027</v>
      </c>
      <c r="D207" s="90"/>
      <c r="E207" s="90" t="e">
        <v>#N/A</v>
      </c>
      <c r="F207" s="78"/>
      <c r="G207" s="90"/>
      <c r="H207" s="90"/>
    </row>
    <row r="208" spans="1:10" ht="15" x14ac:dyDescent="0.4">
      <c r="A208" s="88"/>
      <c r="B208" s="90"/>
      <c r="C208" s="90" t="s">
        <v>1027</v>
      </c>
      <c r="D208" s="90"/>
      <c r="E208" s="90" t="e">
        <v>#N/A</v>
      </c>
      <c r="F208" s="78"/>
      <c r="G208" s="90"/>
      <c r="H208" s="90"/>
    </row>
    <row r="209" spans="1:8" ht="15" x14ac:dyDescent="0.4">
      <c r="A209" s="88"/>
      <c r="B209" s="90"/>
      <c r="C209" s="90" t="s">
        <v>1027</v>
      </c>
      <c r="D209" s="90"/>
      <c r="E209" s="90" t="e">
        <v>#N/A</v>
      </c>
      <c r="F209" s="78"/>
      <c r="G209" s="90"/>
      <c r="H209" s="90"/>
    </row>
    <row r="210" spans="1:8" ht="15" x14ac:dyDescent="0.4">
      <c r="A210" s="88"/>
      <c r="B210" s="90"/>
      <c r="C210" s="90" t="s">
        <v>1027</v>
      </c>
      <c r="D210" s="90"/>
      <c r="E210" s="90" t="e">
        <v>#N/A</v>
      </c>
      <c r="F210" s="78"/>
      <c r="G210" s="90"/>
      <c r="H210" s="90"/>
    </row>
    <row r="211" spans="1:8" ht="15" x14ac:dyDescent="0.4">
      <c r="A211" s="88"/>
      <c r="B211" s="90"/>
      <c r="C211" s="90" t="s">
        <v>1027</v>
      </c>
      <c r="D211" s="90"/>
      <c r="E211" s="90" t="e">
        <v>#N/A</v>
      </c>
      <c r="F211" s="78"/>
      <c r="G211" s="90"/>
      <c r="H211" s="90"/>
    </row>
    <row r="212" spans="1:8" ht="15" x14ac:dyDescent="0.4">
      <c r="A212" s="88"/>
      <c r="B212" s="90"/>
      <c r="C212" s="90" t="s">
        <v>1027</v>
      </c>
      <c r="D212" s="90"/>
      <c r="E212" s="90" t="e">
        <v>#N/A</v>
      </c>
      <c r="F212" s="78"/>
      <c r="G212" s="90"/>
      <c r="H212" s="90"/>
    </row>
    <row r="213" spans="1:8" ht="15" x14ac:dyDescent="0.4">
      <c r="A213" s="88"/>
      <c r="B213" s="90"/>
      <c r="C213" s="90" t="s">
        <v>1027</v>
      </c>
      <c r="D213" s="90"/>
      <c r="E213" s="90" t="e">
        <v>#N/A</v>
      </c>
      <c r="F213" s="78"/>
      <c r="G213" s="90"/>
      <c r="H213" s="90"/>
    </row>
    <row r="214" spans="1:8" ht="15" x14ac:dyDescent="0.4">
      <c r="A214" s="88"/>
      <c r="B214" s="90"/>
      <c r="C214" s="90" t="s">
        <v>1027</v>
      </c>
      <c r="D214" s="90"/>
      <c r="E214" s="90" t="e">
        <v>#N/A</v>
      </c>
      <c r="F214" s="78"/>
      <c r="G214" s="90"/>
      <c r="H214" s="9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A84F-E3F1-423B-A64B-FE3BDDE7F225}">
  <dimension ref="A1:AT1774"/>
  <sheetViews>
    <sheetView topLeftCell="A483" workbookViewId="0">
      <selection activeCell="G518" sqref="G518"/>
    </sheetView>
  </sheetViews>
  <sheetFormatPr defaultRowHeight="14.5" x14ac:dyDescent="0.35"/>
  <cols>
    <col min="1" max="1" width="21.75" customWidth="1"/>
    <col min="3" max="3" width="16.33203125" customWidth="1"/>
    <col min="7" max="8" width="17.83203125" customWidth="1"/>
    <col min="14" max="14" width="17.5" customWidth="1"/>
    <col min="15" max="15" width="31" customWidth="1"/>
    <col min="18" max="18" width="11.58203125" customWidth="1"/>
  </cols>
  <sheetData>
    <row r="1" spans="1:46" x14ac:dyDescent="0.35">
      <c r="A1" t="s">
        <v>1028</v>
      </c>
      <c r="B1" t="s">
        <v>184</v>
      </c>
      <c r="C1" t="s">
        <v>1029</v>
      </c>
      <c r="D1" t="s">
        <v>1030</v>
      </c>
      <c r="E1" t="s">
        <v>183</v>
      </c>
      <c r="F1" t="s">
        <v>1031</v>
      </c>
      <c r="G1" s="93" t="s">
        <v>1032</v>
      </c>
      <c r="H1" s="93" t="s">
        <v>1033</v>
      </c>
      <c r="I1" t="s">
        <v>1034</v>
      </c>
      <c r="J1" t="s">
        <v>1035</v>
      </c>
      <c r="K1" t="s">
        <v>1036</v>
      </c>
      <c r="L1" t="s">
        <v>1037</v>
      </c>
      <c r="M1" t="s">
        <v>1038</v>
      </c>
      <c r="N1" t="s">
        <v>1039</v>
      </c>
      <c r="O1" t="s">
        <v>1040</v>
      </c>
      <c r="P1" t="s">
        <v>1041</v>
      </c>
      <c r="Q1" t="s">
        <v>1042</v>
      </c>
      <c r="R1" t="s">
        <v>1043</v>
      </c>
      <c r="S1" t="s">
        <v>1044</v>
      </c>
      <c r="T1" t="s">
        <v>1045</v>
      </c>
      <c r="U1" t="s">
        <v>1046</v>
      </c>
      <c r="V1" t="s">
        <v>1047</v>
      </c>
      <c r="W1" t="s">
        <v>1048</v>
      </c>
      <c r="X1" t="s">
        <v>1049</v>
      </c>
      <c r="Y1" t="s">
        <v>1050</v>
      </c>
      <c r="Z1" t="s">
        <v>1051</v>
      </c>
      <c r="AA1" t="s">
        <v>1052</v>
      </c>
      <c r="AB1" t="s">
        <v>1053</v>
      </c>
      <c r="AC1" t="s">
        <v>1054</v>
      </c>
      <c r="AD1" t="s">
        <v>1055</v>
      </c>
      <c r="AE1" t="s">
        <v>1056</v>
      </c>
      <c r="AF1" t="s">
        <v>1057</v>
      </c>
      <c r="AG1" t="s">
        <v>1058</v>
      </c>
      <c r="AH1" t="s">
        <v>1059</v>
      </c>
      <c r="AI1" t="s">
        <v>1060</v>
      </c>
      <c r="AJ1" t="s">
        <v>1061</v>
      </c>
      <c r="AK1" t="s">
        <v>1062</v>
      </c>
      <c r="AL1" t="s">
        <v>1063</v>
      </c>
      <c r="AM1" t="s">
        <v>1064</v>
      </c>
      <c r="AN1" t="s">
        <v>1065</v>
      </c>
      <c r="AO1" t="s">
        <v>1066</v>
      </c>
      <c r="AP1" t="s">
        <v>1067</v>
      </c>
      <c r="AQ1" s="93" t="s">
        <v>1068</v>
      </c>
      <c r="AR1" t="s">
        <v>1069</v>
      </c>
      <c r="AS1" t="s">
        <v>1070</v>
      </c>
      <c r="AT1" t="s">
        <v>1071</v>
      </c>
    </row>
    <row r="2" spans="1:46" x14ac:dyDescent="0.35">
      <c r="A2" t="s">
        <v>1072</v>
      </c>
      <c r="C2" t="s">
        <v>1073</v>
      </c>
      <c r="D2" t="s">
        <v>1074</v>
      </c>
      <c r="E2" t="s">
        <v>1074</v>
      </c>
      <c r="F2" t="s">
        <v>1075</v>
      </c>
      <c r="G2" t="s">
        <v>1076</v>
      </c>
      <c r="I2" t="s">
        <v>1077</v>
      </c>
      <c r="J2" t="s">
        <v>1078</v>
      </c>
      <c r="K2" t="s">
        <v>1079</v>
      </c>
      <c r="L2" t="s">
        <v>1080</v>
      </c>
      <c r="M2" t="s">
        <v>1081</v>
      </c>
      <c r="N2" t="s">
        <v>1076</v>
      </c>
      <c r="O2" t="s">
        <v>1082</v>
      </c>
      <c r="P2" t="s">
        <v>1083</v>
      </c>
      <c r="Q2" t="s">
        <v>1084</v>
      </c>
      <c r="R2" t="s">
        <v>1085</v>
      </c>
      <c r="S2" t="s">
        <v>1086</v>
      </c>
      <c r="T2">
        <v>19529</v>
      </c>
      <c r="X2">
        <v>1</v>
      </c>
      <c r="Z2" t="s">
        <v>1087</v>
      </c>
      <c r="AA2" t="s">
        <v>1088</v>
      </c>
      <c r="AB2">
        <v>1588</v>
      </c>
      <c r="AC2" t="s">
        <v>1089</v>
      </c>
      <c r="AD2" t="s">
        <v>1072</v>
      </c>
      <c r="AE2" t="s">
        <v>1090</v>
      </c>
      <c r="AF2" t="s">
        <v>1075</v>
      </c>
      <c r="AN2">
        <v>33.33</v>
      </c>
      <c r="AP2">
        <v>150</v>
      </c>
      <c r="AQ2">
        <v>100</v>
      </c>
      <c r="AR2">
        <v>1</v>
      </c>
      <c r="AT2">
        <v>2111</v>
      </c>
    </row>
    <row r="3" spans="1:46" x14ac:dyDescent="0.35">
      <c r="A3" t="s">
        <v>1091</v>
      </c>
      <c r="C3" t="s">
        <v>1073</v>
      </c>
      <c r="D3" t="s">
        <v>1074</v>
      </c>
      <c r="E3" t="s">
        <v>1074</v>
      </c>
      <c r="F3" t="s">
        <v>1075</v>
      </c>
      <c r="G3" t="s">
        <v>1092</v>
      </c>
      <c r="I3" t="s">
        <v>1077</v>
      </c>
      <c r="J3" t="s">
        <v>1078</v>
      </c>
      <c r="K3" t="s">
        <v>1079</v>
      </c>
      <c r="L3" t="s">
        <v>1080</v>
      </c>
      <c r="M3" t="s">
        <v>1081</v>
      </c>
      <c r="N3" t="s">
        <v>1092</v>
      </c>
      <c r="O3" t="s">
        <v>1093</v>
      </c>
      <c r="P3" t="s">
        <v>1083</v>
      </c>
      <c r="Q3" t="s">
        <v>1084</v>
      </c>
      <c r="R3" t="s">
        <v>1085</v>
      </c>
      <c r="S3" t="s">
        <v>1086</v>
      </c>
      <c r="T3">
        <v>19530</v>
      </c>
      <c r="X3">
        <v>1</v>
      </c>
      <c r="Z3" t="s">
        <v>1087</v>
      </c>
      <c r="AA3" t="s">
        <v>1088</v>
      </c>
      <c r="AB3">
        <v>1589</v>
      </c>
      <c r="AC3" t="s">
        <v>1089</v>
      </c>
      <c r="AD3" t="s">
        <v>1091</v>
      </c>
      <c r="AE3" t="s">
        <v>1090</v>
      </c>
      <c r="AF3" t="s">
        <v>1075</v>
      </c>
      <c r="AN3">
        <v>100</v>
      </c>
      <c r="AP3">
        <v>150</v>
      </c>
      <c r="AQ3">
        <v>100</v>
      </c>
      <c r="AR3">
        <v>1</v>
      </c>
      <c r="AT3">
        <v>2111</v>
      </c>
    </row>
    <row r="4" spans="1:46" x14ac:dyDescent="0.35">
      <c r="A4" t="s">
        <v>1094</v>
      </c>
      <c r="C4" t="s">
        <v>1073</v>
      </c>
      <c r="D4" t="s">
        <v>1074</v>
      </c>
      <c r="E4" t="s">
        <v>1074</v>
      </c>
      <c r="F4" t="s">
        <v>1075</v>
      </c>
      <c r="G4" t="s">
        <v>1095</v>
      </c>
      <c r="I4" t="s">
        <v>1077</v>
      </c>
      <c r="J4" t="s">
        <v>1078</v>
      </c>
      <c r="K4" t="s">
        <v>1079</v>
      </c>
      <c r="L4" t="s">
        <v>1096</v>
      </c>
      <c r="M4" t="s">
        <v>1081</v>
      </c>
      <c r="N4" t="s">
        <v>1095</v>
      </c>
      <c r="O4" t="s">
        <v>1097</v>
      </c>
      <c r="P4" t="s">
        <v>1098</v>
      </c>
      <c r="Q4" t="s">
        <v>1084</v>
      </c>
      <c r="R4" t="s">
        <v>1085</v>
      </c>
      <c r="S4" t="s">
        <v>1086</v>
      </c>
      <c r="T4">
        <v>19531</v>
      </c>
      <c r="X4">
        <v>1</v>
      </c>
      <c r="Z4" t="s">
        <v>1087</v>
      </c>
      <c r="AB4">
        <v>1590</v>
      </c>
      <c r="AC4" t="s">
        <v>1089</v>
      </c>
      <c r="AD4" t="s">
        <v>1094</v>
      </c>
      <c r="AE4" t="s">
        <v>1099</v>
      </c>
      <c r="AN4">
        <v>100</v>
      </c>
      <c r="AP4">
        <v>930</v>
      </c>
      <c r="AQ4">
        <v>100</v>
      </c>
      <c r="AR4">
        <v>1</v>
      </c>
      <c r="AT4">
        <v>2111</v>
      </c>
    </row>
    <row r="5" spans="1:46" x14ac:dyDescent="0.35">
      <c r="A5" t="s">
        <v>1100</v>
      </c>
      <c r="C5" t="s">
        <v>1073</v>
      </c>
      <c r="D5" t="s">
        <v>1074</v>
      </c>
      <c r="E5" t="s">
        <v>1074</v>
      </c>
      <c r="F5" t="s">
        <v>1075</v>
      </c>
      <c r="G5" t="s">
        <v>1101</v>
      </c>
      <c r="I5" t="s">
        <v>1077</v>
      </c>
      <c r="J5" t="s">
        <v>1078</v>
      </c>
      <c r="K5" t="s">
        <v>1079</v>
      </c>
      <c r="L5" t="s">
        <v>1096</v>
      </c>
      <c r="M5" t="s">
        <v>1081</v>
      </c>
      <c r="N5" t="s">
        <v>1101</v>
      </c>
      <c r="O5" t="s">
        <v>1102</v>
      </c>
      <c r="P5" t="s">
        <v>1098</v>
      </c>
      <c r="Q5" t="s">
        <v>1084</v>
      </c>
      <c r="R5" t="s">
        <v>1085</v>
      </c>
      <c r="S5" t="s">
        <v>1086</v>
      </c>
      <c r="T5">
        <v>19532</v>
      </c>
      <c r="X5">
        <v>1</v>
      </c>
      <c r="Z5" t="s">
        <v>1087</v>
      </c>
      <c r="AB5">
        <v>1591</v>
      </c>
      <c r="AC5" t="s">
        <v>1089</v>
      </c>
      <c r="AD5" t="s">
        <v>1100</v>
      </c>
      <c r="AE5" t="s">
        <v>1099</v>
      </c>
      <c r="AN5">
        <v>100</v>
      </c>
      <c r="AP5">
        <v>1800</v>
      </c>
      <c r="AQ5">
        <v>180</v>
      </c>
      <c r="AR5">
        <v>1</v>
      </c>
      <c r="AT5">
        <v>2111</v>
      </c>
    </row>
    <row r="6" spans="1:46" x14ac:dyDescent="0.35">
      <c r="A6" t="s">
        <v>1103</v>
      </c>
      <c r="C6" t="s">
        <v>1073</v>
      </c>
      <c r="D6" t="s">
        <v>1074</v>
      </c>
      <c r="E6" t="s">
        <v>1074</v>
      </c>
      <c r="F6" t="s">
        <v>1075</v>
      </c>
      <c r="G6" t="s">
        <v>1104</v>
      </c>
      <c r="I6" t="s">
        <v>1077</v>
      </c>
      <c r="J6" t="s">
        <v>1078</v>
      </c>
      <c r="K6" t="s">
        <v>1079</v>
      </c>
      <c r="L6" t="s">
        <v>1096</v>
      </c>
      <c r="M6" t="s">
        <v>1081</v>
      </c>
      <c r="N6" t="s">
        <v>1104</v>
      </c>
      <c r="O6" t="s">
        <v>1105</v>
      </c>
      <c r="P6" t="s">
        <v>1098</v>
      </c>
      <c r="Q6" t="s">
        <v>1084</v>
      </c>
      <c r="R6" t="s">
        <v>1085</v>
      </c>
      <c r="S6" t="s">
        <v>1086</v>
      </c>
      <c r="T6">
        <v>19533</v>
      </c>
      <c r="X6">
        <v>1</v>
      </c>
      <c r="Z6" t="s">
        <v>1087</v>
      </c>
      <c r="AB6">
        <v>1592</v>
      </c>
      <c r="AC6" t="s">
        <v>1089</v>
      </c>
      <c r="AD6" t="s">
        <v>1103</v>
      </c>
      <c r="AE6" t="s">
        <v>1099</v>
      </c>
      <c r="AN6">
        <v>100</v>
      </c>
      <c r="AP6">
        <v>1240</v>
      </c>
      <c r="AQ6">
        <v>180</v>
      </c>
      <c r="AR6">
        <v>1</v>
      </c>
      <c r="AT6">
        <v>2111</v>
      </c>
    </row>
    <row r="7" spans="1:46" x14ac:dyDescent="0.35">
      <c r="A7" t="s">
        <v>1106</v>
      </c>
      <c r="C7" t="s">
        <v>1073</v>
      </c>
      <c r="D7" t="s">
        <v>1074</v>
      </c>
      <c r="E7" t="s">
        <v>1074</v>
      </c>
      <c r="F7" t="s">
        <v>1075</v>
      </c>
      <c r="G7" t="s">
        <v>1107</v>
      </c>
      <c r="I7" t="s">
        <v>1077</v>
      </c>
      <c r="J7" t="s">
        <v>1078</v>
      </c>
      <c r="K7" t="s">
        <v>1079</v>
      </c>
      <c r="L7" t="s">
        <v>1096</v>
      </c>
      <c r="M7" t="s">
        <v>1081</v>
      </c>
      <c r="N7" t="s">
        <v>1107</v>
      </c>
      <c r="O7" t="s">
        <v>1108</v>
      </c>
      <c r="P7" t="s">
        <v>1098</v>
      </c>
      <c r="Q7" t="s">
        <v>1084</v>
      </c>
      <c r="R7" t="s">
        <v>1085</v>
      </c>
      <c r="S7" t="s">
        <v>1086</v>
      </c>
      <c r="T7">
        <v>19534</v>
      </c>
      <c r="X7">
        <v>1</v>
      </c>
      <c r="Z7" t="s">
        <v>1087</v>
      </c>
      <c r="AB7">
        <v>1593</v>
      </c>
      <c r="AC7" t="s">
        <v>1089</v>
      </c>
      <c r="AD7" t="s">
        <v>1106</v>
      </c>
      <c r="AE7" t="s">
        <v>1099</v>
      </c>
      <c r="AN7">
        <v>33.33</v>
      </c>
      <c r="AP7">
        <v>1500</v>
      </c>
      <c r="AQ7">
        <v>180</v>
      </c>
      <c r="AR7">
        <v>1</v>
      </c>
      <c r="AT7">
        <v>2111</v>
      </c>
    </row>
    <row r="8" spans="1:46" x14ac:dyDescent="0.35">
      <c r="A8" t="s">
        <v>1109</v>
      </c>
      <c r="C8" t="s">
        <v>1073</v>
      </c>
      <c r="D8" t="s">
        <v>1074</v>
      </c>
      <c r="E8" t="s">
        <v>1074</v>
      </c>
      <c r="F8" t="s">
        <v>1075</v>
      </c>
      <c r="G8" t="s">
        <v>1110</v>
      </c>
      <c r="I8" t="s">
        <v>1077</v>
      </c>
      <c r="J8" t="s">
        <v>1078</v>
      </c>
      <c r="K8" t="s">
        <v>1079</v>
      </c>
      <c r="L8" t="s">
        <v>1096</v>
      </c>
      <c r="M8" t="s">
        <v>1081</v>
      </c>
      <c r="N8" t="s">
        <v>1110</v>
      </c>
      <c r="O8" t="s">
        <v>1111</v>
      </c>
      <c r="P8" t="s">
        <v>1098</v>
      </c>
      <c r="Q8" t="s">
        <v>1084</v>
      </c>
      <c r="R8" t="s">
        <v>1085</v>
      </c>
      <c r="S8" t="s">
        <v>1086</v>
      </c>
      <c r="T8">
        <v>19535</v>
      </c>
      <c r="X8">
        <v>1</v>
      </c>
      <c r="Z8" t="s">
        <v>1087</v>
      </c>
      <c r="AB8">
        <v>1594</v>
      </c>
      <c r="AC8" t="s">
        <v>1089</v>
      </c>
      <c r="AD8" t="s">
        <v>1109</v>
      </c>
      <c r="AE8" t="s">
        <v>1099</v>
      </c>
      <c r="AN8">
        <v>33.33</v>
      </c>
      <c r="AP8">
        <v>930</v>
      </c>
      <c r="AQ8">
        <v>180</v>
      </c>
      <c r="AR8">
        <v>1</v>
      </c>
      <c r="AT8">
        <v>2111</v>
      </c>
    </row>
    <row r="9" spans="1:46" x14ac:dyDescent="0.35">
      <c r="A9" t="s">
        <v>1112</v>
      </c>
      <c r="C9" t="s">
        <v>1073</v>
      </c>
      <c r="D9" t="s">
        <v>1113</v>
      </c>
      <c r="E9" t="s">
        <v>1114</v>
      </c>
      <c r="F9" t="s">
        <v>1115</v>
      </c>
      <c r="G9" t="s">
        <v>1116</v>
      </c>
      <c r="I9" t="s">
        <v>1077</v>
      </c>
      <c r="J9" t="s">
        <v>1078</v>
      </c>
      <c r="K9" t="s">
        <v>1117</v>
      </c>
      <c r="L9" t="s">
        <v>1080</v>
      </c>
      <c r="M9" t="s">
        <v>1081</v>
      </c>
      <c r="N9" t="s">
        <v>1116</v>
      </c>
      <c r="O9" t="s">
        <v>1118</v>
      </c>
      <c r="P9" t="s">
        <v>1083</v>
      </c>
      <c r="Q9" t="s">
        <v>1084</v>
      </c>
      <c r="R9" t="s">
        <v>1085</v>
      </c>
      <c r="S9" t="s">
        <v>1086</v>
      </c>
      <c r="T9">
        <v>19536</v>
      </c>
      <c r="X9">
        <v>1</v>
      </c>
      <c r="Z9" t="s">
        <v>1087</v>
      </c>
      <c r="AB9">
        <v>1584</v>
      </c>
      <c r="AC9" t="s">
        <v>1089</v>
      </c>
      <c r="AD9" t="s">
        <v>1112</v>
      </c>
      <c r="AE9" t="s">
        <v>1090</v>
      </c>
      <c r="AN9">
        <v>33.33</v>
      </c>
      <c r="AP9">
        <v>150</v>
      </c>
      <c r="AQ9">
        <v>100</v>
      </c>
      <c r="AR9">
        <v>1</v>
      </c>
      <c r="AT9">
        <v>2111</v>
      </c>
    </row>
    <row r="10" spans="1:46" x14ac:dyDescent="0.35">
      <c r="A10" t="s">
        <v>1119</v>
      </c>
      <c r="C10" t="s">
        <v>1073</v>
      </c>
      <c r="D10" t="s">
        <v>1113</v>
      </c>
      <c r="E10" t="s">
        <v>1114</v>
      </c>
      <c r="F10" t="s">
        <v>1115</v>
      </c>
      <c r="G10" t="s">
        <v>1120</v>
      </c>
      <c r="I10" t="s">
        <v>1077</v>
      </c>
      <c r="J10" t="s">
        <v>1078</v>
      </c>
      <c r="K10" t="s">
        <v>1117</v>
      </c>
      <c r="L10" t="s">
        <v>1080</v>
      </c>
      <c r="M10" t="s">
        <v>1081</v>
      </c>
      <c r="N10" t="s">
        <v>1120</v>
      </c>
      <c r="O10" t="s">
        <v>1121</v>
      </c>
      <c r="P10" t="s">
        <v>1083</v>
      </c>
      <c r="Q10" t="s">
        <v>1084</v>
      </c>
      <c r="R10" t="s">
        <v>1085</v>
      </c>
      <c r="S10" t="s">
        <v>1086</v>
      </c>
      <c r="T10">
        <v>19537</v>
      </c>
      <c r="X10">
        <v>1</v>
      </c>
      <c r="Z10" t="s">
        <v>1087</v>
      </c>
      <c r="AB10">
        <v>1585</v>
      </c>
      <c r="AC10" t="s">
        <v>1089</v>
      </c>
      <c r="AD10" t="s">
        <v>1119</v>
      </c>
      <c r="AE10" t="s">
        <v>1090</v>
      </c>
      <c r="AN10">
        <v>33.33</v>
      </c>
      <c r="AP10">
        <v>150</v>
      </c>
      <c r="AQ10">
        <v>100</v>
      </c>
      <c r="AR10">
        <v>1</v>
      </c>
      <c r="AT10">
        <v>2111</v>
      </c>
    </row>
    <row r="11" spans="1:46" x14ac:dyDescent="0.35">
      <c r="A11" t="s">
        <v>1122</v>
      </c>
      <c r="C11" t="s">
        <v>1073</v>
      </c>
      <c r="D11" t="s">
        <v>1113</v>
      </c>
      <c r="E11" t="s">
        <v>1114</v>
      </c>
      <c r="F11" t="s">
        <v>1115</v>
      </c>
      <c r="G11" t="s">
        <v>1123</v>
      </c>
      <c r="I11" t="s">
        <v>1077</v>
      </c>
      <c r="J11" t="s">
        <v>1078</v>
      </c>
      <c r="K11" t="s">
        <v>1079</v>
      </c>
      <c r="L11" t="s">
        <v>1124</v>
      </c>
      <c r="M11" t="s">
        <v>1081</v>
      </c>
      <c r="N11" t="s">
        <v>1123</v>
      </c>
      <c r="O11" t="s">
        <v>1125</v>
      </c>
      <c r="P11" t="s">
        <v>1098</v>
      </c>
      <c r="Q11" t="s">
        <v>1084</v>
      </c>
      <c r="R11" t="s">
        <v>1085</v>
      </c>
      <c r="S11" t="s">
        <v>1086</v>
      </c>
      <c r="T11">
        <v>19538</v>
      </c>
      <c r="X11">
        <v>1</v>
      </c>
      <c r="Z11" t="s">
        <v>1087</v>
      </c>
      <c r="AB11">
        <v>1586</v>
      </c>
      <c r="AC11" t="s">
        <v>1089</v>
      </c>
      <c r="AD11" t="s">
        <v>1122</v>
      </c>
      <c r="AE11" t="s">
        <v>1099</v>
      </c>
      <c r="AN11">
        <v>33.33</v>
      </c>
      <c r="AP11">
        <v>870</v>
      </c>
      <c r="AQ11">
        <v>100</v>
      </c>
      <c r="AR11">
        <v>1</v>
      </c>
      <c r="AT11">
        <v>2111</v>
      </c>
    </row>
    <row r="12" spans="1:46" x14ac:dyDescent="0.35">
      <c r="A12" t="s">
        <v>1126</v>
      </c>
      <c r="C12" t="s">
        <v>1073</v>
      </c>
      <c r="D12" t="s">
        <v>1113</v>
      </c>
      <c r="E12" t="s">
        <v>1114</v>
      </c>
      <c r="F12" t="s">
        <v>1115</v>
      </c>
      <c r="G12" t="s">
        <v>1127</v>
      </c>
      <c r="I12" t="s">
        <v>1077</v>
      </c>
      <c r="J12" t="s">
        <v>1078</v>
      </c>
      <c r="K12" t="s">
        <v>1079</v>
      </c>
      <c r="L12" t="s">
        <v>1124</v>
      </c>
      <c r="M12" t="s">
        <v>1081</v>
      </c>
      <c r="N12" t="s">
        <v>1127</v>
      </c>
      <c r="O12" t="s">
        <v>1128</v>
      </c>
      <c r="P12" t="s">
        <v>1098</v>
      </c>
      <c r="Q12" t="s">
        <v>1084</v>
      </c>
      <c r="R12" t="s">
        <v>1085</v>
      </c>
      <c r="S12" t="s">
        <v>1086</v>
      </c>
      <c r="T12">
        <v>19540</v>
      </c>
      <c r="X12">
        <v>1</v>
      </c>
      <c r="Z12" t="s">
        <v>1087</v>
      </c>
      <c r="AB12">
        <v>1587</v>
      </c>
      <c r="AC12" t="s">
        <v>1089</v>
      </c>
      <c r="AD12" t="s">
        <v>1126</v>
      </c>
      <c r="AE12" t="s">
        <v>1099</v>
      </c>
      <c r="AN12">
        <v>33.33</v>
      </c>
      <c r="AP12">
        <v>4020</v>
      </c>
      <c r="AQ12">
        <v>100</v>
      </c>
      <c r="AR12">
        <v>1</v>
      </c>
      <c r="AT12">
        <v>2111</v>
      </c>
    </row>
    <row r="13" spans="1:46" x14ac:dyDescent="0.35">
      <c r="A13" t="s">
        <v>1129</v>
      </c>
      <c r="C13" t="s">
        <v>1130</v>
      </c>
      <c r="D13" t="s">
        <v>1131</v>
      </c>
      <c r="E13" t="s">
        <v>1132</v>
      </c>
      <c r="F13" t="s">
        <v>1133</v>
      </c>
      <c r="G13" t="s">
        <v>1134</v>
      </c>
      <c r="I13" t="s">
        <v>1135</v>
      </c>
      <c r="J13" t="s">
        <v>1078</v>
      </c>
      <c r="K13" t="s">
        <v>1117</v>
      </c>
      <c r="L13" t="s">
        <v>1136</v>
      </c>
      <c r="M13" t="s">
        <v>1081</v>
      </c>
      <c r="N13" t="s">
        <v>1134</v>
      </c>
      <c r="O13" t="s">
        <v>1137</v>
      </c>
      <c r="Q13" t="s">
        <v>1084</v>
      </c>
      <c r="R13" t="s">
        <v>1138</v>
      </c>
      <c r="S13" t="s">
        <v>1086</v>
      </c>
      <c r="T13" t="s">
        <v>1139</v>
      </c>
      <c r="X13" t="s">
        <v>1140</v>
      </c>
      <c r="Z13" t="s">
        <v>1141</v>
      </c>
      <c r="AB13">
        <v>529</v>
      </c>
      <c r="AC13" t="s">
        <v>1089</v>
      </c>
      <c r="AD13" t="s">
        <v>1129</v>
      </c>
      <c r="AH13" t="s">
        <v>1142</v>
      </c>
      <c r="AN13">
        <v>25</v>
      </c>
      <c r="AP13">
        <v>35</v>
      </c>
      <c r="AQ13">
        <v>50</v>
      </c>
      <c r="AR13">
        <v>1</v>
      </c>
    </row>
    <row r="14" spans="1:46" x14ac:dyDescent="0.35">
      <c r="A14" t="s">
        <v>1143</v>
      </c>
      <c r="C14" t="s">
        <v>1130</v>
      </c>
      <c r="D14" t="s">
        <v>1131</v>
      </c>
      <c r="E14" t="s">
        <v>1132</v>
      </c>
      <c r="F14" t="s">
        <v>1133</v>
      </c>
      <c r="G14" t="s">
        <v>1144</v>
      </c>
      <c r="I14" t="s">
        <v>1135</v>
      </c>
      <c r="J14" t="s">
        <v>1078</v>
      </c>
      <c r="K14" t="s">
        <v>1117</v>
      </c>
      <c r="L14" t="s">
        <v>1136</v>
      </c>
      <c r="M14" t="s">
        <v>1081</v>
      </c>
      <c r="N14" t="s">
        <v>1144</v>
      </c>
      <c r="O14" t="s">
        <v>1137</v>
      </c>
      <c r="Q14" t="s">
        <v>1084</v>
      </c>
      <c r="R14" t="s">
        <v>1138</v>
      </c>
      <c r="S14" t="s">
        <v>1086</v>
      </c>
      <c r="T14" t="s">
        <v>1139</v>
      </c>
      <c r="X14" t="s">
        <v>1145</v>
      </c>
      <c r="Z14" t="s">
        <v>1141</v>
      </c>
      <c r="AB14">
        <v>530</v>
      </c>
      <c r="AC14" t="s">
        <v>1089</v>
      </c>
      <c r="AD14" t="s">
        <v>1143</v>
      </c>
      <c r="AH14" t="s">
        <v>1142</v>
      </c>
      <c r="AN14">
        <v>25</v>
      </c>
      <c r="AP14">
        <v>45</v>
      </c>
      <c r="AQ14">
        <v>50</v>
      </c>
      <c r="AR14">
        <v>1</v>
      </c>
    </row>
    <row r="15" spans="1:46" x14ac:dyDescent="0.35">
      <c r="A15" t="s">
        <v>1146</v>
      </c>
      <c r="C15" t="s">
        <v>1130</v>
      </c>
      <c r="D15" t="s">
        <v>1131</v>
      </c>
      <c r="E15" t="s">
        <v>1132</v>
      </c>
      <c r="F15" t="s">
        <v>1133</v>
      </c>
      <c r="G15" t="s">
        <v>1147</v>
      </c>
      <c r="I15" t="s">
        <v>1135</v>
      </c>
      <c r="J15" t="s">
        <v>1078</v>
      </c>
      <c r="K15" t="s">
        <v>1079</v>
      </c>
      <c r="L15" t="s">
        <v>1148</v>
      </c>
      <c r="M15" t="s">
        <v>1081</v>
      </c>
      <c r="N15" t="s">
        <v>1149</v>
      </c>
      <c r="O15" t="s">
        <v>1150</v>
      </c>
      <c r="Q15" t="s">
        <v>1151</v>
      </c>
      <c r="R15" t="s">
        <v>1138</v>
      </c>
      <c r="S15" t="s">
        <v>1086</v>
      </c>
      <c r="T15" t="s">
        <v>1139</v>
      </c>
      <c r="X15" t="s">
        <v>1152</v>
      </c>
      <c r="Z15" t="s">
        <v>1141</v>
      </c>
      <c r="AB15">
        <v>531</v>
      </c>
      <c r="AC15" t="s">
        <v>1089</v>
      </c>
      <c r="AD15" t="s">
        <v>1146</v>
      </c>
      <c r="AH15" t="s">
        <v>1142</v>
      </c>
      <c r="AN15">
        <v>25</v>
      </c>
      <c r="AQ15">
        <v>70</v>
      </c>
      <c r="AR15">
        <v>1</v>
      </c>
    </row>
    <row r="16" spans="1:46" x14ac:dyDescent="0.35">
      <c r="A16" t="s">
        <v>1153</v>
      </c>
      <c r="C16" t="s">
        <v>1130</v>
      </c>
      <c r="D16" t="s">
        <v>1131</v>
      </c>
      <c r="E16" t="s">
        <v>1132</v>
      </c>
      <c r="F16" t="s">
        <v>1133</v>
      </c>
      <c r="G16" t="s">
        <v>1147</v>
      </c>
      <c r="I16" t="s">
        <v>1135</v>
      </c>
      <c r="J16" t="s">
        <v>1078</v>
      </c>
      <c r="K16" t="s">
        <v>1079</v>
      </c>
      <c r="L16" t="s">
        <v>1148</v>
      </c>
      <c r="M16" t="s">
        <v>1081</v>
      </c>
      <c r="N16" t="s">
        <v>1147</v>
      </c>
      <c r="O16" t="s">
        <v>1150</v>
      </c>
      <c r="Q16" t="s">
        <v>1084</v>
      </c>
      <c r="R16" t="s">
        <v>1138</v>
      </c>
      <c r="S16" t="s">
        <v>1086</v>
      </c>
      <c r="T16" t="s">
        <v>1139</v>
      </c>
      <c r="X16" t="s">
        <v>1154</v>
      </c>
      <c r="Z16" t="s">
        <v>1141</v>
      </c>
      <c r="AB16">
        <v>532</v>
      </c>
      <c r="AC16" t="s">
        <v>1089</v>
      </c>
      <c r="AD16" t="s">
        <v>1153</v>
      </c>
      <c r="AH16" t="s">
        <v>1142</v>
      </c>
      <c r="AN16">
        <v>25</v>
      </c>
      <c r="AQ16">
        <v>70</v>
      </c>
      <c r="AR16">
        <v>1</v>
      </c>
    </row>
    <row r="17" spans="1:44" x14ac:dyDescent="0.35">
      <c r="A17" t="s">
        <v>1155</v>
      </c>
      <c r="C17" t="s">
        <v>1130</v>
      </c>
      <c r="D17" t="s">
        <v>1131</v>
      </c>
      <c r="E17" t="s">
        <v>1132</v>
      </c>
      <c r="F17" t="s">
        <v>1133</v>
      </c>
      <c r="G17" t="s">
        <v>1156</v>
      </c>
      <c r="I17" t="s">
        <v>1135</v>
      </c>
      <c r="J17" t="s">
        <v>1078</v>
      </c>
      <c r="K17" t="s">
        <v>1117</v>
      </c>
      <c r="L17" t="s">
        <v>1136</v>
      </c>
      <c r="M17" t="s">
        <v>1081</v>
      </c>
      <c r="N17" t="s">
        <v>1156</v>
      </c>
      <c r="O17" t="s">
        <v>1157</v>
      </c>
      <c r="Q17" t="s">
        <v>1084</v>
      </c>
      <c r="R17" t="s">
        <v>1138</v>
      </c>
      <c r="S17" t="s">
        <v>1086</v>
      </c>
      <c r="T17" t="s">
        <v>1139</v>
      </c>
      <c r="X17" t="s">
        <v>1158</v>
      </c>
      <c r="Z17" t="s">
        <v>1141</v>
      </c>
      <c r="AB17">
        <v>533</v>
      </c>
      <c r="AC17" t="s">
        <v>1089</v>
      </c>
      <c r="AD17" t="s">
        <v>1155</v>
      </c>
      <c r="AH17" t="s">
        <v>1142</v>
      </c>
      <c r="AN17">
        <v>25</v>
      </c>
      <c r="AP17">
        <v>50</v>
      </c>
      <c r="AQ17">
        <v>50</v>
      </c>
      <c r="AR17">
        <v>1</v>
      </c>
    </row>
    <row r="18" spans="1:44" x14ac:dyDescent="0.35">
      <c r="A18" t="s">
        <v>1159</v>
      </c>
      <c r="C18" t="s">
        <v>1130</v>
      </c>
      <c r="D18" t="s">
        <v>1131</v>
      </c>
      <c r="E18" t="s">
        <v>1132</v>
      </c>
      <c r="F18" t="s">
        <v>1133</v>
      </c>
      <c r="G18" t="s">
        <v>1160</v>
      </c>
      <c r="I18" t="s">
        <v>1135</v>
      </c>
      <c r="J18" t="s">
        <v>1078</v>
      </c>
      <c r="K18" t="s">
        <v>1117</v>
      </c>
      <c r="L18" t="s">
        <v>1136</v>
      </c>
      <c r="M18" t="s">
        <v>1081</v>
      </c>
      <c r="N18" t="s">
        <v>1160</v>
      </c>
      <c r="O18" t="s">
        <v>1157</v>
      </c>
      <c r="Q18" t="s">
        <v>1084</v>
      </c>
      <c r="R18" t="s">
        <v>1138</v>
      </c>
      <c r="S18" t="s">
        <v>1086</v>
      </c>
      <c r="T18" t="s">
        <v>1139</v>
      </c>
      <c r="X18" t="s">
        <v>1161</v>
      </c>
      <c r="Z18" t="s">
        <v>1141</v>
      </c>
      <c r="AB18">
        <v>534</v>
      </c>
      <c r="AC18" t="s">
        <v>1089</v>
      </c>
      <c r="AD18" t="s">
        <v>1159</v>
      </c>
      <c r="AH18" t="s">
        <v>1142</v>
      </c>
      <c r="AN18">
        <v>25</v>
      </c>
      <c r="AP18">
        <v>65</v>
      </c>
      <c r="AQ18">
        <v>50</v>
      </c>
      <c r="AR18">
        <v>1</v>
      </c>
    </row>
    <row r="19" spans="1:44" x14ac:dyDescent="0.35">
      <c r="A19" t="s">
        <v>1162</v>
      </c>
      <c r="C19" t="s">
        <v>1130</v>
      </c>
      <c r="D19" t="s">
        <v>1131</v>
      </c>
      <c r="E19" t="s">
        <v>1132</v>
      </c>
      <c r="F19" t="s">
        <v>1133</v>
      </c>
      <c r="G19" t="s">
        <v>1163</v>
      </c>
      <c r="I19" t="s">
        <v>1135</v>
      </c>
      <c r="J19" t="s">
        <v>1078</v>
      </c>
      <c r="K19" t="s">
        <v>1117</v>
      </c>
      <c r="L19" t="s">
        <v>1136</v>
      </c>
      <c r="M19" t="s">
        <v>1081</v>
      </c>
      <c r="N19" t="s">
        <v>1163</v>
      </c>
      <c r="O19" t="s">
        <v>1164</v>
      </c>
      <c r="Q19" t="s">
        <v>1084</v>
      </c>
      <c r="R19" t="s">
        <v>1138</v>
      </c>
      <c r="S19" t="s">
        <v>1086</v>
      </c>
      <c r="T19" t="s">
        <v>1139</v>
      </c>
      <c r="X19" t="s">
        <v>1165</v>
      </c>
      <c r="Z19" t="s">
        <v>1141</v>
      </c>
      <c r="AB19">
        <v>535</v>
      </c>
      <c r="AC19" t="s">
        <v>1089</v>
      </c>
      <c r="AD19" t="s">
        <v>1162</v>
      </c>
      <c r="AH19" t="s">
        <v>1142</v>
      </c>
      <c r="AN19">
        <v>25</v>
      </c>
      <c r="AP19">
        <v>75</v>
      </c>
      <c r="AQ19">
        <v>60</v>
      </c>
      <c r="AR19">
        <v>1</v>
      </c>
    </row>
    <row r="20" spans="1:44" x14ac:dyDescent="0.35">
      <c r="A20" t="s">
        <v>1166</v>
      </c>
      <c r="C20" t="s">
        <v>1130</v>
      </c>
      <c r="D20" t="s">
        <v>1131</v>
      </c>
      <c r="E20" t="s">
        <v>1132</v>
      </c>
      <c r="F20" t="s">
        <v>1133</v>
      </c>
      <c r="G20" t="s">
        <v>1167</v>
      </c>
      <c r="I20" t="s">
        <v>1135</v>
      </c>
      <c r="J20" t="s">
        <v>1078</v>
      </c>
      <c r="K20" t="s">
        <v>1117</v>
      </c>
      <c r="L20" t="s">
        <v>1136</v>
      </c>
      <c r="M20" t="s">
        <v>1081</v>
      </c>
      <c r="N20" t="s">
        <v>1167</v>
      </c>
      <c r="O20" t="s">
        <v>1164</v>
      </c>
      <c r="Q20" t="s">
        <v>1084</v>
      </c>
      <c r="R20" t="s">
        <v>1138</v>
      </c>
      <c r="S20" t="s">
        <v>1086</v>
      </c>
      <c r="T20" t="s">
        <v>1139</v>
      </c>
      <c r="X20" t="s">
        <v>1168</v>
      </c>
      <c r="Z20" t="s">
        <v>1141</v>
      </c>
      <c r="AB20">
        <v>536</v>
      </c>
      <c r="AC20" t="s">
        <v>1089</v>
      </c>
      <c r="AD20" t="s">
        <v>1166</v>
      </c>
      <c r="AH20" t="s">
        <v>1142</v>
      </c>
      <c r="AN20">
        <v>25</v>
      </c>
      <c r="AP20">
        <v>85</v>
      </c>
      <c r="AQ20">
        <v>60</v>
      </c>
      <c r="AR20">
        <v>1</v>
      </c>
    </row>
    <row r="21" spans="1:44" x14ac:dyDescent="0.35">
      <c r="A21" t="s">
        <v>1169</v>
      </c>
      <c r="C21" t="s">
        <v>1130</v>
      </c>
      <c r="D21" t="s">
        <v>1170</v>
      </c>
      <c r="E21" t="s">
        <v>1171</v>
      </c>
      <c r="F21" t="s">
        <v>1172</v>
      </c>
      <c r="G21" t="s">
        <v>1173</v>
      </c>
      <c r="I21" t="s">
        <v>1135</v>
      </c>
      <c r="J21" t="s">
        <v>1078</v>
      </c>
      <c r="K21" t="s">
        <v>1174</v>
      </c>
      <c r="L21" t="s">
        <v>1175</v>
      </c>
      <c r="M21" t="s">
        <v>1081</v>
      </c>
      <c r="N21" t="s">
        <v>1173</v>
      </c>
      <c r="O21" t="s">
        <v>1176</v>
      </c>
      <c r="Q21" t="s">
        <v>1084</v>
      </c>
      <c r="R21" t="s">
        <v>1138</v>
      </c>
      <c r="S21" t="s">
        <v>1086</v>
      </c>
      <c r="T21" t="s">
        <v>1177</v>
      </c>
      <c r="X21">
        <v>1</v>
      </c>
      <c r="Z21" t="s">
        <v>1141</v>
      </c>
      <c r="AB21">
        <v>549</v>
      </c>
      <c r="AC21" t="s">
        <v>1089</v>
      </c>
      <c r="AD21" t="s">
        <v>1169</v>
      </c>
      <c r="AH21" t="s">
        <v>1142</v>
      </c>
      <c r="AN21">
        <v>60</v>
      </c>
      <c r="AR21">
        <v>1</v>
      </c>
    </row>
    <row r="22" spans="1:44" x14ac:dyDescent="0.35">
      <c r="A22" t="s">
        <v>1178</v>
      </c>
      <c r="C22" t="s">
        <v>1130</v>
      </c>
      <c r="D22" t="s">
        <v>1170</v>
      </c>
      <c r="E22" t="s">
        <v>1171</v>
      </c>
      <c r="F22" t="s">
        <v>1172</v>
      </c>
      <c r="G22" t="s">
        <v>1173</v>
      </c>
      <c r="I22" t="s">
        <v>1135</v>
      </c>
      <c r="J22" t="s">
        <v>1078</v>
      </c>
      <c r="K22" t="s">
        <v>1174</v>
      </c>
      <c r="L22" t="s">
        <v>1179</v>
      </c>
      <c r="M22" t="s">
        <v>1081</v>
      </c>
      <c r="N22" t="s">
        <v>1180</v>
      </c>
      <c r="O22" t="s">
        <v>1181</v>
      </c>
      <c r="Q22" t="s">
        <v>1151</v>
      </c>
      <c r="R22" t="s">
        <v>1138</v>
      </c>
      <c r="S22" t="s">
        <v>1086</v>
      </c>
      <c r="T22" t="s">
        <v>1177</v>
      </c>
      <c r="X22">
        <v>2</v>
      </c>
      <c r="Z22" t="s">
        <v>1141</v>
      </c>
      <c r="AB22">
        <v>550</v>
      </c>
      <c r="AC22" t="s">
        <v>1089</v>
      </c>
      <c r="AD22" t="s">
        <v>1178</v>
      </c>
      <c r="AH22" t="s">
        <v>1142</v>
      </c>
      <c r="AN22">
        <v>40</v>
      </c>
      <c r="AR22">
        <v>1</v>
      </c>
    </row>
    <row r="23" spans="1:44" x14ac:dyDescent="0.35">
      <c r="A23" t="s">
        <v>1182</v>
      </c>
      <c r="C23" t="s">
        <v>1130</v>
      </c>
      <c r="D23" t="s">
        <v>1183</v>
      </c>
      <c r="E23" t="s">
        <v>1184</v>
      </c>
      <c r="F23" t="s">
        <v>1185</v>
      </c>
      <c r="G23" t="s">
        <v>1186</v>
      </c>
      <c r="I23" t="s">
        <v>1135</v>
      </c>
      <c r="J23" t="s">
        <v>1078</v>
      </c>
      <c r="K23" t="s">
        <v>1117</v>
      </c>
      <c r="L23" t="s">
        <v>1136</v>
      </c>
      <c r="M23" t="s">
        <v>1081</v>
      </c>
      <c r="N23" t="s">
        <v>1186</v>
      </c>
      <c r="O23" t="s">
        <v>1187</v>
      </c>
      <c r="Q23" t="s">
        <v>1084</v>
      </c>
      <c r="R23" t="s">
        <v>1138</v>
      </c>
      <c r="S23" t="s">
        <v>1086</v>
      </c>
      <c r="T23" t="s">
        <v>1188</v>
      </c>
      <c r="X23">
        <v>1</v>
      </c>
      <c r="Z23" t="s">
        <v>1141</v>
      </c>
      <c r="AA23" t="s">
        <v>1189</v>
      </c>
      <c r="AB23">
        <v>563</v>
      </c>
      <c r="AC23" t="s">
        <v>1089</v>
      </c>
      <c r="AD23" t="s">
        <v>1182</v>
      </c>
      <c r="AF23" t="s">
        <v>1190</v>
      </c>
      <c r="AH23" t="s">
        <v>1142</v>
      </c>
      <c r="AN23">
        <v>50</v>
      </c>
      <c r="AP23">
        <v>105</v>
      </c>
      <c r="AQ23">
        <v>100</v>
      </c>
      <c r="AR23">
        <v>1</v>
      </c>
    </row>
    <row r="24" spans="1:44" x14ac:dyDescent="0.35">
      <c r="A24" t="s">
        <v>1191</v>
      </c>
      <c r="C24" t="s">
        <v>1130</v>
      </c>
      <c r="D24" t="s">
        <v>1183</v>
      </c>
      <c r="E24" t="s">
        <v>1184</v>
      </c>
      <c r="F24" t="s">
        <v>1185</v>
      </c>
      <c r="G24" t="s">
        <v>1192</v>
      </c>
      <c r="I24" t="s">
        <v>1135</v>
      </c>
      <c r="J24" t="s">
        <v>1078</v>
      </c>
      <c r="K24" t="s">
        <v>1117</v>
      </c>
      <c r="L24" t="s">
        <v>1136</v>
      </c>
      <c r="M24" t="s">
        <v>1081</v>
      </c>
      <c r="N24" t="s">
        <v>1192</v>
      </c>
      <c r="O24" t="s">
        <v>1193</v>
      </c>
      <c r="Q24" t="s">
        <v>1084</v>
      </c>
      <c r="R24" t="s">
        <v>1138</v>
      </c>
      <c r="S24" t="s">
        <v>1086</v>
      </c>
      <c r="T24" t="s">
        <v>1188</v>
      </c>
      <c r="X24">
        <v>2</v>
      </c>
      <c r="Z24" t="s">
        <v>1141</v>
      </c>
      <c r="AA24" t="s">
        <v>1189</v>
      </c>
      <c r="AB24">
        <v>564</v>
      </c>
      <c r="AC24" t="s">
        <v>1089</v>
      </c>
      <c r="AD24" t="s">
        <v>1191</v>
      </c>
      <c r="AF24" t="s">
        <v>1190</v>
      </c>
      <c r="AH24" t="s">
        <v>1142</v>
      </c>
      <c r="AN24">
        <v>50</v>
      </c>
      <c r="AP24">
        <v>105</v>
      </c>
      <c r="AQ24">
        <v>100</v>
      </c>
      <c r="AR24">
        <v>1</v>
      </c>
    </row>
    <row r="25" spans="1:44" x14ac:dyDescent="0.35">
      <c r="A25" t="s">
        <v>1194</v>
      </c>
      <c r="C25" t="s">
        <v>1130</v>
      </c>
      <c r="D25" t="s">
        <v>1131</v>
      </c>
      <c r="E25" t="s">
        <v>1195</v>
      </c>
      <c r="F25" t="s">
        <v>1133</v>
      </c>
      <c r="G25" t="s">
        <v>1196</v>
      </c>
      <c r="I25" t="s">
        <v>1135</v>
      </c>
      <c r="J25" t="s">
        <v>1078</v>
      </c>
      <c r="K25" t="s">
        <v>1117</v>
      </c>
      <c r="L25" t="s">
        <v>1136</v>
      </c>
      <c r="M25" t="s">
        <v>1081</v>
      </c>
      <c r="N25" t="s">
        <v>1196</v>
      </c>
      <c r="O25" t="s">
        <v>1197</v>
      </c>
      <c r="Q25" t="s">
        <v>1084</v>
      </c>
      <c r="R25" t="s">
        <v>1138</v>
      </c>
      <c r="S25" t="s">
        <v>1086</v>
      </c>
      <c r="T25" t="s">
        <v>1198</v>
      </c>
      <c r="X25">
        <v>1</v>
      </c>
      <c r="Z25" t="s">
        <v>1141</v>
      </c>
      <c r="AB25">
        <v>567</v>
      </c>
      <c r="AC25" t="s">
        <v>1089</v>
      </c>
      <c r="AD25" t="s">
        <v>1194</v>
      </c>
      <c r="AH25" t="s">
        <v>1142</v>
      </c>
      <c r="AN25">
        <v>50</v>
      </c>
      <c r="AP25">
        <v>120</v>
      </c>
      <c r="AR25">
        <v>1</v>
      </c>
    </row>
    <row r="26" spans="1:44" x14ac:dyDescent="0.35">
      <c r="A26" t="s">
        <v>1199</v>
      </c>
      <c r="C26" t="s">
        <v>1130</v>
      </c>
      <c r="D26" t="s">
        <v>1131</v>
      </c>
      <c r="E26" t="s">
        <v>1195</v>
      </c>
      <c r="F26" t="s">
        <v>1133</v>
      </c>
      <c r="G26" t="s">
        <v>1200</v>
      </c>
      <c r="I26" t="s">
        <v>1135</v>
      </c>
      <c r="J26" t="s">
        <v>1078</v>
      </c>
      <c r="K26" t="s">
        <v>1117</v>
      </c>
      <c r="L26" t="s">
        <v>1136</v>
      </c>
      <c r="M26" t="s">
        <v>1081</v>
      </c>
      <c r="N26" t="s">
        <v>1200</v>
      </c>
      <c r="O26" t="s">
        <v>1201</v>
      </c>
      <c r="Q26" t="s">
        <v>1084</v>
      </c>
      <c r="R26" t="s">
        <v>1138</v>
      </c>
      <c r="S26" t="s">
        <v>1086</v>
      </c>
      <c r="T26" t="s">
        <v>1198</v>
      </c>
      <c r="X26">
        <v>2</v>
      </c>
      <c r="Z26" t="s">
        <v>1141</v>
      </c>
      <c r="AB26">
        <v>568</v>
      </c>
      <c r="AC26" t="s">
        <v>1089</v>
      </c>
      <c r="AD26" t="s">
        <v>1199</v>
      </c>
      <c r="AH26" t="s">
        <v>1142</v>
      </c>
      <c r="AN26">
        <v>50</v>
      </c>
      <c r="AP26">
        <v>120</v>
      </c>
      <c r="AR26">
        <v>1</v>
      </c>
    </row>
    <row r="27" spans="1:44" x14ac:dyDescent="0.35">
      <c r="A27" t="s">
        <v>1202</v>
      </c>
      <c r="C27" t="s">
        <v>1130</v>
      </c>
      <c r="D27" t="s">
        <v>1183</v>
      </c>
      <c r="E27" t="s">
        <v>1203</v>
      </c>
      <c r="F27" t="s">
        <v>1185</v>
      </c>
      <c r="G27" t="s">
        <v>1204</v>
      </c>
      <c r="I27" t="s">
        <v>1135</v>
      </c>
      <c r="J27" t="s">
        <v>1078</v>
      </c>
      <c r="K27" t="s">
        <v>1117</v>
      </c>
      <c r="L27" t="s">
        <v>1136</v>
      </c>
      <c r="M27" t="s">
        <v>1081</v>
      </c>
      <c r="N27" t="s">
        <v>1204</v>
      </c>
      <c r="O27" t="s">
        <v>1205</v>
      </c>
      <c r="Q27" t="s">
        <v>1084</v>
      </c>
      <c r="R27" t="s">
        <v>1138</v>
      </c>
      <c r="S27" t="s">
        <v>1086</v>
      </c>
      <c r="T27" t="s">
        <v>1206</v>
      </c>
      <c r="X27" t="s">
        <v>1140</v>
      </c>
      <c r="Z27" t="s">
        <v>1141</v>
      </c>
      <c r="AA27" t="s">
        <v>1189</v>
      </c>
      <c r="AB27">
        <v>933</v>
      </c>
      <c r="AC27" t="s">
        <v>1089</v>
      </c>
      <c r="AD27" t="s">
        <v>1202</v>
      </c>
      <c r="AF27" t="s">
        <v>1190</v>
      </c>
      <c r="AH27" t="s">
        <v>1142</v>
      </c>
      <c r="AN27">
        <v>50</v>
      </c>
      <c r="AP27">
        <v>105</v>
      </c>
      <c r="AQ27">
        <v>100</v>
      </c>
      <c r="AR27">
        <v>1</v>
      </c>
    </row>
    <row r="28" spans="1:44" x14ac:dyDescent="0.35">
      <c r="A28" t="s">
        <v>1207</v>
      </c>
      <c r="C28" t="s">
        <v>1130</v>
      </c>
      <c r="D28" t="s">
        <v>1183</v>
      </c>
      <c r="E28" t="s">
        <v>1203</v>
      </c>
      <c r="F28" t="s">
        <v>1185</v>
      </c>
      <c r="G28" t="s">
        <v>1208</v>
      </c>
      <c r="I28" t="s">
        <v>1135</v>
      </c>
      <c r="J28" t="s">
        <v>1078</v>
      </c>
      <c r="K28" t="s">
        <v>1117</v>
      </c>
      <c r="L28" t="s">
        <v>1136</v>
      </c>
      <c r="M28" t="s">
        <v>1081</v>
      </c>
      <c r="N28" t="s">
        <v>1208</v>
      </c>
      <c r="O28" t="s">
        <v>1205</v>
      </c>
      <c r="Q28" t="s">
        <v>1084</v>
      </c>
      <c r="R28" t="s">
        <v>1138</v>
      </c>
      <c r="S28" t="s">
        <v>1086</v>
      </c>
      <c r="T28" t="s">
        <v>1206</v>
      </c>
      <c r="X28" t="s">
        <v>1145</v>
      </c>
      <c r="Z28" t="s">
        <v>1141</v>
      </c>
      <c r="AA28" t="s">
        <v>1189</v>
      </c>
      <c r="AB28">
        <v>934</v>
      </c>
      <c r="AC28" t="s">
        <v>1089</v>
      </c>
      <c r="AD28" t="s">
        <v>1207</v>
      </c>
      <c r="AF28" t="s">
        <v>1190</v>
      </c>
      <c r="AH28" t="s">
        <v>1142</v>
      </c>
      <c r="AN28">
        <v>50</v>
      </c>
      <c r="AP28">
        <v>105</v>
      </c>
      <c r="AQ28">
        <v>100</v>
      </c>
      <c r="AR28">
        <v>1</v>
      </c>
    </row>
    <row r="29" spans="1:44" x14ac:dyDescent="0.35">
      <c r="A29" t="s">
        <v>1209</v>
      </c>
      <c r="C29" t="s">
        <v>1130</v>
      </c>
      <c r="D29" t="s">
        <v>1183</v>
      </c>
      <c r="E29" t="s">
        <v>1203</v>
      </c>
      <c r="F29" t="s">
        <v>1185</v>
      </c>
      <c r="G29" t="s">
        <v>1210</v>
      </c>
      <c r="I29" t="s">
        <v>1135</v>
      </c>
      <c r="J29" t="s">
        <v>1078</v>
      </c>
      <c r="K29" t="s">
        <v>1117</v>
      </c>
      <c r="L29" t="s">
        <v>1136</v>
      </c>
      <c r="M29" t="s">
        <v>1081</v>
      </c>
      <c r="N29" t="s">
        <v>1210</v>
      </c>
      <c r="O29" t="s">
        <v>1211</v>
      </c>
      <c r="Q29" t="s">
        <v>1084</v>
      </c>
      <c r="R29" t="s">
        <v>1138</v>
      </c>
      <c r="S29" t="s">
        <v>1086</v>
      </c>
      <c r="T29" t="s">
        <v>1206</v>
      </c>
      <c r="X29" t="s">
        <v>1152</v>
      </c>
      <c r="Z29" t="s">
        <v>1141</v>
      </c>
      <c r="AA29" t="s">
        <v>1189</v>
      </c>
      <c r="AB29">
        <v>935</v>
      </c>
      <c r="AC29" t="s">
        <v>1089</v>
      </c>
      <c r="AD29" t="s">
        <v>1209</v>
      </c>
      <c r="AF29" t="s">
        <v>1190</v>
      </c>
      <c r="AH29" t="s">
        <v>1142</v>
      </c>
      <c r="AN29">
        <v>50</v>
      </c>
      <c r="AP29">
        <v>105</v>
      </c>
      <c r="AQ29">
        <v>100</v>
      </c>
      <c r="AR29">
        <v>1</v>
      </c>
    </row>
    <row r="30" spans="1:44" x14ac:dyDescent="0.35">
      <c r="A30" t="s">
        <v>1212</v>
      </c>
      <c r="C30" t="s">
        <v>1130</v>
      </c>
      <c r="D30" t="s">
        <v>1183</v>
      </c>
      <c r="E30" t="s">
        <v>1203</v>
      </c>
      <c r="F30" t="s">
        <v>1185</v>
      </c>
      <c r="G30" t="s">
        <v>1213</v>
      </c>
      <c r="I30" t="s">
        <v>1135</v>
      </c>
      <c r="J30" t="s">
        <v>1078</v>
      </c>
      <c r="K30" t="s">
        <v>1117</v>
      </c>
      <c r="L30" t="s">
        <v>1136</v>
      </c>
      <c r="M30" t="s">
        <v>1081</v>
      </c>
      <c r="N30" t="s">
        <v>1213</v>
      </c>
      <c r="O30" t="s">
        <v>1211</v>
      </c>
      <c r="Q30" t="s">
        <v>1084</v>
      </c>
      <c r="R30" t="s">
        <v>1138</v>
      </c>
      <c r="S30" t="s">
        <v>1086</v>
      </c>
      <c r="T30" t="s">
        <v>1206</v>
      </c>
      <c r="X30" t="s">
        <v>1154</v>
      </c>
      <c r="Z30" t="s">
        <v>1141</v>
      </c>
      <c r="AA30" t="s">
        <v>1189</v>
      </c>
      <c r="AB30">
        <v>936</v>
      </c>
      <c r="AC30" t="s">
        <v>1089</v>
      </c>
      <c r="AD30" t="s">
        <v>1212</v>
      </c>
      <c r="AF30" t="s">
        <v>1190</v>
      </c>
      <c r="AH30" t="s">
        <v>1142</v>
      </c>
      <c r="AN30">
        <v>50</v>
      </c>
      <c r="AP30">
        <v>105</v>
      </c>
      <c r="AQ30">
        <v>100</v>
      </c>
      <c r="AR30">
        <v>1</v>
      </c>
    </row>
    <row r="31" spans="1:44" x14ac:dyDescent="0.35">
      <c r="A31" t="s">
        <v>1214</v>
      </c>
      <c r="C31" t="s">
        <v>1130</v>
      </c>
      <c r="D31" t="s">
        <v>1215</v>
      </c>
      <c r="E31" t="s">
        <v>1215</v>
      </c>
      <c r="F31" t="s">
        <v>1216</v>
      </c>
      <c r="G31" t="s">
        <v>1217</v>
      </c>
      <c r="I31" t="s">
        <v>1135</v>
      </c>
      <c r="J31" t="s">
        <v>1078</v>
      </c>
      <c r="K31" t="s">
        <v>1117</v>
      </c>
      <c r="L31" t="s">
        <v>1136</v>
      </c>
      <c r="M31" t="s">
        <v>1081</v>
      </c>
      <c r="N31" t="s">
        <v>1217</v>
      </c>
      <c r="O31" t="s">
        <v>1218</v>
      </c>
      <c r="Q31" t="s">
        <v>1084</v>
      </c>
      <c r="R31" t="s">
        <v>1138</v>
      </c>
      <c r="S31" t="s">
        <v>1086</v>
      </c>
      <c r="T31" t="s">
        <v>1219</v>
      </c>
      <c r="X31">
        <v>1</v>
      </c>
      <c r="Z31" t="s">
        <v>1141</v>
      </c>
      <c r="AB31">
        <v>736</v>
      </c>
      <c r="AC31" t="s">
        <v>1089</v>
      </c>
      <c r="AD31" t="s">
        <v>1214</v>
      </c>
      <c r="AH31" t="s">
        <v>1142</v>
      </c>
      <c r="AN31">
        <v>50</v>
      </c>
      <c r="AP31">
        <v>90</v>
      </c>
      <c r="AQ31">
        <v>90</v>
      </c>
      <c r="AR31">
        <v>1</v>
      </c>
    </row>
    <row r="32" spans="1:44" x14ac:dyDescent="0.35">
      <c r="A32" t="s">
        <v>1220</v>
      </c>
      <c r="C32" t="s">
        <v>1130</v>
      </c>
      <c r="D32" t="s">
        <v>1215</v>
      </c>
      <c r="E32" t="s">
        <v>1215</v>
      </c>
      <c r="F32" t="s">
        <v>1216</v>
      </c>
      <c r="G32" t="s">
        <v>1221</v>
      </c>
      <c r="I32" t="s">
        <v>1135</v>
      </c>
      <c r="J32" t="s">
        <v>1078</v>
      </c>
      <c r="K32" t="s">
        <v>1117</v>
      </c>
      <c r="L32" t="s">
        <v>1136</v>
      </c>
      <c r="M32" t="s">
        <v>1081</v>
      </c>
      <c r="N32" t="s">
        <v>1221</v>
      </c>
      <c r="O32" t="s">
        <v>1222</v>
      </c>
      <c r="Q32" t="s">
        <v>1084</v>
      </c>
      <c r="R32" t="s">
        <v>1138</v>
      </c>
      <c r="S32" t="s">
        <v>1086</v>
      </c>
      <c r="T32" t="s">
        <v>1219</v>
      </c>
      <c r="X32">
        <v>2</v>
      </c>
      <c r="Z32" t="s">
        <v>1141</v>
      </c>
      <c r="AB32">
        <v>737</v>
      </c>
      <c r="AC32" t="s">
        <v>1089</v>
      </c>
      <c r="AD32" t="s">
        <v>1220</v>
      </c>
      <c r="AH32" t="s">
        <v>1142</v>
      </c>
      <c r="AN32">
        <v>50</v>
      </c>
      <c r="AP32">
        <v>90</v>
      </c>
      <c r="AQ32">
        <v>90</v>
      </c>
      <c r="AR32">
        <v>1</v>
      </c>
    </row>
    <row r="33" spans="1:44" x14ac:dyDescent="0.35">
      <c r="A33" t="s">
        <v>1223</v>
      </c>
      <c r="C33" t="s">
        <v>1130</v>
      </c>
      <c r="D33" t="s">
        <v>1183</v>
      </c>
      <c r="E33" t="s">
        <v>1224</v>
      </c>
      <c r="F33" t="s">
        <v>1185</v>
      </c>
      <c r="G33" t="s">
        <v>1225</v>
      </c>
      <c r="I33" t="s">
        <v>1135</v>
      </c>
      <c r="J33" t="s">
        <v>1078</v>
      </c>
      <c r="K33" t="s">
        <v>1117</v>
      </c>
      <c r="L33" t="s">
        <v>1136</v>
      </c>
      <c r="M33" t="s">
        <v>1081</v>
      </c>
      <c r="N33" t="s">
        <v>1225</v>
      </c>
      <c r="O33" t="s">
        <v>1226</v>
      </c>
      <c r="Q33" t="s">
        <v>1084</v>
      </c>
      <c r="R33" t="s">
        <v>1138</v>
      </c>
      <c r="S33" t="s">
        <v>1086</v>
      </c>
      <c r="T33" t="s">
        <v>1227</v>
      </c>
      <c r="X33" t="s">
        <v>1140</v>
      </c>
      <c r="Z33" t="s">
        <v>1141</v>
      </c>
      <c r="AA33" t="s">
        <v>1189</v>
      </c>
      <c r="AB33">
        <v>937</v>
      </c>
      <c r="AC33" t="s">
        <v>1089</v>
      </c>
      <c r="AD33" t="s">
        <v>1223</v>
      </c>
      <c r="AF33" t="s">
        <v>1190</v>
      </c>
      <c r="AH33" t="s">
        <v>1142</v>
      </c>
      <c r="AN33">
        <v>50</v>
      </c>
      <c r="AP33">
        <v>105</v>
      </c>
      <c r="AQ33">
        <v>100</v>
      </c>
      <c r="AR33">
        <v>1</v>
      </c>
    </row>
    <row r="34" spans="1:44" x14ac:dyDescent="0.35">
      <c r="A34" t="s">
        <v>1228</v>
      </c>
      <c r="C34" t="s">
        <v>1130</v>
      </c>
      <c r="D34" t="s">
        <v>1183</v>
      </c>
      <c r="E34" t="s">
        <v>1224</v>
      </c>
      <c r="F34" t="s">
        <v>1185</v>
      </c>
      <c r="G34" t="s">
        <v>1229</v>
      </c>
      <c r="I34" t="s">
        <v>1135</v>
      </c>
      <c r="J34" t="s">
        <v>1078</v>
      </c>
      <c r="K34" t="s">
        <v>1117</v>
      </c>
      <c r="L34" t="s">
        <v>1136</v>
      </c>
      <c r="M34" t="s">
        <v>1081</v>
      </c>
      <c r="N34" t="s">
        <v>1229</v>
      </c>
      <c r="O34" t="s">
        <v>1226</v>
      </c>
      <c r="Q34" t="s">
        <v>1084</v>
      </c>
      <c r="R34" t="s">
        <v>1138</v>
      </c>
      <c r="S34" t="s">
        <v>1086</v>
      </c>
      <c r="T34" t="s">
        <v>1227</v>
      </c>
      <c r="X34" t="s">
        <v>1145</v>
      </c>
      <c r="Z34" t="s">
        <v>1141</v>
      </c>
      <c r="AA34" t="s">
        <v>1189</v>
      </c>
      <c r="AB34">
        <v>938</v>
      </c>
      <c r="AC34" t="s">
        <v>1089</v>
      </c>
      <c r="AD34" t="s">
        <v>1228</v>
      </c>
      <c r="AF34" t="s">
        <v>1190</v>
      </c>
      <c r="AH34" t="s">
        <v>1142</v>
      </c>
      <c r="AN34">
        <v>50</v>
      </c>
      <c r="AP34">
        <v>105</v>
      </c>
      <c r="AQ34">
        <v>100</v>
      </c>
      <c r="AR34">
        <v>1</v>
      </c>
    </row>
    <row r="35" spans="1:44" x14ac:dyDescent="0.35">
      <c r="A35" t="s">
        <v>1230</v>
      </c>
      <c r="C35" t="s">
        <v>1130</v>
      </c>
      <c r="D35" t="s">
        <v>1183</v>
      </c>
      <c r="E35" t="s">
        <v>1224</v>
      </c>
      <c r="F35" t="s">
        <v>1185</v>
      </c>
      <c r="G35" t="s">
        <v>1231</v>
      </c>
      <c r="I35" t="s">
        <v>1135</v>
      </c>
      <c r="J35" t="s">
        <v>1078</v>
      </c>
      <c r="K35" t="s">
        <v>1117</v>
      </c>
      <c r="L35" t="s">
        <v>1136</v>
      </c>
      <c r="M35" t="s">
        <v>1081</v>
      </c>
      <c r="N35" t="s">
        <v>1231</v>
      </c>
      <c r="O35" t="s">
        <v>1232</v>
      </c>
      <c r="Q35" t="s">
        <v>1084</v>
      </c>
      <c r="R35" t="s">
        <v>1138</v>
      </c>
      <c r="S35" t="s">
        <v>1086</v>
      </c>
      <c r="T35" t="s">
        <v>1227</v>
      </c>
      <c r="X35" t="s">
        <v>1152</v>
      </c>
      <c r="Z35" t="s">
        <v>1141</v>
      </c>
      <c r="AA35" t="s">
        <v>1189</v>
      </c>
      <c r="AB35">
        <v>939</v>
      </c>
      <c r="AC35" t="s">
        <v>1089</v>
      </c>
      <c r="AD35" t="s">
        <v>1230</v>
      </c>
      <c r="AF35" t="s">
        <v>1190</v>
      </c>
      <c r="AH35" t="s">
        <v>1142</v>
      </c>
      <c r="AN35">
        <v>50</v>
      </c>
      <c r="AP35">
        <v>105</v>
      </c>
      <c r="AQ35">
        <v>100</v>
      </c>
      <c r="AR35">
        <v>1</v>
      </c>
    </row>
    <row r="36" spans="1:44" x14ac:dyDescent="0.35">
      <c r="A36" t="s">
        <v>1233</v>
      </c>
      <c r="C36" t="s">
        <v>1130</v>
      </c>
      <c r="D36" t="s">
        <v>1183</v>
      </c>
      <c r="E36" t="s">
        <v>1224</v>
      </c>
      <c r="F36" t="s">
        <v>1185</v>
      </c>
      <c r="G36" t="s">
        <v>1234</v>
      </c>
      <c r="I36" t="s">
        <v>1135</v>
      </c>
      <c r="J36" t="s">
        <v>1078</v>
      </c>
      <c r="K36" t="s">
        <v>1117</v>
      </c>
      <c r="L36" t="s">
        <v>1136</v>
      </c>
      <c r="M36" t="s">
        <v>1081</v>
      </c>
      <c r="N36" t="s">
        <v>1234</v>
      </c>
      <c r="O36" t="s">
        <v>1232</v>
      </c>
      <c r="Q36" t="s">
        <v>1084</v>
      </c>
      <c r="R36" t="s">
        <v>1138</v>
      </c>
      <c r="S36" t="s">
        <v>1086</v>
      </c>
      <c r="T36" t="s">
        <v>1227</v>
      </c>
      <c r="X36" t="s">
        <v>1154</v>
      </c>
      <c r="Z36" t="s">
        <v>1141</v>
      </c>
      <c r="AA36" t="s">
        <v>1189</v>
      </c>
      <c r="AB36">
        <v>940</v>
      </c>
      <c r="AC36" t="s">
        <v>1089</v>
      </c>
      <c r="AD36" t="s">
        <v>1233</v>
      </c>
      <c r="AF36" t="s">
        <v>1190</v>
      </c>
      <c r="AH36" t="s">
        <v>1142</v>
      </c>
      <c r="AN36">
        <v>50</v>
      </c>
      <c r="AP36">
        <v>105</v>
      </c>
      <c r="AQ36">
        <v>100</v>
      </c>
      <c r="AR36">
        <v>1</v>
      </c>
    </row>
    <row r="37" spans="1:44" x14ac:dyDescent="0.35">
      <c r="A37" t="s">
        <v>1235</v>
      </c>
      <c r="C37" t="s">
        <v>1130</v>
      </c>
      <c r="D37" t="s">
        <v>1131</v>
      </c>
      <c r="E37" t="s">
        <v>1236</v>
      </c>
      <c r="F37" t="s">
        <v>1133</v>
      </c>
      <c r="G37" t="s">
        <v>1237</v>
      </c>
      <c r="I37" t="s">
        <v>1135</v>
      </c>
      <c r="J37" t="s">
        <v>1078</v>
      </c>
      <c r="K37" t="s">
        <v>1117</v>
      </c>
      <c r="L37" t="s">
        <v>1136</v>
      </c>
      <c r="M37" t="s">
        <v>1081</v>
      </c>
      <c r="N37" t="s">
        <v>1237</v>
      </c>
      <c r="O37" t="s">
        <v>1238</v>
      </c>
      <c r="Q37" t="s">
        <v>1084</v>
      </c>
      <c r="R37" t="s">
        <v>1138</v>
      </c>
      <c r="S37" t="s">
        <v>1086</v>
      </c>
      <c r="T37" t="s">
        <v>1239</v>
      </c>
      <c r="X37" t="s">
        <v>1140</v>
      </c>
      <c r="Z37" t="s">
        <v>1141</v>
      </c>
      <c r="AB37">
        <v>768</v>
      </c>
      <c r="AC37" t="s">
        <v>1089</v>
      </c>
      <c r="AD37" t="s">
        <v>1235</v>
      </c>
      <c r="AH37" t="s">
        <v>1142</v>
      </c>
      <c r="AN37">
        <v>25</v>
      </c>
      <c r="AP37">
        <v>35</v>
      </c>
      <c r="AQ37">
        <v>50</v>
      </c>
      <c r="AR37">
        <v>1</v>
      </c>
    </row>
    <row r="38" spans="1:44" x14ac:dyDescent="0.35">
      <c r="A38" t="s">
        <v>1240</v>
      </c>
      <c r="C38" t="s">
        <v>1130</v>
      </c>
      <c r="D38" t="s">
        <v>1131</v>
      </c>
      <c r="E38" t="s">
        <v>1236</v>
      </c>
      <c r="F38" t="s">
        <v>1133</v>
      </c>
      <c r="G38" t="s">
        <v>1241</v>
      </c>
      <c r="I38" t="s">
        <v>1135</v>
      </c>
      <c r="J38" t="s">
        <v>1078</v>
      </c>
      <c r="K38" t="s">
        <v>1117</v>
      </c>
      <c r="L38" t="s">
        <v>1136</v>
      </c>
      <c r="M38" t="s">
        <v>1081</v>
      </c>
      <c r="N38" t="s">
        <v>1241</v>
      </c>
      <c r="O38" t="s">
        <v>1238</v>
      </c>
      <c r="Q38" t="s">
        <v>1084</v>
      </c>
      <c r="R38" t="s">
        <v>1138</v>
      </c>
      <c r="S38" t="s">
        <v>1086</v>
      </c>
      <c r="T38" t="s">
        <v>1239</v>
      </c>
      <c r="X38" t="s">
        <v>1145</v>
      </c>
      <c r="Z38" t="s">
        <v>1141</v>
      </c>
      <c r="AB38">
        <v>769</v>
      </c>
      <c r="AC38" t="s">
        <v>1089</v>
      </c>
      <c r="AD38" t="s">
        <v>1240</v>
      </c>
      <c r="AH38" t="s">
        <v>1142</v>
      </c>
      <c r="AN38">
        <v>25</v>
      </c>
      <c r="AP38">
        <v>45</v>
      </c>
      <c r="AQ38">
        <v>50</v>
      </c>
      <c r="AR38">
        <v>1</v>
      </c>
    </row>
    <row r="39" spans="1:44" x14ac:dyDescent="0.35">
      <c r="A39" t="s">
        <v>1242</v>
      </c>
      <c r="C39" t="s">
        <v>1130</v>
      </c>
      <c r="D39" t="s">
        <v>1131</v>
      </c>
      <c r="E39" t="s">
        <v>1236</v>
      </c>
      <c r="F39" t="s">
        <v>1133</v>
      </c>
      <c r="G39" t="s">
        <v>1243</v>
      </c>
      <c r="I39" t="s">
        <v>1135</v>
      </c>
      <c r="J39" t="s">
        <v>1078</v>
      </c>
      <c r="K39" t="s">
        <v>1079</v>
      </c>
      <c r="L39" t="s">
        <v>1244</v>
      </c>
      <c r="M39" t="s">
        <v>1081</v>
      </c>
      <c r="N39" t="s">
        <v>1243</v>
      </c>
      <c r="O39" t="s">
        <v>1245</v>
      </c>
      <c r="Q39" t="s">
        <v>1084</v>
      </c>
      <c r="R39" t="s">
        <v>1138</v>
      </c>
      <c r="S39" t="s">
        <v>1086</v>
      </c>
      <c r="T39" t="s">
        <v>1239</v>
      </c>
      <c r="X39" t="s">
        <v>1152</v>
      </c>
      <c r="Z39" t="s">
        <v>1141</v>
      </c>
      <c r="AB39">
        <v>770</v>
      </c>
      <c r="AC39" t="s">
        <v>1089</v>
      </c>
      <c r="AD39" t="s">
        <v>1242</v>
      </c>
      <c r="AH39" t="s">
        <v>1142</v>
      </c>
      <c r="AN39">
        <v>25</v>
      </c>
      <c r="AQ39">
        <v>70</v>
      </c>
      <c r="AR39">
        <v>1</v>
      </c>
    </row>
    <row r="40" spans="1:44" x14ac:dyDescent="0.35">
      <c r="A40" t="s">
        <v>1246</v>
      </c>
      <c r="C40" t="s">
        <v>1130</v>
      </c>
      <c r="D40" t="s">
        <v>1131</v>
      </c>
      <c r="E40" t="s">
        <v>1236</v>
      </c>
      <c r="F40" t="s">
        <v>1133</v>
      </c>
      <c r="G40" t="s">
        <v>1247</v>
      </c>
      <c r="I40" t="s">
        <v>1135</v>
      </c>
      <c r="J40" t="s">
        <v>1078</v>
      </c>
      <c r="K40" t="s">
        <v>1079</v>
      </c>
      <c r="L40" t="s">
        <v>1148</v>
      </c>
      <c r="M40" t="s">
        <v>1081</v>
      </c>
      <c r="N40" t="s">
        <v>1248</v>
      </c>
      <c r="O40" t="s">
        <v>1249</v>
      </c>
      <c r="Q40" t="s">
        <v>1151</v>
      </c>
      <c r="R40" t="s">
        <v>1138</v>
      </c>
      <c r="S40" t="s">
        <v>1086</v>
      </c>
      <c r="T40" t="s">
        <v>1239</v>
      </c>
      <c r="X40" t="s">
        <v>1250</v>
      </c>
      <c r="Z40" t="s">
        <v>1141</v>
      </c>
      <c r="AB40">
        <v>776</v>
      </c>
      <c r="AC40" t="s">
        <v>1089</v>
      </c>
      <c r="AD40" t="s">
        <v>1246</v>
      </c>
      <c r="AH40" t="s">
        <v>1142</v>
      </c>
      <c r="AN40">
        <v>25</v>
      </c>
      <c r="AP40">
        <v>35</v>
      </c>
      <c r="AR40">
        <v>1</v>
      </c>
    </row>
    <row r="41" spans="1:44" x14ac:dyDescent="0.35">
      <c r="A41" t="s">
        <v>1251</v>
      </c>
      <c r="C41" t="s">
        <v>1130</v>
      </c>
      <c r="D41" t="s">
        <v>1131</v>
      </c>
      <c r="E41" t="s">
        <v>1236</v>
      </c>
      <c r="F41" t="s">
        <v>1133</v>
      </c>
      <c r="G41" t="s">
        <v>1252</v>
      </c>
      <c r="I41" t="s">
        <v>1135</v>
      </c>
      <c r="J41" t="s">
        <v>1078</v>
      </c>
      <c r="K41" t="s">
        <v>1079</v>
      </c>
      <c r="L41" t="s">
        <v>1148</v>
      </c>
      <c r="M41" t="s">
        <v>1081</v>
      </c>
      <c r="N41" t="s">
        <v>1253</v>
      </c>
      <c r="O41" t="s">
        <v>1254</v>
      </c>
      <c r="Q41" t="s">
        <v>1151</v>
      </c>
      <c r="R41" t="s">
        <v>1138</v>
      </c>
      <c r="S41" t="s">
        <v>1086</v>
      </c>
      <c r="T41" t="s">
        <v>1239</v>
      </c>
      <c r="X41" t="s">
        <v>1255</v>
      </c>
      <c r="Z41" t="s">
        <v>1141</v>
      </c>
      <c r="AB41">
        <v>777</v>
      </c>
      <c r="AC41" t="s">
        <v>1089</v>
      </c>
      <c r="AD41" t="s">
        <v>1251</v>
      </c>
      <c r="AH41" t="s">
        <v>1142</v>
      </c>
      <c r="AN41">
        <v>25</v>
      </c>
      <c r="AP41">
        <v>35</v>
      </c>
      <c r="AR41">
        <v>1</v>
      </c>
    </row>
    <row r="42" spans="1:44" x14ac:dyDescent="0.35">
      <c r="A42" t="s">
        <v>1256</v>
      </c>
      <c r="C42" t="s">
        <v>1130</v>
      </c>
      <c r="D42" t="s">
        <v>1131</v>
      </c>
      <c r="E42" t="s">
        <v>1236</v>
      </c>
      <c r="F42" t="s">
        <v>1133</v>
      </c>
      <c r="G42" t="s">
        <v>1257</v>
      </c>
      <c r="I42" t="s">
        <v>1135</v>
      </c>
      <c r="J42" t="s">
        <v>1078</v>
      </c>
      <c r="K42" t="s">
        <v>1079</v>
      </c>
      <c r="L42" t="s">
        <v>1244</v>
      </c>
      <c r="M42" t="s">
        <v>1081</v>
      </c>
      <c r="N42" t="s">
        <v>1257</v>
      </c>
      <c r="O42" t="s">
        <v>1245</v>
      </c>
      <c r="Q42" t="s">
        <v>1084</v>
      </c>
      <c r="R42" t="s">
        <v>1138</v>
      </c>
      <c r="S42" t="s">
        <v>1086</v>
      </c>
      <c r="T42" t="s">
        <v>1239</v>
      </c>
      <c r="X42" t="s">
        <v>1154</v>
      </c>
      <c r="Z42" t="s">
        <v>1141</v>
      </c>
      <c r="AA42" t="s">
        <v>1258</v>
      </c>
      <c r="AB42">
        <v>771</v>
      </c>
      <c r="AC42" t="s">
        <v>1089</v>
      </c>
      <c r="AD42" t="s">
        <v>1256</v>
      </c>
      <c r="AF42" t="s">
        <v>1259</v>
      </c>
      <c r="AH42" t="s">
        <v>1142</v>
      </c>
      <c r="AN42">
        <v>25</v>
      </c>
      <c r="AQ42">
        <v>70</v>
      </c>
      <c r="AR42">
        <v>1</v>
      </c>
    </row>
    <row r="43" spans="1:44" x14ac:dyDescent="0.35">
      <c r="A43" t="s">
        <v>1260</v>
      </c>
      <c r="C43" t="s">
        <v>1130</v>
      </c>
      <c r="D43" t="s">
        <v>1131</v>
      </c>
      <c r="E43" t="s">
        <v>1236</v>
      </c>
      <c r="F43" t="s">
        <v>1133</v>
      </c>
      <c r="G43" t="s">
        <v>1247</v>
      </c>
      <c r="I43" t="s">
        <v>1135</v>
      </c>
      <c r="J43" t="s">
        <v>1078</v>
      </c>
      <c r="K43" t="s">
        <v>1079</v>
      </c>
      <c r="L43" t="s">
        <v>1148</v>
      </c>
      <c r="M43" t="s">
        <v>1081</v>
      </c>
      <c r="N43" t="s">
        <v>1247</v>
      </c>
      <c r="O43" t="s">
        <v>1249</v>
      </c>
      <c r="Q43" t="s">
        <v>1084</v>
      </c>
      <c r="R43" t="s">
        <v>1138</v>
      </c>
      <c r="S43" t="s">
        <v>1086</v>
      </c>
      <c r="T43" t="s">
        <v>1239</v>
      </c>
      <c r="X43" t="s">
        <v>1261</v>
      </c>
      <c r="Z43" t="s">
        <v>1141</v>
      </c>
      <c r="AB43">
        <v>778</v>
      </c>
      <c r="AC43" t="s">
        <v>1089</v>
      </c>
      <c r="AD43" t="s">
        <v>1260</v>
      </c>
      <c r="AH43" t="s">
        <v>1142</v>
      </c>
      <c r="AN43">
        <v>25</v>
      </c>
      <c r="AP43">
        <v>35</v>
      </c>
      <c r="AR43">
        <v>1</v>
      </c>
    </row>
    <row r="44" spans="1:44" x14ac:dyDescent="0.35">
      <c r="A44" t="s">
        <v>1262</v>
      </c>
      <c r="C44" t="s">
        <v>1130</v>
      </c>
      <c r="D44" t="s">
        <v>1131</v>
      </c>
      <c r="E44" t="s">
        <v>1236</v>
      </c>
      <c r="F44" t="s">
        <v>1133</v>
      </c>
      <c r="G44" t="s">
        <v>1252</v>
      </c>
      <c r="I44" t="s">
        <v>1135</v>
      </c>
      <c r="J44" t="s">
        <v>1078</v>
      </c>
      <c r="K44" t="s">
        <v>1079</v>
      </c>
      <c r="L44" t="s">
        <v>1148</v>
      </c>
      <c r="M44" t="s">
        <v>1081</v>
      </c>
      <c r="N44" t="s">
        <v>1252</v>
      </c>
      <c r="O44" t="s">
        <v>1254</v>
      </c>
      <c r="Q44" t="s">
        <v>1084</v>
      </c>
      <c r="R44" t="s">
        <v>1138</v>
      </c>
      <c r="S44" t="s">
        <v>1086</v>
      </c>
      <c r="T44" t="s">
        <v>1239</v>
      </c>
      <c r="X44" t="s">
        <v>1263</v>
      </c>
      <c r="Z44" t="s">
        <v>1141</v>
      </c>
      <c r="AB44">
        <v>779</v>
      </c>
      <c r="AC44" t="s">
        <v>1089</v>
      </c>
      <c r="AD44" t="s">
        <v>1262</v>
      </c>
      <c r="AH44" t="s">
        <v>1142</v>
      </c>
      <c r="AN44">
        <v>25</v>
      </c>
      <c r="AP44">
        <v>35</v>
      </c>
      <c r="AR44">
        <v>1</v>
      </c>
    </row>
    <row r="45" spans="1:44" x14ac:dyDescent="0.35">
      <c r="A45" t="s">
        <v>1264</v>
      </c>
      <c r="C45" t="s">
        <v>1130</v>
      </c>
      <c r="D45" t="s">
        <v>1131</v>
      </c>
      <c r="E45" t="s">
        <v>1236</v>
      </c>
      <c r="F45" t="s">
        <v>1133</v>
      </c>
      <c r="G45" t="s">
        <v>1265</v>
      </c>
      <c r="I45" t="s">
        <v>1135</v>
      </c>
      <c r="J45" t="s">
        <v>1078</v>
      </c>
      <c r="K45" t="s">
        <v>1117</v>
      </c>
      <c r="L45" t="s">
        <v>1136</v>
      </c>
      <c r="M45" t="s">
        <v>1081</v>
      </c>
      <c r="N45" t="s">
        <v>1265</v>
      </c>
      <c r="O45" t="s">
        <v>1266</v>
      </c>
      <c r="Q45" t="s">
        <v>1084</v>
      </c>
      <c r="R45" t="s">
        <v>1138</v>
      </c>
      <c r="S45" t="s">
        <v>1086</v>
      </c>
      <c r="T45" t="s">
        <v>1239</v>
      </c>
      <c r="X45" t="s">
        <v>1158</v>
      </c>
      <c r="Z45" t="s">
        <v>1141</v>
      </c>
      <c r="AB45">
        <v>772</v>
      </c>
      <c r="AC45" t="s">
        <v>1089</v>
      </c>
      <c r="AD45" t="s">
        <v>1264</v>
      </c>
      <c r="AH45" t="s">
        <v>1142</v>
      </c>
      <c r="AN45">
        <v>25</v>
      </c>
      <c r="AP45">
        <v>50</v>
      </c>
      <c r="AQ45">
        <v>50</v>
      </c>
      <c r="AR45">
        <v>1</v>
      </c>
    </row>
    <row r="46" spans="1:44" x14ac:dyDescent="0.35">
      <c r="A46" t="s">
        <v>1267</v>
      </c>
      <c r="C46" t="s">
        <v>1130</v>
      </c>
      <c r="D46" t="s">
        <v>1131</v>
      </c>
      <c r="E46" t="s">
        <v>1236</v>
      </c>
      <c r="F46" t="s">
        <v>1133</v>
      </c>
      <c r="G46" t="s">
        <v>1268</v>
      </c>
      <c r="I46" t="s">
        <v>1135</v>
      </c>
      <c r="J46" t="s">
        <v>1078</v>
      </c>
      <c r="K46" t="s">
        <v>1117</v>
      </c>
      <c r="L46" t="s">
        <v>1136</v>
      </c>
      <c r="M46" t="s">
        <v>1081</v>
      </c>
      <c r="N46" t="s">
        <v>1268</v>
      </c>
      <c r="O46" t="s">
        <v>1266</v>
      </c>
      <c r="Q46" t="s">
        <v>1084</v>
      </c>
      <c r="R46" t="s">
        <v>1138</v>
      </c>
      <c r="S46" t="s">
        <v>1086</v>
      </c>
      <c r="T46" t="s">
        <v>1239</v>
      </c>
      <c r="X46" t="s">
        <v>1161</v>
      </c>
      <c r="Z46" t="s">
        <v>1141</v>
      </c>
      <c r="AB46">
        <v>773</v>
      </c>
      <c r="AC46" t="s">
        <v>1089</v>
      </c>
      <c r="AD46" t="s">
        <v>1267</v>
      </c>
      <c r="AH46" t="s">
        <v>1142</v>
      </c>
      <c r="AN46">
        <v>25</v>
      </c>
      <c r="AP46">
        <v>65</v>
      </c>
      <c r="AQ46">
        <v>50</v>
      </c>
      <c r="AR46">
        <v>1</v>
      </c>
    </row>
    <row r="47" spans="1:44" x14ac:dyDescent="0.35">
      <c r="A47" t="s">
        <v>1269</v>
      </c>
      <c r="C47" t="s">
        <v>1130</v>
      </c>
      <c r="D47" t="s">
        <v>1131</v>
      </c>
      <c r="E47" t="s">
        <v>1236</v>
      </c>
      <c r="F47" t="s">
        <v>1133</v>
      </c>
      <c r="G47" t="s">
        <v>1270</v>
      </c>
      <c r="I47" t="s">
        <v>1135</v>
      </c>
      <c r="J47" t="s">
        <v>1078</v>
      </c>
      <c r="K47" t="s">
        <v>1117</v>
      </c>
      <c r="L47" t="s">
        <v>1136</v>
      </c>
      <c r="M47" t="s">
        <v>1081</v>
      </c>
      <c r="N47" t="s">
        <v>1270</v>
      </c>
      <c r="O47" t="s">
        <v>1271</v>
      </c>
      <c r="Q47" t="s">
        <v>1084</v>
      </c>
      <c r="R47" t="s">
        <v>1138</v>
      </c>
      <c r="S47" t="s">
        <v>1086</v>
      </c>
      <c r="T47" t="s">
        <v>1239</v>
      </c>
      <c r="X47" t="s">
        <v>1165</v>
      </c>
      <c r="Z47" t="s">
        <v>1141</v>
      </c>
      <c r="AB47">
        <v>774</v>
      </c>
      <c r="AC47" t="s">
        <v>1089</v>
      </c>
      <c r="AD47" t="s">
        <v>1269</v>
      </c>
      <c r="AH47" t="s">
        <v>1142</v>
      </c>
      <c r="AN47">
        <v>25</v>
      </c>
      <c r="AP47">
        <v>75</v>
      </c>
      <c r="AQ47">
        <v>60</v>
      </c>
      <c r="AR47">
        <v>1</v>
      </c>
    </row>
    <row r="48" spans="1:44" x14ac:dyDescent="0.35">
      <c r="A48" t="s">
        <v>1272</v>
      </c>
      <c r="C48" t="s">
        <v>1130</v>
      </c>
      <c r="D48" t="s">
        <v>1131</v>
      </c>
      <c r="E48" t="s">
        <v>1236</v>
      </c>
      <c r="F48" t="s">
        <v>1133</v>
      </c>
      <c r="G48" t="s">
        <v>1273</v>
      </c>
      <c r="I48" t="s">
        <v>1135</v>
      </c>
      <c r="J48" t="s">
        <v>1078</v>
      </c>
      <c r="K48" t="s">
        <v>1117</v>
      </c>
      <c r="L48" t="s">
        <v>1136</v>
      </c>
      <c r="M48" t="s">
        <v>1081</v>
      </c>
      <c r="N48" t="s">
        <v>1273</v>
      </c>
      <c r="O48" t="s">
        <v>1271</v>
      </c>
      <c r="Q48" t="s">
        <v>1084</v>
      </c>
      <c r="R48" t="s">
        <v>1138</v>
      </c>
      <c r="S48" t="s">
        <v>1086</v>
      </c>
      <c r="T48" t="s">
        <v>1239</v>
      </c>
      <c r="X48" t="s">
        <v>1168</v>
      </c>
      <c r="Z48" t="s">
        <v>1141</v>
      </c>
      <c r="AB48">
        <v>775</v>
      </c>
      <c r="AC48" t="s">
        <v>1089</v>
      </c>
      <c r="AD48" t="s">
        <v>1272</v>
      </c>
      <c r="AH48" t="s">
        <v>1142</v>
      </c>
      <c r="AN48">
        <v>25</v>
      </c>
      <c r="AP48">
        <v>85</v>
      </c>
      <c r="AQ48">
        <v>60</v>
      </c>
      <c r="AR48">
        <v>1</v>
      </c>
    </row>
    <row r="49" spans="1:46" x14ac:dyDescent="0.35">
      <c r="A49" t="s">
        <v>1274</v>
      </c>
      <c r="C49" t="s">
        <v>1138</v>
      </c>
      <c r="D49" t="s">
        <v>1131</v>
      </c>
      <c r="E49" t="s">
        <v>1236</v>
      </c>
      <c r="F49" t="s">
        <v>1133</v>
      </c>
      <c r="G49" t="s">
        <v>1275</v>
      </c>
      <c r="I49" t="s">
        <v>1135</v>
      </c>
      <c r="J49" t="s">
        <v>1078</v>
      </c>
      <c r="K49" t="s">
        <v>1079</v>
      </c>
      <c r="M49" t="s">
        <v>1081</v>
      </c>
      <c r="N49" t="s">
        <v>1275</v>
      </c>
      <c r="Q49" t="s">
        <v>1084</v>
      </c>
      <c r="R49" t="s">
        <v>1138</v>
      </c>
      <c r="S49" t="s">
        <v>1276</v>
      </c>
      <c r="T49" t="s">
        <v>1239</v>
      </c>
      <c r="X49" t="s">
        <v>1277</v>
      </c>
      <c r="Z49" t="s">
        <v>1278</v>
      </c>
      <c r="AB49">
        <v>1582</v>
      </c>
      <c r="AC49" t="s">
        <v>1089</v>
      </c>
      <c r="AD49" t="s">
        <v>1274</v>
      </c>
      <c r="AO49">
        <v>1906</v>
      </c>
      <c r="AR49">
        <v>1</v>
      </c>
    </row>
    <row r="50" spans="1:46" x14ac:dyDescent="0.35">
      <c r="A50" t="s">
        <v>1279</v>
      </c>
      <c r="C50" t="s">
        <v>1138</v>
      </c>
      <c r="D50" t="s">
        <v>1131</v>
      </c>
      <c r="E50" t="s">
        <v>1236</v>
      </c>
      <c r="F50" t="s">
        <v>1133</v>
      </c>
      <c r="G50" t="s">
        <v>1280</v>
      </c>
      <c r="I50" t="s">
        <v>1135</v>
      </c>
      <c r="J50" t="s">
        <v>1078</v>
      </c>
      <c r="K50" t="s">
        <v>1079</v>
      </c>
      <c r="M50" t="s">
        <v>1081</v>
      </c>
      <c r="N50" t="s">
        <v>1280</v>
      </c>
      <c r="Q50" t="s">
        <v>1084</v>
      </c>
      <c r="R50" t="s">
        <v>1138</v>
      </c>
      <c r="S50" t="s">
        <v>1276</v>
      </c>
      <c r="T50" t="s">
        <v>1239</v>
      </c>
      <c r="X50" t="s">
        <v>1281</v>
      </c>
      <c r="Z50" t="s">
        <v>1278</v>
      </c>
      <c r="AB50">
        <v>1583</v>
      </c>
      <c r="AC50" t="s">
        <v>1089</v>
      </c>
      <c r="AD50" t="s">
        <v>1279</v>
      </c>
      <c r="AO50">
        <v>1906</v>
      </c>
      <c r="AR50">
        <v>1</v>
      </c>
    </row>
    <row r="51" spans="1:46" x14ac:dyDescent="0.35">
      <c r="A51" t="s">
        <v>1282</v>
      </c>
      <c r="C51" t="s">
        <v>1130</v>
      </c>
      <c r="D51" t="s">
        <v>45</v>
      </c>
      <c r="E51" t="s">
        <v>1283</v>
      </c>
      <c r="F51" t="s">
        <v>1172</v>
      </c>
      <c r="G51" t="s">
        <v>1284</v>
      </c>
      <c r="I51" t="s">
        <v>1135</v>
      </c>
      <c r="J51" t="s">
        <v>1078</v>
      </c>
      <c r="K51" t="s">
        <v>1117</v>
      </c>
      <c r="L51" t="s">
        <v>1136</v>
      </c>
      <c r="M51" t="s">
        <v>1081</v>
      </c>
      <c r="N51" t="s">
        <v>1284</v>
      </c>
      <c r="O51" t="s">
        <v>1285</v>
      </c>
      <c r="Q51" t="s">
        <v>1084</v>
      </c>
      <c r="R51" t="s">
        <v>1138</v>
      </c>
      <c r="S51" t="s">
        <v>1086</v>
      </c>
      <c r="T51" t="s">
        <v>1286</v>
      </c>
      <c r="X51">
        <v>1</v>
      </c>
      <c r="Z51" t="s">
        <v>1141</v>
      </c>
      <c r="AB51">
        <v>805</v>
      </c>
      <c r="AC51" t="s">
        <v>1089</v>
      </c>
      <c r="AD51" t="s">
        <v>1282</v>
      </c>
      <c r="AH51" t="s">
        <v>1142</v>
      </c>
      <c r="AN51">
        <v>50</v>
      </c>
      <c r="AO51">
        <v>2106</v>
      </c>
      <c r="AP51">
        <v>100</v>
      </c>
      <c r="AQ51">
        <v>80</v>
      </c>
      <c r="AR51">
        <v>1</v>
      </c>
    </row>
    <row r="52" spans="1:46" x14ac:dyDescent="0.35">
      <c r="A52" t="s">
        <v>1287</v>
      </c>
      <c r="C52" t="s">
        <v>1130</v>
      </c>
      <c r="D52" t="s">
        <v>45</v>
      </c>
      <c r="E52" t="s">
        <v>1283</v>
      </c>
      <c r="F52" t="s">
        <v>1172</v>
      </c>
      <c r="G52" t="s">
        <v>1288</v>
      </c>
      <c r="I52" t="s">
        <v>1135</v>
      </c>
      <c r="J52" t="s">
        <v>1078</v>
      </c>
      <c r="K52" t="s">
        <v>1117</v>
      </c>
      <c r="L52" t="s">
        <v>1136</v>
      </c>
      <c r="M52" t="s">
        <v>1081</v>
      </c>
      <c r="N52" t="s">
        <v>1288</v>
      </c>
      <c r="O52" t="s">
        <v>1289</v>
      </c>
      <c r="Q52" t="s">
        <v>1084</v>
      </c>
      <c r="R52" t="s">
        <v>1138</v>
      </c>
      <c r="S52" t="s">
        <v>1086</v>
      </c>
      <c r="T52" t="s">
        <v>1286</v>
      </c>
      <c r="X52">
        <v>2</v>
      </c>
      <c r="Z52" t="s">
        <v>1141</v>
      </c>
      <c r="AB52">
        <v>806</v>
      </c>
      <c r="AC52" t="s">
        <v>1089</v>
      </c>
      <c r="AD52" t="s">
        <v>1287</v>
      </c>
      <c r="AH52" t="s">
        <v>1142</v>
      </c>
      <c r="AN52">
        <v>50</v>
      </c>
      <c r="AO52">
        <v>2106</v>
      </c>
      <c r="AP52">
        <v>120</v>
      </c>
      <c r="AQ52">
        <v>80</v>
      </c>
      <c r="AR52">
        <v>1</v>
      </c>
    </row>
    <row r="53" spans="1:46" x14ac:dyDescent="0.35">
      <c r="A53" t="s">
        <v>1290</v>
      </c>
      <c r="C53" t="s">
        <v>1130</v>
      </c>
      <c r="D53" t="s">
        <v>45</v>
      </c>
      <c r="E53" t="s">
        <v>1283</v>
      </c>
      <c r="F53" t="s">
        <v>1172</v>
      </c>
      <c r="G53" t="s">
        <v>1291</v>
      </c>
      <c r="I53" t="s">
        <v>1135</v>
      </c>
      <c r="J53" t="s">
        <v>1078</v>
      </c>
      <c r="K53" t="s">
        <v>233</v>
      </c>
      <c r="L53" t="s">
        <v>1175</v>
      </c>
      <c r="M53" t="s">
        <v>1081</v>
      </c>
      <c r="N53" t="s">
        <v>1291</v>
      </c>
      <c r="O53" t="s">
        <v>1292</v>
      </c>
      <c r="Q53" t="s">
        <v>1084</v>
      </c>
      <c r="R53" t="s">
        <v>1138</v>
      </c>
      <c r="S53" t="s">
        <v>1086</v>
      </c>
      <c r="T53" t="s">
        <v>1286</v>
      </c>
      <c r="X53" t="s">
        <v>1293</v>
      </c>
      <c r="Z53" t="s">
        <v>1141</v>
      </c>
      <c r="AA53" s="101">
        <v>44359.542268518519</v>
      </c>
      <c r="AB53">
        <v>807</v>
      </c>
      <c r="AC53" t="s">
        <v>1089</v>
      </c>
      <c r="AD53" t="s">
        <v>1290</v>
      </c>
      <c r="AF53" t="s">
        <v>1089</v>
      </c>
      <c r="AH53" t="s">
        <v>1142</v>
      </c>
      <c r="AN53">
        <v>0</v>
      </c>
      <c r="AO53">
        <v>2106</v>
      </c>
      <c r="AR53">
        <v>1</v>
      </c>
    </row>
    <row r="54" spans="1:46" x14ac:dyDescent="0.35">
      <c r="A54" t="s">
        <v>1294</v>
      </c>
      <c r="C54" t="s">
        <v>1130</v>
      </c>
      <c r="D54" t="s">
        <v>45</v>
      </c>
      <c r="E54" t="s">
        <v>1283</v>
      </c>
      <c r="F54" t="s">
        <v>1172</v>
      </c>
      <c r="G54" t="s">
        <v>1295</v>
      </c>
      <c r="I54" t="s">
        <v>1135</v>
      </c>
      <c r="J54" t="s">
        <v>1078</v>
      </c>
      <c r="K54" t="s">
        <v>233</v>
      </c>
      <c r="L54" t="s">
        <v>1175</v>
      </c>
      <c r="M54" t="s">
        <v>1081</v>
      </c>
      <c r="N54" t="s">
        <v>1295</v>
      </c>
      <c r="O54" t="s">
        <v>1296</v>
      </c>
      <c r="Q54" t="s">
        <v>1084</v>
      </c>
      <c r="R54" t="s">
        <v>1138</v>
      </c>
      <c r="S54" t="s">
        <v>1086</v>
      </c>
      <c r="T54" t="s">
        <v>1286</v>
      </c>
      <c r="X54" t="s">
        <v>1297</v>
      </c>
      <c r="Z54" t="s">
        <v>1141</v>
      </c>
      <c r="AA54" s="101">
        <v>44359.542268518519</v>
      </c>
      <c r="AB54">
        <v>808</v>
      </c>
      <c r="AC54" t="s">
        <v>1089</v>
      </c>
      <c r="AD54" t="s">
        <v>1294</v>
      </c>
      <c r="AF54" t="s">
        <v>1089</v>
      </c>
      <c r="AH54" t="s">
        <v>1142</v>
      </c>
      <c r="AN54">
        <v>0</v>
      </c>
      <c r="AO54">
        <v>2106</v>
      </c>
      <c r="AR54">
        <v>1</v>
      </c>
    </row>
    <row r="55" spans="1:46" x14ac:dyDescent="0.35">
      <c r="A55" t="s">
        <v>1298</v>
      </c>
      <c r="C55" t="s">
        <v>1130</v>
      </c>
      <c r="D55" t="s">
        <v>45</v>
      </c>
      <c r="E55" t="s">
        <v>1283</v>
      </c>
      <c r="F55" t="s">
        <v>1172</v>
      </c>
      <c r="G55" t="s">
        <v>1299</v>
      </c>
      <c r="I55" t="s">
        <v>1135</v>
      </c>
      <c r="J55" t="s">
        <v>1078</v>
      </c>
      <c r="K55" t="s">
        <v>233</v>
      </c>
      <c r="L55" t="s">
        <v>1175</v>
      </c>
      <c r="M55" t="s">
        <v>1081</v>
      </c>
      <c r="N55" t="s">
        <v>1299</v>
      </c>
      <c r="O55" t="s">
        <v>1300</v>
      </c>
      <c r="Q55" t="s">
        <v>1084</v>
      </c>
      <c r="R55" t="s">
        <v>1138</v>
      </c>
      <c r="S55" t="s">
        <v>1086</v>
      </c>
      <c r="T55" t="s">
        <v>1286</v>
      </c>
      <c r="X55" t="s">
        <v>1301</v>
      </c>
      <c r="Z55" t="s">
        <v>1141</v>
      </c>
      <c r="AA55" s="101">
        <v>44359.542268518519</v>
      </c>
      <c r="AB55">
        <v>809</v>
      </c>
      <c r="AC55" t="s">
        <v>1089</v>
      </c>
      <c r="AD55" t="s">
        <v>1298</v>
      </c>
      <c r="AF55" t="s">
        <v>1089</v>
      </c>
      <c r="AH55" t="s">
        <v>1142</v>
      </c>
      <c r="AN55">
        <v>0</v>
      </c>
      <c r="AO55">
        <v>2106</v>
      </c>
      <c r="AR55">
        <v>1</v>
      </c>
    </row>
    <row r="56" spans="1:46" x14ac:dyDescent="0.35">
      <c r="A56" t="s">
        <v>1302</v>
      </c>
      <c r="C56" t="s">
        <v>1130</v>
      </c>
      <c r="D56" t="s">
        <v>45</v>
      </c>
      <c r="E56" t="s">
        <v>1283</v>
      </c>
      <c r="F56" t="s">
        <v>1172</v>
      </c>
      <c r="G56" t="s">
        <v>1303</v>
      </c>
      <c r="I56" t="s">
        <v>1135</v>
      </c>
      <c r="J56" t="s">
        <v>1078</v>
      </c>
      <c r="K56" t="s">
        <v>233</v>
      </c>
      <c r="L56" t="s">
        <v>1175</v>
      </c>
      <c r="M56" t="s">
        <v>1081</v>
      </c>
      <c r="N56" t="s">
        <v>1303</v>
      </c>
      <c r="O56" t="s">
        <v>1304</v>
      </c>
      <c r="Q56" t="s">
        <v>1084</v>
      </c>
      <c r="R56" t="s">
        <v>1138</v>
      </c>
      <c r="S56" t="s">
        <v>1086</v>
      </c>
      <c r="T56" t="s">
        <v>1286</v>
      </c>
      <c r="X56" t="s">
        <v>1305</v>
      </c>
      <c r="Z56" s="101">
        <v>44083.832384259258</v>
      </c>
      <c r="AA56" s="101">
        <v>44359.542268518519</v>
      </c>
      <c r="AB56">
        <v>1015</v>
      </c>
      <c r="AC56" t="s">
        <v>1089</v>
      </c>
      <c r="AD56" t="s">
        <v>1302</v>
      </c>
      <c r="AF56" t="s">
        <v>1089</v>
      </c>
      <c r="AH56" t="s">
        <v>1142</v>
      </c>
      <c r="AN56">
        <v>0</v>
      </c>
      <c r="AO56">
        <v>2106</v>
      </c>
      <c r="AR56">
        <v>1</v>
      </c>
    </row>
    <row r="57" spans="1:46" x14ac:dyDescent="0.35">
      <c r="A57" t="s">
        <v>1306</v>
      </c>
      <c r="C57" t="s">
        <v>1130</v>
      </c>
      <c r="D57" t="s">
        <v>45</v>
      </c>
      <c r="E57" t="s">
        <v>1283</v>
      </c>
      <c r="F57" t="s">
        <v>1172</v>
      </c>
      <c r="G57" t="s">
        <v>1307</v>
      </c>
      <c r="I57" t="s">
        <v>1135</v>
      </c>
      <c r="J57" t="s">
        <v>1078</v>
      </c>
      <c r="K57" t="s">
        <v>233</v>
      </c>
      <c r="L57" t="s">
        <v>1175</v>
      </c>
      <c r="M57" t="s">
        <v>1081</v>
      </c>
      <c r="N57" t="s">
        <v>1307</v>
      </c>
      <c r="O57" t="s">
        <v>1308</v>
      </c>
      <c r="Q57" t="s">
        <v>1084</v>
      </c>
      <c r="R57" t="s">
        <v>1138</v>
      </c>
      <c r="S57" t="s">
        <v>1086</v>
      </c>
      <c r="T57" t="s">
        <v>1286</v>
      </c>
      <c r="X57" t="s">
        <v>1309</v>
      </c>
      <c r="Z57" s="101">
        <v>44083.832384259258</v>
      </c>
      <c r="AA57" s="101">
        <v>44359.542268518519</v>
      </c>
      <c r="AB57">
        <v>1016</v>
      </c>
      <c r="AC57" t="s">
        <v>1089</v>
      </c>
      <c r="AD57" t="s">
        <v>1306</v>
      </c>
      <c r="AF57" t="s">
        <v>1089</v>
      </c>
      <c r="AH57" t="s">
        <v>1142</v>
      </c>
      <c r="AN57">
        <v>0</v>
      </c>
      <c r="AO57">
        <v>2106</v>
      </c>
      <c r="AR57">
        <v>1</v>
      </c>
    </row>
    <row r="58" spans="1:46" x14ac:dyDescent="0.35">
      <c r="A58" t="s">
        <v>1310</v>
      </c>
      <c r="C58" t="s">
        <v>1130</v>
      </c>
      <c r="D58" t="s">
        <v>45</v>
      </c>
      <c r="E58" t="s">
        <v>1283</v>
      </c>
      <c r="F58" t="s">
        <v>1172</v>
      </c>
      <c r="G58" t="s">
        <v>1311</v>
      </c>
      <c r="I58" t="s">
        <v>1135</v>
      </c>
      <c r="J58" t="s">
        <v>1078</v>
      </c>
      <c r="K58" t="s">
        <v>1117</v>
      </c>
      <c r="L58" t="s">
        <v>1136</v>
      </c>
      <c r="M58" t="s">
        <v>1081</v>
      </c>
      <c r="N58" t="s">
        <v>1311</v>
      </c>
      <c r="O58" t="s">
        <v>1312</v>
      </c>
      <c r="Q58" t="s">
        <v>1084</v>
      </c>
      <c r="R58" t="s">
        <v>1138</v>
      </c>
      <c r="S58" t="s">
        <v>1086</v>
      </c>
      <c r="T58" t="s">
        <v>1313</v>
      </c>
      <c r="V58" t="s">
        <v>1314</v>
      </c>
      <c r="W58" t="s">
        <v>1284</v>
      </c>
      <c r="X58">
        <v>1</v>
      </c>
      <c r="Z58" s="101">
        <v>44083.832384259258</v>
      </c>
      <c r="AB58">
        <v>1056</v>
      </c>
      <c r="AC58" t="s">
        <v>1089</v>
      </c>
      <c r="AD58" t="s">
        <v>1310</v>
      </c>
      <c r="AG58" t="s">
        <v>1315</v>
      </c>
      <c r="AH58" t="s">
        <v>1142</v>
      </c>
      <c r="AI58" t="s">
        <v>1316</v>
      </c>
      <c r="AJ58" t="s">
        <v>1317</v>
      </c>
      <c r="AK58" t="s">
        <v>1318</v>
      </c>
      <c r="AL58" t="s">
        <v>1317</v>
      </c>
      <c r="AM58" t="s">
        <v>1319</v>
      </c>
      <c r="AN58">
        <v>50</v>
      </c>
      <c r="AP58">
        <v>90</v>
      </c>
      <c r="AQ58">
        <v>75</v>
      </c>
      <c r="AR58">
        <v>1</v>
      </c>
      <c r="AT58">
        <v>2206</v>
      </c>
    </row>
    <row r="59" spans="1:46" x14ac:dyDescent="0.35">
      <c r="A59" t="s">
        <v>1320</v>
      </c>
      <c r="C59" t="s">
        <v>1130</v>
      </c>
      <c r="D59" t="s">
        <v>45</v>
      </c>
      <c r="E59" t="s">
        <v>1283</v>
      </c>
      <c r="F59" t="s">
        <v>1172</v>
      </c>
      <c r="G59" t="s">
        <v>1321</v>
      </c>
      <c r="I59" t="s">
        <v>1135</v>
      </c>
      <c r="J59" t="s">
        <v>1078</v>
      </c>
      <c r="K59" t="s">
        <v>1079</v>
      </c>
      <c r="L59" t="s">
        <v>1322</v>
      </c>
      <c r="M59" t="s">
        <v>1081</v>
      </c>
      <c r="N59" t="s">
        <v>1321</v>
      </c>
      <c r="O59" t="s">
        <v>1323</v>
      </c>
      <c r="Q59" t="s">
        <v>1084</v>
      </c>
      <c r="R59" t="s">
        <v>1138</v>
      </c>
      <c r="S59" t="s">
        <v>1086</v>
      </c>
      <c r="T59" t="s">
        <v>1313</v>
      </c>
      <c r="V59" t="s">
        <v>1317</v>
      </c>
      <c r="W59" t="s">
        <v>1324</v>
      </c>
      <c r="X59">
        <v>2</v>
      </c>
      <c r="Z59" s="101">
        <v>44083.832384259258</v>
      </c>
      <c r="AB59">
        <v>1057</v>
      </c>
      <c r="AC59" t="s">
        <v>1089</v>
      </c>
      <c r="AD59" t="s">
        <v>1320</v>
      </c>
      <c r="AG59" t="s">
        <v>1315</v>
      </c>
      <c r="AH59" t="s">
        <v>1142</v>
      </c>
      <c r="AI59" t="s">
        <v>1316</v>
      </c>
      <c r="AJ59" t="s">
        <v>1317</v>
      </c>
      <c r="AK59" t="s">
        <v>1317</v>
      </c>
      <c r="AL59" t="s">
        <v>1317</v>
      </c>
      <c r="AM59" t="s">
        <v>1319</v>
      </c>
      <c r="AN59">
        <v>50</v>
      </c>
      <c r="AP59">
        <v>90</v>
      </c>
      <c r="AQ59">
        <v>75</v>
      </c>
      <c r="AR59">
        <v>1</v>
      </c>
      <c r="AT59">
        <v>2206</v>
      </c>
    </row>
    <row r="60" spans="1:46" x14ac:dyDescent="0.35">
      <c r="A60" t="s">
        <v>1325</v>
      </c>
      <c r="C60" t="s">
        <v>1130</v>
      </c>
      <c r="D60" t="s">
        <v>1326</v>
      </c>
      <c r="E60" t="s">
        <v>1327</v>
      </c>
      <c r="F60" t="s">
        <v>1328</v>
      </c>
      <c r="G60" t="s">
        <v>1329</v>
      </c>
      <c r="I60" t="s">
        <v>1135</v>
      </c>
      <c r="J60" t="s">
        <v>1078</v>
      </c>
      <c r="K60" t="s">
        <v>1117</v>
      </c>
      <c r="L60" t="s">
        <v>1136</v>
      </c>
      <c r="M60" t="s">
        <v>1081</v>
      </c>
      <c r="N60" t="s">
        <v>1329</v>
      </c>
      <c r="O60" t="s">
        <v>1330</v>
      </c>
      <c r="Q60" t="s">
        <v>1084</v>
      </c>
      <c r="R60" t="s">
        <v>1138</v>
      </c>
      <c r="S60" t="s">
        <v>1086</v>
      </c>
      <c r="T60" t="s">
        <v>1331</v>
      </c>
      <c r="X60">
        <v>1</v>
      </c>
      <c r="Z60" t="s">
        <v>1141</v>
      </c>
      <c r="AB60">
        <v>787</v>
      </c>
      <c r="AC60" t="s">
        <v>1089</v>
      </c>
      <c r="AD60" t="s">
        <v>1325</v>
      </c>
      <c r="AH60" t="s">
        <v>1142</v>
      </c>
      <c r="AN60">
        <v>50</v>
      </c>
      <c r="AP60">
        <v>105</v>
      </c>
      <c r="AQ60">
        <v>80</v>
      </c>
      <c r="AR60">
        <v>1</v>
      </c>
    </row>
    <row r="61" spans="1:46" x14ac:dyDescent="0.35">
      <c r="A61" t="s">
        <v>1332</v>
      </c>
      <c r="C61" t="s">
        <v>1130</v>
      </c>
      <c r="D61" t="s">
        <v>1326</v>
      </c>
      <c r="E61" t="s">
        <v>1327</v>
      </c>
      <c r="F61" t="s">
        <v>1328</v>
      </c>
      <c r="G61" t="s">
        <v>1333</v>
      </c>
      <c r="I61" t="s">
        <v>1135</v>
      </c>
      <c r="J61" t="s">
        <v>1078</v>
      </c>
      <c r="K61" t="s">
        <v>1117</v>
      </c>
      <c r="L61" t="s">
        <v>1136</v>
      </c>
      <c r="M61" t="s">
        <v>1081</v>
      </c>
      <c r="N61" t="s">
        <v>1333</v>
      </c>
      <c r="O61" t="s">
        <v>1334</v>
      </c>
      <c r="Q61" t="s">
        <v>1084</v>
      </c>
      <c r="R61" t="s">
        <v>1138</v>
      </c>
      <c r="S61" t="s">
        <v>1086</v>
      </c>
      <c r="T61" t="s">
        <v>1331</v>
      </c>
      <c r="X61">
        <v>2</v>
      </c>
      <c r="Z61" t="s">
        <v>1141</v>
      </c>
      <c r="AB61">
        <v>788</v>
      </c>
      <c r="AC61" t="s">
        <v>1089</v>
      </c>
      <c r="AD61" t="s">
        <v>1332</v>
      </c>
      <c r="AH61" t="s">
        <v>1142</v>
      </c>
      <c r="AN61">
        <v>50</v>
      </c>
      <c r="AP61">
        <v>105</v>
      </c>
      <c r="AQ61">
        <v>80</v>
      </c>
      <c r="AR61">
        <v>1</v>
      </c>
    </row>
    <row r="62" spans="1:46" x14ac:dyDescent="0.35">
      <c r="A62" t="s">
        <v>1335</v>
      </c>
      <c r="C62" t="s">
        <v>1130</v>
      </c>
      <c r="D62" t="s">
        <v>1336</v>
      </c>
      <c r="E62" t="s">
        <v>1337</v>
      </c>
      <c r="F62" t="s">
        <v>1172</v>
      </c>
      <c r="G62" t="s">
        <v>1338</v>
      </c>
      <c r="I62" t="s">
        <v>1135</v>
      </c>
      <c r="J62" t="s">
        <v>1078</v>
      </c>
      <c r="K62" t="s">
        <v>1339</v>
      </c>
      <c r="L62" t="s">
        <v>1175</v>
      </c>
      <c r="M62" t="s">
        <v>1081</v>
      </c>
      <c r="N62" t="s">
        <v>1338</v>
      </c>
      <c r="O62" t="s">
        <v>1340</v>
      </c>
      <c r="Q62" t="s">
        <v>1084</v>
      </c>
      <c r="R62" t="s">
        <v>1138</v>
      </c>
      <c r="S62" t="s">
        <v>1086</v>
      </c>
      <c r="T62" t="s">
        <v>1341</v>
      </c>
      <c r="X62">
        <v>1</v>
      </c>
      <c r="Z62" s="101">
        <v>44083.832384259258</v>
      </c>
      <c r="AB62">
        <v>1032</v>
      </c>
      <c r="AC62" t="s">
        <v>1089</v>
      </c>
      <c r="AD62" t="s">
        <v>1335</v>
      </c>
      <c r="AH62" t="s">
        <v>1142</v>
      </c>
      <c r="AN62">
        <v>40</v>
      </c>
      <c r="AQ62">
        <v>60</v>
      </c>
      <c r="AR62">
        <v>1</v>
      </c>
    </row>
    <row r="63" spans="1:46" x14ac:dyDescent="0.35">
      <c r="A63" t="s">
        <v>1342</v>
      </c>
      <c r="C63" t="s">
        <v>1130</v>
      </c>
      <c r="D63" t="s">
        <v>1336</v>
      </c>
      <c r="E63" t="s">
        <v>1337</v>
      </c>
      <c r="F63" t="s">
        <v>1172</v>
      </c>
      <c r="G63" t="s">
        <v>1343</v>
      </c>
      <c r="I63" t="s">
        <v>1135</v>
      </c>
      <c r="J63" t="s">
        <v>1078</v>
      </c>
      <c r="K63" t="s">
        <v>1344</v>
      </c>
      <c r="L63" t="s">
        <v>1345</v>
      </c>
      <c r="M63" t="s">
        <v>1081</v>
      </c>
      <c r="N63" t="s">
        <v>1343</v>
      </c>
      <c r="O63" t="s">
        <v>1346</v>
      </c>
      <c r="Q63" t="s">
        <v>1084</v>
      </c>
      <c r="R63" t="s">
        <v>1138</v>
      </c>
      <c r="S63" t="s">
        <v>1086</v>
      </c>
      <c r="T63" t="s">
        <v>1341</v>
      </c>
      <c r="X63">
        <v>2</v>
      </c>
      <c r="Z63" s="101">
        <v>44083.832384259258</v>
      </c>
      <c r="AB63">
        <v>1033</v>
      </c>
      <c r="AC63" t="s">
        <v>1089</v>
      </c>
      <c r="AD63" t="s">
        <v>1342</v>
      </c>
      <c r="AH63" t="s">
        <v>1142</v>
      </c>
      <c r="AN63">
        <v>20</v>
      </c>
      <c r="AQ63">
        <v>48</v>
      </c>
      <c r="AR63">
        <v>1</v>
      </c>
    </row>
    <row r="64" spans="1:46" x14ac:dyDescent="0.35">
      <c r="A64" t="s">
        <v>1347</v>
      </c>
      <c r="C64" t="s">
        <v>1130</v>
      </c>
      <c r="D64" t="s">
        <v>1336</v>
      </c>
      <c r="E64" t="s">
        <v>1337</v>
      </c>
      <c r="F64" t="s">
        <v>1172</v>
      </c>
      <c r="G64" t="s">
        <v>1348</v>
      </c>
      <c r="I64" t="s">
        <v>1135</v>
      </c>
      <c r="J64" t="s">
        <v>1078</v>
      </c>
      <c r="K64" t="s">
        <v>1117</v>
      </c>
      <c r="L64" t="s">
        <v>1136</v>
      </c>
      <c r="M64" t="s">
        <v>1081</v>
      </c>
      <c r="N64" t="s">
        <v>1348</v>
      </c>
      <c r="O64" t="s">
        <v>1349</v>
      </c>
      <c r="Q64" t="s">
        <v>1084</v>
      </c>
      <c r="R64" t="s">
        <v>1138</v>
      </c>
      <c r="S64" t="s">
        <v>1086</v>
      </c>
      <c r="T64" t="s">
        <v>1341</v>
      </c>
      <c r="X64">
        <v>3</v>
      </c>
      <c r="Z64" s="101">
        <v>44083.832384259258</v>
      </c>
      <c r="AB64">
        <v>1034</v>
      </c>
      <c r="AC64" t="s">
        <v>1089</v>
      </c>
      <c r="AD64" t="s">
        <v>1347</v>
      </c>
      <c r="AH64" t="s">
        <v>1142</v>
      </c>
      <c r="AN64">
        <v>40</v>
      </c>
      <c r="AP64">
        <v>105</v>
      </c>
      <c r="AQ64">
        <v>60</v>
      </c>
      <c r="AR64">
        <v>1</v>
      </c>
    </row>
    <row r="65" spans="1:46" x14ac:dyDescent="0.35">
      <c r="A65" t="s">
        <v>1350</v>
      </c>
      <c r="C65" t="s">
        <v>1130</v>
      </c>
      <c r="D65" t="s">
        <v>1336</v>
      </c>
      <c r="E65" t="s">
        <v>1337</v>
      </c>
      <c r="F65" t="s">
        <v>1351</v>
      </c>
      <c r="G65" t="s">
        <v>1352</v>
      </c>
      <c r="I65" t="s">
        <v>1135</v>
      </c>
      <c r="J65" t="s">
        <v>1078</v>
      </c>
      <c r="K65" t="s">
        <v>1117</v>
      </c>
      <c r="M65" t="s">
        <v>1081</v>
      </c>
      <c r="N65" t="s">
        <v>1352</v>
      </c>
      <c r="O65" t="s">
        <v>1353</v>
      </c>
      <c r="Q65" t="s">
        <v>1084</v>
      </c>
      <c r="R65" t="s">
        <v>1138</v>
      </c>
      <c r="S65" t="s">
        <v>1086</v>
      </c>
      <c r="T65" t="s">
        <v>1341</v>
      </c>
      <c r="U65" t="s">
        <v>1259</v>
      </c>
      <c r="X65" t="s">
        <v>1293</v>
      </c>
      <c r="Y65" t="s">
        <v>1354</v>
      </c>
      <c r="Z65" t="s">
        <v>1354</v>
      </c>
      <c r="AB65">
        <v>1795</v>
      </c>
      <c r="AC65" t="s">
        <v>1089</v>
      </c>
      <c r="AD65" t="s">
        <v>1350</v>
      </c>
      <c r="AR65">
        <v>1</v>
      </c>
      <c r="AT65">
        <v>2206</v>
      </c>
    </row>
    <row r="66" spans="1:46" x14ac:dyDescent="0.35">
      <c r="A66" t="s">
        <v>1355</v>
      </c>
      <c r="C66" t="s">
        <v>1130</v>
      </c>
      <c r="D66" t="s">
        <v>1336</v>
      </c>
      <c r="E66" t="s">
        <v>1337</v>
      </c>
      <c r="F66" t="s">
        <v>1351</v>
      </c>
      <c r="G66" t="s">
        <v>1356</v>
      </c>
      <c r="I66" t="s">
        <v>1135</v>
      </c>
      <c r="J66" t="s">
        <v>1078</v>
      </c>
      <c r="K66" t="s">
        <v>1117</v>
      </c>
      <c r="M66" t="s">
        <v>1081</v>
      </c>
      <c r="N66" t="s">
        <v>1356</v>
      </c>
      <c r="O66" t="s">
        <v>1357</v>
      </c>
      <c r="Q66" t="s">
        <v>1084</v>
      </c>
      <c r="R66" t="s">
        <v>1138</v>
      </c>
      <c r="S66" t="s">
        <v>1086</v>
      </c>
      <c r="T66" t="s">
        <v>1341</v>
      </c>
      <c r="U66" t="s">
        <v>1259</v>
      </c>
      <c r="X66" t="s">
        <v>1297</v>
      </c>
      <c r="Y66" t="s">
        <v>1354</v>
      </c>
      <c r="Z66" t="s">
        <v>1354</v>
      </c>
      <c r="AB66">
        <v>1796</v>
      </c>
      <c r="AC66" t="s">
        <v>1089</v>
      </c>
      <c r="AD66" t="s">
        <v>1355</v>
      </c>
      <c r="AR66">
        <v>1</v>
      </c>
      <c r="AT66">
        <v>2206</v>
      </c>
    </row>
    <row r="67" spans="1:46" x14ac:dyDescent="0.35">
      <c r="A67" t="s">
        <v>1358</v>
      </c>
      <c r="C67" t="s">
        <v>1130</v>
      </c>
      <c r="D67" t="s">
        <v>1359</v>
      </c>
      <c r="E67" t="s">
        <v>1360</v>
      </c>
      <c r="F67" t="s">
        <v>1172</v>
      </c>
      <c r="G67" t="s">
        <v>1361</v>
      </c>
      <c r="I67" t="s">
        <v>1135</v>
      </c>
      <c r="J67" t="s">
        <v>1078</v>
      </c>
      <c r="K67" t="s">
        <v>1339</v>
      </c>
      <c r="L67" t="s">
        <v>1175</v>
      </c>
      <c r="M67" t="s">
        <v>1081</v>
      </c>
      <c r="N67" t="s">
        <v>1361</v>
      </c>
      <c r="O67" t="s">
        <v>1362</v>
      </c>
      <c r="Q67" t="s">
        <v>1084</v>
      </c>
      <c r="R67" t="s">
        <v>1138</v>
      </c>
      <c r="S67" t="s">
        <v>1086</v>
      </c>
      <c r="T67" t="s">
        <v>1363</v>
      </c>
      <c r="X67">
        <v>2</v>
      </c>
      <c r="Z67" s="101">
        <v>44083.832384259258</v>
      </c>
      <c r="AB67">
        <v>1030</v>
      </c>
      <c r="AC67" t="s">
        <v>1089</v>
      </c>
      <c r="AD67" t="s">
        <v>1358</v>
      </c>
      <c r="AH67" t="s">
        <v>1142</v>
      </c>
      <c r="AN67">
        <v>50</v>
      </c>
      <c r="AQ67">
        <v>100</v>
      </c>
      <c r="AR67">
        <v>1</v>
      </c>
    </row>
    <row r="68" spans="1:46" x14ac:dyDescent="0.35">
      <c r="A68" t="s">
        <v>1364</v>
      </c>
      <c r="C68" t="s">
        <v>1130</v>
      </c>
      <c r="D68" t="s">
        <v>1359</v>
      </c>
      <c r="E68" t="s">
        <v>1365</v>
      </c>
      <c r="F68" t="s">
        <v>1172</v>
      </c>
      <c r="G68" t="s">
        <v>1366</v>
      </c>
      <c r="I68" t="s">
        <v>1135</v>
      </c>
      <c r="J68" t="s">
        <v>1078</v>
      </c>
      <c r="K68" t="s">
        <v>1117</v>
      </c>
      <c r="L68" t="s">
        <v>1136</v>
      </c>
      <c r="M68" t="s">
        <v>1081</v>
      </c>
      <c r="N68" t="s">
        <v>1366</v>
      </c>
      <c r="O68" t="s">
        <v>1367</v>
      </c>
      <c r="Q68" t="s">
        <v>1084</v>
      </c>
      <c r="R68" t="s">
        <v>1138</v>
      </c>
      <c r="S68" t="s">
        <v>1086</v>
      </c>
      <c r="T68" t="s">
        <v>1363</v>
      </c>
      <c r="X68" t="s">
        <v>1368</v>
      </c>
      <c r="Z68" s="101">
        <v>44083.832384259258</v>
      </c>
      <c r="AB68">
        <v>1031</v>
      </c>
      <c r="AC68" t="s">
        <v>1089</v>
      </c>
      <c r="AD68" t="s">
        <v>1364</v>
      </c>
      <c r="AH68" t="s">
        <v>1142</v>
      </c>
      <c r="AN68">
        <v>50</v>
      </c>
      <c r="AP68">
        <v>105</v>
      </c>
      <c r="AQ68">
        <v>100</v>
      </c>
      <c r="AR68">
        <v>1</v>
      </c>
    </row>
    <row r="69" spans="1:46" x14ac:dyDescent="0.35">
      <c r="A69" t="s">
        <v>1369</v>
      </c>
      <c r="C69" t="s">
        <v>1130</v>
      </c>
      <c r="D69" t="s">
        <v>1359</v>
      </c>
      <c r="E69" t="s">
        <v>1370</v>
      </c>
      <c r="F69" t="s">
        <v>1172</v>
      </c>
      <c r="G69" t="s">
        <v>1371</v>
      </c>
      <c r="I69" t="s">
        <v>1135</v>
      </c>
      <c r="J69" t="s">
        <v>1078</v>
      </c>
      <c r="K69" t="s">
        <v>1117</v>
      </c>
      <c r="L69" t="s">
        <v>1136</v>
      </c>
      <c r="M69" t="s">
        <v>1081</v>
      </c>
      <c r="N69" t="s">
        <v>1371</v>
      </c>
      <c r="O69" t="s">
        <v>1372</v>
      </c>
      <c r="Q69" t="s">
        <v>1084</v>
      </c>
      <c r="R69" t="s">
        <v>1138</v>
      </c>
      <c r="S69" t="s">
        <v>1086</v>
      </c>
      <c r="T69" t="s">
        <v>1363</v>
      </c>
      <c r="X69" t="s">
        <v>1373</v>
      </c>
      <c r="Z69" s="101">
        <v>44083.832384259258</v>
      </c>
      <c r="AB69">
        <v>1023</v>
      </c>
      <c r="AC69" t="s">
        <v>1089</v>
      </c>
      <c r="AD69" t="s">
        <v>1369</v>
      </c>
      <c r="AH69" t="s">
        <v>1142</v>
      </c>
      <c r="AN69">
        <v>50</v>
      </c>
      <c r="AP69">
        <v>105</v>
      </c>
      <c r="AQ69">
        <v>100</v>
      </c>
      <c r="AR69">
        <v>1</v>
      </c>
    </row>
    <row r="70" spans="1:46" x14ac:dyDescent="0.35">
      <c r="A70" t="s">
        <v>1374</v>
      </c>
      <c r="C70" t="s">
        <v>1130</v>
      </c>
      <c r="D70" t="s">
        <v>1359</v>
      </c>
      <c r="E70" t="s">
        <v>1375</v>
      </c>
      <c r="F70" t="s">
        <v>1172</v>
      </c>
      <c r="G70" t="s">
        <v>1376</v>
      </c>
      <c r="I70" t="s">
        <v>1135</v>
      </c>
      <c r="J70" t="s">
        <v>1078</v>
      </c>
      <c r="K70" t="s">
        <v>1117</v>
      </c>
      <c r="L70" t="s">
        <v>1136</v>
      </c>
      <c r="M70" t="s">
        <v>1081</v>
      </c>
      <c r="N70" t="s">
        <v>1376</v>
      </c>
      <c r="O70" t="s">
        <v>1377</v>
      </c>
      <c r="Q70" t="s">
        <v>1084</v>
      </c>
      <c r="R70" t="s">
        <v>1138</v>
      </c>
      <c r="S70" t="s">
        <v>1086</v>
      </c>
      <c r="T70" t="s">
        <v>1363</v>
      </c>
      <c r="X70" t="s">
        <v>1378</v>
      </c>
      <c r="Z70" s="101">
        <v>44083.832384259258</v>
      </c>
      <c r="AB70">
        <v>1024</v>
      </c>
      <c r="AC70" t="s">
        <v>1089</v>
      </c>
      <c r="AD70" t="s">
        <v>1374</v>
      </c>
      <c r="AH70" t="s">
        <v>1142</v>
      </c>
      <c r="AN70">
        <v>50</v>
      </c>
      <c r="AP70">
        <v>105</v>
      </c>
      <c r="AQ70">
        <v>100</v>
      </c>
      <c r="AR70">
        <v>1</v>
      </c>
    </row>
    <row r="71" spans="1:46" x14ac:dyDescent="0.35">
      <c r="A71" t="s">
        <v>1379</v>
      </c>
      <c r="C71" t="s">
        <v>1130</v>
      </c>
      <c r="D71" t="s">
        <v>1359</v>
      </c>
      <c r="E71" t="s">
        <v>1380</v>
      </c>
      <c r="F71" t="s">
        <v>1172</v>
      </c>
      <c r="G71" t="s">
        <v>1381</v>
      </c>
      <c r="I71" t="s">
        <v>1135</v>
      </c>
      <c r="J71" t="s">
        <v>1078</v>
      </c>
      <c r="K71" t="s">
        <v>1117</v>
      </c>
      <c r="L71" t="s">
        <v>1136</v>
      </c>
      <c r="M71" t="s">
        <v>1081</v>
      </c>
      <c r="N71" t="s">
        <v>1381</v>
      </c>
      <c r="O71" t="s">
        <v>1382</v>
      </c>
      <c r="Q71" t="s">
        <v>1084</v>
      </c>
      <c r="R71" t="s">
        <v>1138</v>
      </c>
      <c r="S71" t="s">
        <v>1086</v>
      </c>
      <c r="T71" t="s">
        <v>1363</v>
      </c>
      <c r="X71" t="s">
        <v>1383</v>
      </c>
      <c r="Z71" s="101">
        <v>44083.832384259258</v>
      </c>
      <c r="AB71">
        <v>1025</v>
      </c>
      <c r="AC71" t="s">
        <v>1089</v>
      </c>
      <c r="AD71" t="s">
        <v>1379</v>
      </c>
      <c r="AH71" t="s">
        <v>1142</v>
      </c>
      <c r="AN71">
        <v>50</v>
      </c>
      <c r="AP71">
        <v>105</v>
      </c>
      <c r="AQ71">
        <v>100</v>
      </c>
      <c r="AR71">
        <v>1</v>
      </c>
    </row>
    <row r="72" spans="1:46" x14ac:dyDescent="0.35">
      <c r="A72" t="s">
        <v>1384</v>
      </c>
      <c r="C72" t="s">
        <v>1130</v>
      </c>
      <c r="D72" t="s">
        <v>1359</v>
      </c>
      <c r="E72" t="s">
        <v>1385</v>
      </c>
      <c r="F72" t="s">
        <v>1172</v>
      </c>
      <c r="G72" t="s">
        <v>1386</v>
      </c>
      <c r="I72" t="s">
        <v>1135</v>
      </c>
      <c r="J72" t="s">
        <v>1078</v>
      </c>
      <c r="K72" t="s">
        <v>1117</v>
      </c>
      <c r="L72" t="s">
        <v>1136</v>
      </c>
      <c r="M72" t="s">
        <v>1081</v>
      </c>
      <c r="N72" t="s">
        <v>1386</v>
      </c>
      <c r="O72" t="s">
        <v>1387</v>
      </c>
      <c r="Q72" t="s">
        <v>1084</v>
      </c>
      <c r="R72" t="s">
        <v>1138</v>
      </c>
      <c r="S72" t="s">
        <v>1086</v>
      </c>
      <c r="T72" t="s">
        <v>1363</v>
      </c>
      <c r="X72" t="s">
        <v>1388</v>
      </c>
      <c r="Z72" s="101">
        <v>44083.832384259258</v>
      </c>
      <c r="AB72">
        <v>1026</v>
      </c>
      <c r="AC72" t="s">
        <v>1089</v>
      </c>
      <c r="AD72" t="s">
        <v>1384</v>
      </c>
      <c r="AH72" t="s">
        <v>1142</v>
      </c>
      <c r="AN72">
        <v>50</v>
      </c>
      <c r="AP72">
        <v>105</v>
      </c>
      <c r="AQ72">
        <v>100</v>
      </c>
      <c r="AR72">
        <v>1</v>
      </c>
    </row>
    <row r="73" spans="1:46" x14ac:dyDescent="0.35">
      <c r="A73" t="s">
        <v>1389</v>
      </c>
      <c r="C73" t="s">
        <v>1130</v>
      </c>
      <c r="D73" t="s">
        <v>1359</v>
      </c>
      <c r="E73" t="s">
        <v>1390</v>
      </c>
      <c r="F73" t="s">
        <v>1172</v>
      </c>
      <c r="G73" t="s">
        <v>1391</v>
      </c>
      <c r="I73" t="s">
        <v>1135</v>
      </c>
      <c r="J73" t="s">
        <v>1078</v>
      </c>
      <c r="K73" t="s">
        <v>1117</v>
      </c>
      <c r="L73" t="s">
        <v>1136</v>
      </c>
      <c r="M73" t="s">
        <v>1081</v>
      </c>
      <c r="N73" t="s">
        <v>1391</v>
      </c>
      <c r="O73" t="s">
        <v>1392</v>
      </c>
      <c r="Q73" t="s">
        <v>1084</v>
      </c>
      <c r="R73" t="s">
        <v>1138</v>
      </c>
      <c r="S73" t="s">
        <v>1086</v>
      </c>
      <c r="T73" t="s">
        <v>1363</v>
      </c>
      <c r="X73" t="s">
        <v>1140</v>
      </c>
      <c r="Z73" s="101">
        <v>44083.832384259258</v>
      </c>
      <c r="AB73">
        <v>1027</v>
      </c>
      <c r="AC73" t="s">
        <v>1089</v>
      </c>
      <c r="AD73" t="s">
        <v>1389</v>
      </c>
      <c r="AH73" t="s">
        <v>1142</v>
      </c>
      <c r="AN73">
        <v>50</v>
      </c>
      <c r="AP73">
        <v>105</v>
      </c>
      <c r="AQ73">
        <v>100</v>
      </c>
      <c r="AR73">
        <v>1</v>
      </c>
    </row>
    <row r="74" spans="1:46" x14ac:dyDescent="0.35">
      <c r="A74" t="s">
        <v>1393</v>
      </c>
      <c r="C74" t="s">
        <v>1130</v>
      </c>
      <c r="D74" t="s">
        <v>1394</v>
      </c>
      <c r="E74" t="s">
        <v>1395</v>
      </c>
      <c r="F74" t="s">
        <v>1396</v>
      </c>
      <c r="G74" t="s">
        <v>1397</v>
      </c>
      <c r="I74" t="s">
        <v>1135</v>
      </c>
      <c r="J74" t="s">
        <v>1078</v>
      </c>
      <c r="K74" t="s">
        <v>1117</v>
      </c>
      <c r="L74" t="s">
        <v>1136</v>
      </c>
      <c r="M74" t="s">
        <v>1081</v>
      </c>
      <c r="N74" t="s">
        <v>1397</v>
      </c>
      <c r="O74" t="s">
        <v>1398</v>
      </c>
      <c r="Q74" t="s">
        <v>1084</v>
      </c>
      <c r="R74" t="s">
        <v>1138</v>
      </c>
      <c r="S74" t="s">
        <v>1086</v>
      </c>
      <c r="T74" t="s">
        <v>1399</v>
      </c>
      <c r="X74">
        <v>1</v>
      </c>
      <c r="Z74" t="s">
        <v>1141</v>
      </c>
      <c r="AB74">
        <v>835</v>
      </c>
      <c r="AC74" t="s">
        <v>1089</v>
      </c>
      <c r="AD74" t="s">
        <v>1393</v>
      </c>
      <c r="AH74" t="s">
        <v>1142</v>
      </c>
      <c r="AN74">
        <v>40</v>
      </c>
      <c r="AP74">
        <v>105</v>
      </c>
      <c r="AR74">
        <v>1</v>
      </c>
    </row>
    <row r="75" spans="1:46" x14ac:dyDescent="0.35">
      <c r="A75" t="s">
        <v>1400</v>
      </c>
      <c r="C75" t="s">
        <v>1130</v>
      </c>
      <c r="D75" t="s">
        <v>1394</v>
      </c>
      <c r="E75" t="s">
        <v>1395</v>
      </c>
      <c r="F75" t="s">
        <v>1396</v>
      </c>
      <c r="G75" t="s">
        <v>1401</v>
      </c>
      <c r="I75" t="s">
        <v>1135</v>
      </c>
      <c r="J75" t="s">
        <v>1078</v>
      </c>
      <c r="K75" t="s">
        <v>1117</v>
      </c>
      <c r="L75" t="s">
        <v>1136</v>
      </c>
      <c r="M75" t="s">
        <v>1081</v>
      </c>
      <c r="N75" t="s">
        <v>1401</v>
      </c>
      <c r="O75" t="s">
        <v>1402</v>
      </c>
      <c r="Q75" t="s">
        <v>1084</v>
      </c>
      <c r="R75" t="s">
        <v>1138</v>
      </c>
      <c r="S75" t="s">
        <v>1086</v>
      </c>
      <c r="T75" t="s">
        <v>1399</v>
      </c>
      <c r="X75">
        <v>2</v>
      </c>
      <c r="Z75" t="s">
        <v>1141</v>
      </c>
      <c r="AB75">
        <v>836</v>
      </c>
      <c r="AC75" t="s">
        <v>1089</v>
      </c>
      <c r="AD75" t="s">
        <v>1400</v>
      </c>
      <c r="AH75" t="s">
        <v>1142</v>
      </c>
      <c r="AN75">
        <v>60</v>
      </c>
      <c r="AP75">
        <v>125</v>
      </c>
      <c r="AR75">
        <v>1</v>
      </c>
    </row>
    <row r="76" spans="1:46" x14ac:dyDescent="0.35">
      <c r="A76" t="s">
        <v>1403</v>
      </c>
      <c r="C76" t="s">
        <v>1130</v>
      </c>
      <c r="D76" t="s">
        <v>1394</v>
      </c>
      <c r="E76" t="s">
        <v>1395</v>
      </c>
      <c r="F76" t="s">
        <v>1396</v>
      </c>
      <c r="G76" t="s">
        <v>1404</v>
      </c>
      <c r="I76" t="s">
        <v>1135</v>
      </c>
      <c r="J76" t="s">
        <v>1078</v>
      </c>
      <c r="K76" t="s">
        <v>1079</v>
      </c>
      <c r="L76" t="s">
        <v>1405</v>
      </c>
      <c r="M76" t="s">
        <v>1081</v>
      </c>
      <c r="N76" t="s">
        <v>1404</v>
      </c>
      <c r="O76" t="s">
        <v>1406</v>
      </c>
      <c r="Q76" t="s">
        <v>1084</v>
      </c>
      <c r="R76" t="s">
        <v>1138</v>
      </c>
      <c r="S76" t="s">
        <v>1086</v>
      </c>
      <c r="T76" t="s">
        <v>1399</v>
      </c>
      <c r="X76" t="s">
        <v>1407</v>
      </c>
      <c r="Z76" t="s">
        <v>1141</v>
      </c>
      <c r="AB76">
        <v>837</v>
      </c>
      <c r="AC76" t="s">
        <v>1089</v>
      </c>
      <c r="AD76" t="s">
        <v>1403</v>
      </c>
      <c r="AH76" t="s">
        <v>1142</v>
      </c>
      <c r="AR76">
        <v>1</v>
      </c>
    </row>
    <row r="77" spans="1:46" x14ac:dyDescent="0.35">
      <c r="A77" t="s">
        <v>1408</v>
      </c>
      <c r="C77" t="s">
        <v>1130</v>
      </c>
      <c r="D77" t="s">
        <v>1394</v>
      </c>
      <c r="E77" t="s">
        <v>1395</v>
      </c>
      <c r="F77" t="s">
        <v>1396</v>
      </c>
      <c r="G77" t="s">
        <v>1409</v>
      </c>
      <c r="I77" t="s">
        <v>1135</v>
      </c>
      <c r="J77" t="s">
        <v>1078</v>
      </c>
      <c r="K77" t="s">
        <v>1079</v>
      </c>
      <c r="L77" t="s">
        <v>1410</v>
      </c>
      <c r="M77" t="s">
        <v>1081</v>
      </c>
      <c r="N77" t="s">
        <v>1409</v>
      </c>
      <c r="O77" t="s">
        <v>1411</v>
      </c>
      <c r="Q77" t="s">
        <v>1084</v>
      </c>
      <c r="R77" t="s">
        <v>1138</v>
      </c>
      <c r="S77" t="s">
        <v>1086</v>
      </c>
      <c r="T77" t="s">
        <v>1399</v>
      </c>
      <c r="X77" t="s">
        <v>1412</v>
      </c>
      <c r="Z77" t="s">
        <v>1141</v>
      </c>
      <c r="AA77" s="101">
        <v>44531.427245370367</v>
      </c>
      <c r="AB77">
        <v>838</v>
      </c>
      <c r="AC77" t="s">
        <v>1089</v>
      </c>
      <c r="AD77" t="s">
        <v>1408</v>
      </c>
      <c r="AF77" t="s">
        <v>1089</v>
      </c>
      <c r="AH77" t="s">
        <v>1142</v>
      </c>
      <c r="AR77">
        <v>1</v>
      </c>
    </row>
    <row r="78" spans="1:46" x14ac:dyDescent="0.35">
      <c r="A78" t="s">
        <v>1413</v>
      </c>
      <c r="C78" t="s">
        <v>1130</v>
      </c>
      <c r="D78" t="s">
        <v>1394</v>
      </c>
      <c r="E78" t="s">
        <v>1395</v>
      </c>
      <c r="F78" t="s">
        <v>1396</v>
      </c>
      <c r="G78" t="s">
        <v>1414</v>
      </c>
      <c r="I78" t="s">
        <v>1135</v>
      </c>
      <c r="J78" t="s">
        <v>1078</v>
      </c>
      <c r="K78" t="s">
        <v>1117</v>
      </c>
      <c r="L78" t="s">
        <v>1136</v>
      </c>
      <c r="M78" t="s">
        <v>1081</v>
      </c>
      <c r="N78" t="s">
        <v>1414</v>
      </c>
      <c r="O78" t="s">
        <v>1415</v>
      </c>
      <c r="Q78" t="s">
        <v>1084</v>
      </c>
      <c r="R78" t="s">
        <v>1138</v>
      </c>
      <c r="S78" t="s">
        <v>1086</v>
      </c>
      <c r="T78" t="s">
        <v>1416</v>
      </c>
      <c r="U78" t="s">
        <v>1089</v>
      </c>
      <c r="V78" t="s">
        <v>1314</v>
      </c>
      <c r="W78" t="s">
        <v>1397</v>
      </c>
      <c r="X78">
        <v>1</v>
      </c>
      <c r="Y78" s="101">
        <v>44480.24858796296</v>
      </c>
      <c r="Z78" s="101">
        <v>44327.54078703704</v>
      </c>
      <c r="AB78">
        <v>1793</v>
      </c>
      <c r="AC78" t="s">
        <v>1417</v>
      </c>
      <c r="AD78" t="s">
        <v>1413</v>
      </c>
      <c r="AG78" t="s">
        <v>1315</v>
      </c>
      <c r="AH78" t="s">
        <v>1142</v>
      </c>
      <c r="AI78" t="s">
        <v>1316</v>
      </c>
      <c r="AJ78" t="s">
        <v>1317</v>
      </c>
      <c r="AK78" t="s">
        <v>1418</v>
      </c>
      <c r="AL78" t="s">
        <v>1317</v>
      </c>
      <c r="AM78" t="s">
        <v>1418</v>
      </c>
      <c r="AN78">
        <v>50</v>
      </c>
      <c r="AO78">
        <v>0</v>
      </c>
      <c r="AP78">
        <v>115</v>
      </c>
      <c r="AQ78">
        <v>80</v>
      </c>
      <c r="AR78">
        <v>1</v>
      </c>
      <c r="AS78">
        <v>0</v>
      </c>
      <c r="AT78">
        <v>2206</v>
      </c>
    </row>
    <row r="79" spans="1:46" x14ac:dyDescent="0.35">
      <c r="A79" t="s">
        <v>1419</v>
      </c>
      <c r="C79" t="s">
        <v>1130</v>
      </c>
      <c r="D79" t="s">
        <v>1394</v>
      </c>
      <c r="E79" t="s">
        <v>1395</v>
      </c>
      <c r="F79" t="s">
        <v>1396</v>
      </c>
      <c r="G79" t="s">
        <v>1420</v>
      </c>
      <c r="I79" t="s">
        <v>1135</v>
      </c>
      <c r="J79" t="s">
        <v>1078</v>
      </c>
      <c r="K79" t="s">
        <v>1117</v>
      </c>
      <c r="L79" t="s">
        <v>1136</v>
      </c>
      <c r="M79" t="s">
        <v>1081</v>
      </c>
      <c r="N79" t="s">
        <v>1420</v>
      </c>
      <c r="O79" t="s">
        <v>1421</v>
      </c>
      <c r="Q79" t="s">
        <v>1084</v>
      </c>
      <c r="R79" t="s">
        <v>1138</v>
      </c>
      <c r="S79" t="s">
        <v>1086</v>
      </c>
      <c r="T79" t="s">
        <v>1416</v>
      </c>
      <c r="U79" t="s">
        <v>1089</v>
      </c>
      <c r="V79" t="s">
        <v>1314</v>
      </c>
      <c r="W79" t="s">
        <v>1401</v>
      </c>
      <c r="X79">
        <v>2</v>
      </c>
      <c r="Y79" s="101">
        <v>44480.24858796296</v>
      </c>
      <c r="Z79" s="101">
        <v>44327.54346064815</v>
      </c>
      <c r="AB79">
        <v>1794</v>
      </c>
      <c r="AC79" t="s">
        <v>1417</v>
      </c>
      <c r="AD79" t="s">
        <v>1419</v>
      </c>
      <c r="AG79" t="s">
        <v>1315</v>
      </c>
      <c r="AH79" t="s">
        <v>1142</v>
      </c>
      <c r="AI79" t="s">
        <v>1316</v>
      </c>
      <c r="AJ79" t="s">
        <v>1317</v>
      </c>
      <c r="AK79" t="s">
        <v>1418</v>
      </c>
      <c r="AL79" t="s">
        <v>1317</v>
      </c>
      <c r="AM79" t="s">
        <v>1418</v>
      </c>
      <c r="AN79">
        <v>50</v>
      </c>
      <c r="AO79">
        <v>0</v>
      </c>
      <c r="AP79">
        <v>115</v>
      </c>
      <c r="AQ79">
        <v>80</v>
      </c>
      <c r="AR79">
        <v>1</v>
      </c>
      <c r="AS79">
        <v>0</v>
      </c>
      <c r="AT79">
        <v>2206</v>
      </c>
    </row>
    <row r="80" spans="1:46" x14ac:dyDescent="0.35">
      <c r="A80" t="s">
        <v>1422</v>
      </c>
      <c r="C80" t="s">
        <v>1130</v>
      </c>
      <c r="D80" t="s">
        <v>1394</v>
      </c>
      <c r="E80" t="s">
        <v>1423</v>
      </c>
      <c r="F80" t="s">
        <v>1396</v>
      </c>
      <c r="G80" t="s">
        <v>1424</v>
      </c>
      <c r="I80" t="s">
        <v>1135</v>
      </c>
      <c r="J80" t="s">
        <v>1078</v>
      </c>
      <c r="K80" t="s">
        <v>1117</v>
      </c>
      <c r="L80" t="s">
        <v>1136</v>
      </c>
      <c r="M80" t="s">
        <v>1081</v>
      </c>
      <c r="N80" t="s">
        <v>1424</v>
      </c>
      <c r="O80" t="s">
        <v>1425</v>
      </c>
      <c r="Q80" t="s">
        <v>1084</v>
      </c>
      <c r="R80" t="s">
        <v>1138</v>
      </c>
      <c r="S80" t="s">
        <v>1086</v>
      </c>
      <c r="T80" t="s">
        <v>1426</v>
      </c>
      <c r="X80">
        <v>1</v>
      </c>
      <c r="Z80" t="s">
        <v>1141</v>
      </c>
      <c r="AB80">
        <v>7</v>
      </c>
      <c r="AC80" t="s">
        <v>1089</v>
      </c>
      <c r="AD80" t="s">
        <v>1422</v>
      </c>
      <c r="AH80" t="s">
        <v>1142</v>
      </c>
      <c r="AN80">
        <v>50</v>
      </c>
      <c r="AP80">
        <v>105</v>
      </c>
      <c r="AR80">
        <v>1</v>
      </c>
    </row>
    <row r="81" spans="1:46" x14ac:dyDescent="0.35">
      <c r="A81" t="s">
        <v>1427</v>
      </c>
      <c r="C81" t="s">
        <v>1130</v>
      </c>
      <c r="D81" t="s">
        <v>1394</v>
      </c>
      <c r="E81" t="s">
        <v>1423</v>
      </c>
      <c r="F81" t="s">
        <v>1396</v>
      </c>
      <c r="G81" t="s">
        <v>1428</v>
      </c>
      <c r="I81" t="s">
        <v>1135</v>
      </c>
      <c r="J81" t="s">
        <v>1078</v>
      </c>
      <c r="K81" t="s">
        <v>1117</v>
      </c>
      <c r="L81" t="s">
        <v>1136</v>
      </c>
      <c r="M81" t="s">
        <v>1081</v>
      </c>
      <c r="N81" t="s">
        <v>1428</v>
      </c>
      <c r="O81" t="s">
        <v>1429</v>
      </c>
      <c r="Q81" t="s">
        <v>1084</v>
      </c>
      <c r="R81" t="s">
        <v>1138</v>
      </c>
      <c r="S81" t="s">
        <v>1086</v>
      </c>
      <c r="T81" t="s">
        <v>1426</v>
      </c>
      <c r="X81">
        <v>2</v>
      </c>
      <c r="Z81" t="s">
        <v>1141</v>
      </c>
      <c r="AB81">
        <v>8</v>
      </c>
      <c r="AC81" t="s">
        <v>1089</v>
      </c>
      <c r="AD81" t="s">
        <v>1427</v>
      </c>
      <c r="AH81" t="s">
        <v>1142</v>
      </c>
      <c r="AN81">
        <v>50</v>
      </c>
      <c r="AP81">
        <v>135</v>
      </c>
      <c r="AR81">
        <v>1</v>
      </c>
    </row>
    <row r="82" spans="1:46" x14ac:dyDescent="0.35">
      <c r="A82" t="s">
        <v>1430</v>
      </c>
      <c r="C82" t="s">
        <v>1130</v>
      </c>
      <c r="D82" t="s">
        <v>1394</v>
      </c>
      <c r="E82" t="s">
        <v>1423</v>
      </c>
      <c r="F82" t="s">
        <v>1396</v>
      </c>
      <c r="G82" t="s">
        <v>1431</v>
      </c>
      <c r="I82" t="s">
        <v>1135</v>
      </c>
      <c r="J82" t="s">
        <v>1078</v>
      </c>
      <c r="K82" t="s">
        <v>1117</v>
      </c>
      <c r="L82" t="s">
        <v>1136</v>
      </c>
      <c r="M82" t="s">
        <v>1081</v>
      </c>
      <c r="N82" t="s">
        <v>1431</v>
      </c>
      <c r="O82" t="s">
        <v>1432</v>
      </c>
      <c r="Q82" t="s">
        <v>1084</v>
      </c>
      <c r="R82" t="s">
        <v>1138</v>
      </c>
      <c r="S82" t="s">
        <v>1086</v>
      </c>
      <c r="T82" t="s">
        <v>1426</v>
      </c>
      <c r="U82" t="s">
        <v>1089</v>
      </c>
      <c r="X82" t="s">
        <v>1433</v>
      </c>
      <c r="Y82" s="101">
        <v>44086.514953703707</v>
      </c>
      <c r="Z82" s="101">
        <v>44086.514953703707</v>
      </c>
      <c r="AA82" t="s">
        <v>1434</v>
      </c>
      <c r="AB82">
        <v>1147</v>
      </c>
      <c r="AC82" t="s">
        <v>1089</v>
      </c>
      <c r="AD82" t="s">
        <v>1430</v>
      </c>
      <c r="AF82" t="s">
        <v>1190</v>
      </c>
      <c r="AH82" t="s">
        <v>1142</v>
      </c>
      <c r="AO82">
        <v>2206</v>
      </c>
      <c r="AR82">
        <v>1</v>
      </c>
      <c r="AT82">
        <v>2106</v>
      </c>
    </row>
    <row r="83" spans="1:46" x14ac:dyDescent="0.35">
      <c r="A83" t="s">
        <v>1435</v>
      </c>
      <c r="C83" t="s">
        <v>1130</v>
      </c>
      <c r="D83" t="s">
        <v>1394</v>
      </c>
      <c r="E83" t="s">
        <v>1423</v>
      </c>
      <c r="F83" t="s">
        <v>1396</v>
      </c>
      <c r="G83" t="s">
        <v>1436</v>
      </c>
      <c r="I83" t="s">
        <v>1135</v>
      </c>
      <c r="J83" t="s">
        <v>1078</v>
      </c>
      <c r="K83" t="s">
        <v>1117</v>
      </c>
      <c r="L83" t="s">
        <v>1136</v>
      </c>
      <c r="M83" t="s">
        <v>1081</v>
      </c>
      <c r="N83" t="s">
        <v>1436</v>
      </c>
      <c r="O83" t="s">
        <v>1437</v>
      </c>
      <c r="Q83" t="s">
        <v>1084</v>
      </c>
      <c r="R83" t="s">
        <v>1138</v>
      </c>
      <c r="S83" t="s">
        <v>1086</v>
      </c>
      <c r="T83" t="s">
        <v>1426</v>
      </c>
      <c r="U83" t="s">
        <v>1089</v>
      </c>
      <c r="X83" t="s">
        <v>1438</v>
      </c>
      <c r="Y83" s="101">
        <v>44086.514953703707</v>
      </c>
      <c r="Z83" s="101">
        <v>44086.514953703707</v>
      </c>
      <c r="AA83" t="s">
        <v>1439</v>
      </c>
      <c r="AB83">
        <v>1148</v>
      </c>
      <c r="AC83" t="s">
        <v>1089</v>
      </c>
      <c r="AD83" t="s">
        <v>1435</v>
      </c>
      <c r="AF83" t="s">
        <v>1190</v>
      </c>
      <c r="AH83" t="s">
        <v>1142</v>
      </c>
      <c r="AO83">
        <v>2206</v>
      </c>
      <c r="AR83">
        <v>1</v>
      </c>
      <c r="AT83">
        <v>2106</v>
      </c>
    </row>
    <row r="84" spans="1:46" x14ac:dyDescent="0.35">
      <c r="A84" t="s">
        <v>1440</v>
      </c>
      <c r="C84" t="s">
        <v>1130</v>
      </c>
      <c r="D84" t="s">
        <v>1170</v>
      </c>
      <c r="E84" t="s">
        <v>1441</v>
      </c>
      <c r="F84" t="s">
        <v>1172</v>
      </c>
      <c r="G84" t="s">
        <v>1173</v>
      </c>
      <c r="I84" t="s">
        <v>1135</v>
      </c>
      <c r="J84" t="s">
        <v>1078</v>
      </c>
      <c r="K84" t="s">
        <v>1174</v>
      </c>
      <c r="L84" t="s">
        <v>1175</v>
      </c>
      <c r="M84" t="s">
        <v>1081</v>
      </c>
      <c r="N84" t="s">
        <v>1442</v>
      </c>
      <c r="O84" t="s">
        <v>1443</v>
      </c>
      <c r="Q84" t="s">
        <v>1151</v>
      </c>
      <c r="R84" t="s">
        <v>1138</v>
      </c>
      <c r="S84" t="s">
        <v>1086</v>
      </c>
      <c r="T84" t="s">
        <v>1444</v>
      </c>
      <c r="X84">
        <v>1</v>
      </c>
      <c r="Z84" t="s">
        <v>1141</v>
      </c>
      <c r="AB84">
        <v>551</v>
      </c>
      <c r="AC84" t="s">
        <v>1089</v>
      </c>
      <c r="AD84" t="s">
        <v>1440</v>
      </c>
      <c r="AH84" t="s">
        <v>1142</v>
      </c>
      <c r="AN84">
        <v>60</v>
      </c>
      <c r="AR84">
        <v>1</v>
      </c>
    </row>
    <row r="85" spans="1:46" x14ac:dyDescent="0.35">
      <c r="A85" t="s">
        <v>1445</v>
      </c>
      <c r="C85" t="s">
        <v>1130</v>
      </c>
      <c r="D85" t="s">
        <v>1170</v>
      </c>
      <c r="E85" t="s">
        <v>1441</v>
      </c>
      <c r="F85" t="s">
        <v>1172</v>
      </c>
      <c r="G85" t="s">
        <v>1173</v>
      </c>
      <c r="I85" t="s">
        <v>1135</v>
      </c>
      <c r="J85" t="s">
        <v>1078</v>
      </c>
      <c r="K85" t="s">
        <v>1174</v>
      </c>
      <c r="L85" t="s">
        <v>1179</v>
      </c>
      <c r="M85" t="s">
        <v>1081</v>
      </c>
      <c r="N85" t="s">
        <v>1446</v>
      </c>
      <c r="O85" t="s">
        <v>1447</v>
      </c>
      <c r="Q85" t="s">
        <v>1151</v>
      </c>
      <c r="R85" t="s">
        <v>1138</v>
      </c>
      <c r="S85" t="s">
        <v>1086</v>
      </c>
      <c r="T85" t="s">
        <v>1444</v>
      </c>
      <c r="X85">
        <v>2</v>
      </c>
      <c r="Z85" t="s">
        <v>1141</v>
      </c>
      <c r="AB85">
        <v>552</v>
      </c>
      <c r="AC85" t="s">
        <v>1089</v>
      </c>
      <c r="AD85" t="s">
        <v>1445</v>
      </c>
      <c r="AH85" t="s">
        <v>1142</v>
      </c>
      <c r="AN85">
        <v>40</v>
      </c>
      <c r="AR85">
        <v>1</v>
      </c>
    </row>
    <row r="86" spans="1:46" x14ac:dyDescent="0.35">
      <c r="A86" t="s">
        <v>1448</v>
      </c>
      <c r="C86" t="s">
        <v>1130</v>
      </c>
      <c r="D86" t="s">
        <v>1131</v>
      </c>
      <c r="E86" t="s">
        <v>1449</v>
      </c>
      <c r="F86" t="s">
        <v>1133</v>
      </c>
      <c r="G86" t="s">
        <v>1450</v>
      </c>
      <c r="I86" t="s">
        <v>1135</v>
      </c>
      <c r="J86" t="s">
        <v>1078</v>
      </c>
      <c r="K86" t="s">
        <v>1117</v>
      </c>
      <c r="L86" t="s">
        <v>1136</v>
      </c>
      <c r="M86" t="s">
        <v>1081</v>
      </c>
      <c r="N86" t="s">
        <v>1450</v>
      </c>
      <c r="O86" t="s">
        <v>1451</v>
      </c>
      <c r="Q86" t="s">
        <v>1084</v>
      </c>
      <c r="R86" t="s">
        <v>1138</v>
      </c>
      <c r="S86" t="s">
        <v>1086</v>
      </c>
      <c r="T86" t="s">
        <v>1452</v>
      </c>
      <c r="X86" t="s">
        <v>1140</v>
      </c>
      <c r="Z86" t="s">
        <v>1141</v>
      </c>
      <c r="AB86">
        <v>26</v>
      </c>
      <c r="AC86" t="s">
        <v>1089</v>
      </c>
      <c r="AD86" t="s">
        <v>1448</v>
      </c>
      <c r="AH86" t="s">
        <v>1142</v>
      </c>
      <c r="AN86">
        <v>25</v>
      </c>
      <c r="AP86">
        <v>35</v>
      </c>
      <c r="AR86">
        <v>1</v>
      </c>
    </row>
    <row r="87" spans="1:46" x14ac:dyDescent="0.35">
      <c r="A87" t="s">
        <v>1453</v>
      </c>
      <c r="C87" t="s">
        <v>1130</v>
      </c>
      <c r="D87" t="s">
        <v>1131</v>
      </c>
      <c r="E87" t="s">
        <v>1449</v>
      </c>
      <c r="F87" t="s">
        <v>1133</v>
      </c>
      <c r="G87" t="s">
        <v>1454</v>
      </c>
      <c r="I87" t="s">
        <v>1135</v>
      </c>
      <c r="J87" t="s">
        <v>1078</v>
      </c>
      <c r="K87" t="s">
        <v>1117</v>
      </c>
      <c r="L87" t="s">
        <v>1136</v>
      </c>
      <c r="M87" t="s">
        <v>1081</v>
      </c>
      <c r="N87" t="s">
        <v>1454</v>
      </c>
      <c r="O87" t="s">
        <v>1451</v>
      </c>
      <c r="Q87" t="s">
        <v>1084</v>
      </c>
      <c r="R87" t="s">
        <v>1138</v>
      </c>
      <c r="S87" t="s">
        <v>1086</v>
      </c>
      <c r="T87" t="s">
        <v>1452</v>
      </c>
      <c r="X87" t="s">
        <v>1145</v>
      </c>
      <c r="Z87" t="s">
        <v>1141</v>
      </c>
      <c r="AB87">
        <v>27</v>
      </c>
      <c r="AC87" t="s">
        <v>1089</v>
      </c>
      <c r="AD87" t="s">
        <v>1453</v>
      </c>
      <c r="AH87" t="s">
        <v>1142</v>
      </c>
      <c r="AN87">
        <v>25</v>
      </c>
      <c r="AP87">
        <v>45</v>
      </c>
      <c r="AR87">
        <v>1</v>
      </c>
    </row>
    <row r="88" spans="1:46" x14ac:dyDescent="0.35">
      <c r="A88" t="s">
        <v>1455</v>
      </c>
      <c r="C88" t="s">
        <v>1130</v>
      </c>
      <c r="D88" t="s">
        <v>1131</v>
      </c>
      <c r="E88" t="s">
        <v>1449</v>
      </c>
      <c r="F88" t="s">
        <v>1133</v>
      </c>
      <c r="G88" t="s">
        <v>1456</v>
      </c>
      <c r="I88" t="s">
        <v>1135</v>
      </c>
      <c r="J88" t="s">
        <v>1078</v>
      </c>
      <c r="K88" t="s">
        <v>1079</v>
      </c>
      <c r="L88" t="s">
        <v>1148</v>
      </c>
      <c r="M88" t="s">
        <v>1081</v>
      </c>
      <c r="N88" t="s">
        <v>1457</v>
      </c>
      <c r="O88" t="s">
        <v>1458</v>
      </c>
      <c r="Q88" t="s">
        <v>1151</v>
      </c>
      <c r="R88" t="s">
        <v>1138</v>
      </c>
      <c r="S88" t="s">
        <v>1086</v>
      </c>
      <c r="T88" t="s">
        <v>1452</v>
      </c>
      <c r="X88" t="s">
        <v>1152</v>
      </c>
      <c r="Z88" t="s">
        <v>1141</v>
      </c>
      <c r="AB88">
        <v>28</v>
      </c>
      <c r="AC88" t="s">
        <v>1089</v>
      </c>
      <c r="AD88" t="s">
        <v>1455</v>
      </c>
      <c r="AH88" t="s">
        <v>1142</v>
      </c>
      <c r="AN88">
        <v>25</v>
      </c>
      <c r="AR88">
        <v>1</v>
      </c>
    </row>
    <row r="89" spans="1:46" x14ac:dyDescent="0.35">
      <c r="A89" t="s">
        <v>1459</v>
      </c>
      <c r="C89" t="s">
        <v>1130</v>
      </c>
      <c r="D89" t="s">
        <v>1131</v>
      </c>
      <c r="E89" t="s">
        <v>1449</v>
      </c>
      <c r="F89" t="s">
        <v>1133</v>
      </c>
      <c r="G89" t="s">
        <v>1456</v>
      </c>
      <c r="I89" t="s">
        <v>1135</v>
      </c>
      <c r="J89" t="s">
        <v>1078</v>
      </c>
      <c r="K89" t="s">
        <v>1079</v>
      </c>
      <c r="L89" t="s">
        <v>1148</v>
      </c>
      <c r="M89" t="s">
        <v>1081</v>
      </c>
      <c r="N89" t="s">
        <v>1456</v>
      </c>
      <c r="O89" t="s">
        <v>1458</v>
      </c>
      <c r="Q89" t="s">
        <v>1084</v>
      </c>
      <c r="R89" t="s">
        <v>1138</v>
      </c>
      <c r="S89" t="s">
        <v>1086</v>
      </c>
      <c r="T89" t="s">
        <v>1452</v>
      </c>
      <c r="X89" t="s">
        <v>1154</v>
      </c>
      <c r="Z89" t="s">
        <v>1141</v>
      </c>
      <c r="AB89">
        <v>29</v>
      </c>
      <c r="AC89" t="s">
        <v>1089</v>
      </c>
      <c r="AD89" t="s">
        <v>1459</v>
      </c>
      <c r="AH89" t="s">
        <v>1142</v>
      </c>
      <c r="AN89">
        <v>25</v>
      </c>
      <c r="AR89">
        <v>1</v>
      </c>
    </row>
    <row r="90" spans="1:46" x14ac:dyDescent="0.35">
      <c r="A90" t="s">
        <v>1460</v>
      </c>
      <c r="C90" t="s">
        <v>1130</v>
      </c>
      <c r="D90" t="s">
        <v>1131</v>
      </c>
      <c r="E90" t="s">
        <v>1449</v>
      </c>
      <c r="F90" t="s">
        <v>1133</v>
      </c>
      <c r="G90" t="s">
        <v>1461</v>
      </c>
      <c r="I90" t="s">
        <v>1135</v>
      </c>
      <c r="J90" t="s">
        <v>1078</v>
      </c>
      <c r="K90" t="s">
        <v>1117</v>
      </c>
      <c r="L90" t="s">
        <v>1136</v>
      </c>
      <c r="M90" t="s">
        <v>1081</v>
      </c>
      <c r="N90" t="s">
        <v>1461</v>
      </c>
      <c r="O90" t="s">
        <v>1462</v>
      </c>
      <c r="Q90" t="s">
        <v>1084</v>
      </c>
      <c r="R90" t="s">
        <v>1138</v>
      </c>
      <c r="S90" t="s">
        <v>1086</v>
      </c>
      <c r="T90" t="s">
        <v>1452</v>
      </c>
      <c r="X90" t="s">
        <v>1158</v>
      </c>
      <c r="Z90" t="s">
        <v>1141</v>
      </c>
      <c r="AB90">
        <v>30</v>
      </c>
      <c r="AC90" t="s">
        <v>1089</v>
      </c>
      <c r="AD90" t="s">
        <v>1460</v>
      </c>
      <c r="AH90" t="s">
        <v>1142</v>
      </c>
      <c r="AN90">
        <v>25</v>
      </c>
      <c r="AP90">
        <v>45</v>
      </c>
      <c r="AR90">
        <v>1</v>
      </c>
    </row>
    <row r="91" spans="1:46" x14ac:dyDescent="0.35">
      <c r="A91" t="s">
        <v>1463</v>
      </c>
      <c r="C91" t="s">
        <v>1130</v>
      </c>
      <c r="D91" t="s">
        <v>1131</v>
      </c>
      <c r="E91" t="s">
        <v>1449</v>
      </c>
      <c r="F91" t="s">
        <v>1133</v>
      </c>
      <c r="G91" t="s">
        <v>1464</v>
      </c>
      <c r="I91" t="s">
        <v>1135</v>
      </c>
      <c r="J91" t="s">
        <v>1078</v>
      </c>
      <c r="K91" t="s">
        <v>1117</v>
      </c>
      <c r="L91" t="s">
        <v>1136</v>
      </c>
      <c r="M91" t="s">
        <v>1081</v>
      </c>
      <c r="N91" t="s">
        <v>1464</v>
      </c>
      <c r="O91" t="s">
        <v>1462</v>
      </c>
      <c r="Q91" t="s">
        <v>1084</v>
      </c>
      <c r="R91" t="s">
        <v>1138</v>
      </c>
      <c r="S91" t="s">
        <v>1086</v>
      </c>
      <c r="T91" t="s">
        <v>1452</v>
      </c>
      <c r="X91" t="s">
        <v>1161</v>
      </c>
      <c r="Z91" t="s">
        <v>1141</v>
      </c>
      <c r="AB91">
        <v>31</v>
      </c>
      <c r="AC91" t="s">
        <v>1089</v>
      </c>
      <c r="AD91" t="s">
        <v>1463</v>
      </c>
      <c r="AH91" t="s">
        <v>1142</v>
      </c>
      <c r="AN91">
        <v>25</v>
      </c>
      <c r="AP91">
        <v>60</v>
      </c>
      <c r="AR91">
        <v>1</v>
      </c>
    </row>
    <row r="92" spans="1:46" x14ac:dyDescent="0.35">
      <c r="A92" t="s">
        <v>1465</v>
      </c>
      <c r="C92" t="s">
        <v>1130</v>
      </c>
      <c r="D92" t="s">
        <v>1131</v>
      </c>
      <c r="E92" t="s">
        <v>1449</v>
      </c>
      <c r="F92" t="s">
        <v>1133</v>
      </c>
      <c r="G92" t="s">
        <v>1466</v>
      </c>
      <c r="I92" t="s">
        <v>1135</v>
      </c>
      <c r="J92" t="s">
        <v>1078</v>
      </c>
      <c r="K92" t="s">
        <v>1117</v>
      </c>
      <c r="L92" t="s">
        <v>1136</v>
      </c>
      <c r="M92" t="s">
        <v>1081</v>
      </c>
      <c r="N92" t="s">
        <v>1466</v>
      </c>
      <c r="O92" t="s">
        <v>1467</v>
      </c>
      <c r="Q92" t="s">
        <v>1084</v>
      </c>
      <c r="R92" t="s">
        <v>1138</v>
      </c>
      <c r="S92" t="s">
        <v>1086</v>
      </c>
      <c r="T92" t="s">
        <v>1452</v>
      </c>
      <c r="X92" t="s">
        <v>1165</v>
      </c>
      <c r="Z92" t="s">
        <v>1141</v>
      </c>
      <c r="AB92">
        <v>32</v>
      </c>
      <c r="AC92" t="s">
        <v>1089</v>
      </c>
      <c r="AD92" t="s">
        <v>1465</v>
      </c>
      <c r="AH92" t="s">
        <v>1142</v>
      </c>
      <c r="AN92">
        <v>25</v>
      </c>
      <c r="AP92">
        <v>70</v>
      </c>
      <c r="AR92">
        <v>1</v>
      </c>
    </row>
    <row r="93" spans="1:46" x14ac:dyDescent="0.35">
      <c r="A93" t="s">
        <v>1468</v>
      </c>
      <c r="C93" t="s">
        <v>1130</v>
      </c>
      <c r="D93" t="s">
        <v>1131</v>
      </c>
      <c r="E93" t="s">
        <v>1449</v>
      </c>
      <c r="F93" t="s">
        <v>1133</v>
      </c>
      <c r="G93" t="s">
        <v>1469</v>
      </c>
      <c r="I93" t="s">
        <v>1135</v>
      </c>
      <c r="J93" t="s">
        <v>1078</v>
      </c>
      <c r="K93" t="s">
        <v>1117</v>
      </c>
      <c r="L93" t="s">
        <v>1136</v>
      </c>
      <c r="M93" t="s">
        <v>1081</v>
      </c>
      <c r="N93" t="s">
        <v>1469</v>
      </c>
      <c r="O93" t="s">
        <v>1467</v>
      </c>
      <c r="Q93" t="s">
        <v>1084</v>
      </c>
      <c r="R93" t="s">
        <v>1138</v>
      </c>
      <c r="S93" t="s">
        <v>1086</v>
      </c>
      <c r="T93" t="s">
        <v>1452</v>
      </c>
      <c r="X93" t="s">
        <v>1168</v>
      </c>
      <c r="Z93" t="s">
        <v>1141</v>
      </c>
      <c r="AB93">
        <v>33</v>
      </c>
      <c r="AC93" t="s">
        <v>1089</v>
      </c>
      <c r="AD93" t="s">
        <v>1468</v>
      </c>
      <c r="AH93" t="s">
        <v>1142</v>
      </c>
      <c r="AN93">
        <v>25</v>
      </c>
      <c r="AP93">
        <v>80</v>
      </c>
      <c r="AR93">
        <v>1</v>
      </c>
    </row>
    <row r="94" spans="1:46" x14ac:dyDescent="0.35">
      <c r="A94" t="s">
        <v>1470</v>
      </c>
      <c r="C94" t="s">
        <v>1130</v>
      </c>
      <c r="D94" t="s">
        <v>1471</v>
      </c>
      <c r="E94" t="s">
        <v>1472</v>
      </c>
      <c r="F94" t="s">
        <v>1328</v>
      </c>
      <c r="G94" t="s">
        <v>1473</v>
      </c>
      <c r="I94" t="s">
        <v>1135</v>
      </c>
      <c r="J94" t="s">
        <v>1078</v>
      </c>
      <c r="K94" t="s">
        <v>1117</v>
      </c>
      <c r="L94" t="s">
        <v>1136</v>
      </c>
      <c r="M94" t="s">
        <v>1081</v>
      </c>
      <c r="N94" t="s">
        <v>1473</v>
      </c>
      <c r="O94" t="s">
        <v>1474</v>
      </c>
      <c r="Q94" t="s">
        <v>1084</v>
      </c>
      <c r="R94" t="s">
        <v>1138</v>
      </c>
      <c r="S94" t="s">
        <v>1086</v>
      </c>
      <c r="T94" t="s">
        <v>1475</v>
      </c>
      <c r="X94">
        <v>1</v>
      </c>
      <c r="Z94" t="s">
        <v>1141</v>
      </c>
      <c r="AB94">
        <v>84</v>
      </c>
      <c r="AC94" t="s">
        <v>1089</v>
      </c>
      <c r="AD94" t="s">
        <v>1470</v>
      </c>
      <c r="AH94" t="s">
        <v>1142</v>
      </c>
      <c r="AN94">
        <v>37.5</v>
      </c>
      <c r="AP94">
        <v>90</v>
      </c>
      <c r="AQ94">
        <v>94</v>
      </c>
      <c r="AR94">
        <v>1</v>
      </c>
    </row>
    <row r="95" spans="1:46" x14ac:dyDescent="0.35">
      <c r="A95" t="s">
        <v>1476</v>
      </c>
      <c r="C95" t="s">
        <v>1130</v>
      </c>
      <c r="D95" t="s">
        <v>1471</v>
      </c>
      <c r="E95" t="s">
        <v>1472</v>
      </c>
      <c r="F95" t="s">
        <v>1328</v>
      </c>
      <c r="G95" t="s">
        <v>1477</v>
      </c>
      <c r="I95" t="s">
        <v>1135</v>
      </c>
      <c r="J95" t="s">
        <v>1078</v>
      </c>
      <c r="K95" t="s">
        <v>1117</v>
      </c>
      <c r="L95" t="s">
        <v>1136</v>
      </c>
      <c r="M95" t="s">
        <v>1081</v>
      </c>
      <c r="N95" t="s">
        <v>1477</v>
      </c>
      <c r="O95" t="s">
        <v>1478</v>
      </c>
      <c r="Q95" t="s">
        <v>1084</v>
      </c>
      <c r="R95" t="s">
        <v>1138</v>
      </c>
      <c r="S95" t="s">
        <v>1086</v>
      </c>
      <c r="T95" t="s">
        <v>1475</v>
      </c>
      <c r="X95">
        <v>2</v>
      </c>
      <c r="Z95" t="s">
        <v>1141</v>
      </c>
      <c r="AB95">
        <v>85</v>
      </c>
      <c r="AC95" t="s">
        <v>1089</v>
      </c>
      <c r="AD95" t="s">
        <v>1476</v>
      </c>
      <c r="AH95" t="s">
        <v>1142</v>
      </c>
      <c r="AN95">
        <v>37.5</v>
      </c>
      <c r="AP95">
        <v>90</v>
      </c>
      <c r="AQ95">
        <v>94</v>
      </c>
      <c r="AR95">
        <v>1</v>
      </c>
    </row>
    <row r="96" spans="1:46" x14ac:dyDescent="0.35">
      <c r="A96" t="s">
        <v>1479</v>
      </c>
      <c r="C96" t="s">
        <v>1130</v>
      </c>
      <c r="D96" t="s">
        <v>1471</v>
      </c>
      <c r="E96" t="s">
        <v>1472</v>
      </c>
      <c r="F96" t="s">
        <v>1328</v>
      </c>
      <c r="G96" t="s">
        <v>1480</v>
      </c>
      <c r="I96" t="s">
        <v>1135</v>
      </c>
      <c r="J96" t="s">
        <v>1078</v>
      </c>
      <c r="K96" t="s">
        <v>1117</v>
      </c>
      <c r="L96" t="s">
        <v>1136</v>
      </c>
      <c r="M96" t="s">
        <v>1081</v>
      </c>
      <c r="N96" t="s">
        <v>1480</v>
      </c>
      <c r="O96" t="s">
        <v>1481</v>
      </c>
      <c r="Q96" t="s">
        <v>1084</v>
      </c>
      <c r="R96" t="s">
        <v>1138</v>
      </c>
      <c r="S96" t="s">
        <v>1086</v>
      </c>
      <c r="T96" t="s">
        <v>1475</v>
      </c>
      <c r="X96">
        <v>3</v>
      </c>
      <c r="Z96" t="s">
        <v>1141</v>
      </c>
      <c r="AB96">
        <v>86</v>
      </c>
      <c r="AC96" t="s">
        <v>1089</v>
      </c>
      <c r="AD96" t="s">
        <v>1479</v>
      </c>
      <c r="AH96" t="s">
        <v>1142</v>
      </c>
      <c r="AN96">
        <v>25</v>
      </c>
      <c r="AP96">
        <v>90</v>
      </c>
      <c r="AQ96">
        <v>64</v>
      </c>
      <c r="AR96">
        <v>1</v>
      </c>
    </row>
    <row r="97" spans="1:44" x14ac:dyDescent="0.35">
      <c r="A97" t="s">
        <v>1482</v>
      </c>
      <c r="C97" t="s">
        <v>1130</v>
      </c>
      <c r="D97" t="s">
        <v>1471</v>
      </c>
      <c r="E97" t="s">
        <v>1483</v>
      </c>
      <c r="F97" t="s">
        <v>1328</v>
      </c>
      <c r="G97" t="s">
        <v>1484</v>
      </c>
      <c r="I97" t="s">
        <v>1135</v>
      </c>
      <c r="J97" t="s">
        <v>1078</v>
      </c>
      <c r="K97" t="s">
        <v>1117</v>
      </c>
      <c r="L97" t="s">
        <v>1136</v>
      </c>
      <c r="M97" t="s">
        <v>1081</v>
      </c>
      <c r="N97" t="s">
        <v>1484</v>
      </c>
      <c r="O97" t="s">
        <v>1485</v>
      </c>
      <c r="Q97" t="s">
        <v>1084</v>
      </c>
      <c r="R97" t="s">
        <v>1138</v>
      </c>
      <c r="S97" t="s">
        <v>1086</v>
      </c>
      <c r="T97" t="s">
        <v>1486</v>
      </c>
      <c r="X97">
        <v>1</v>
      </c>
      <c r="Z97" t="s">
        <v>1141</v>
      </c>
      <c r="AB97">
        <v>87</v>
      </c>
      <c r="AC97" t="s">
        <v>1089</v>
      </c>
      <c r="AD97" t="s">
        <v>1482</v>
      </c>
      <c r="AH97" t="s">
        <v>1142</v>
      </c>
      <c r="AN97">
        <v>37.5</v>
      </c>
      <c r="AP97">
        <v>90</v>
      </c>
      <c r="AQ97">
        <v>94</v>
      </c>
      <c r="AR97">
        <v>1</v>
      </c>
    </row>
    <row r="98" spans="1:44" x14ac:dyDescent="0.35">
      <c r="A98" t="s">
        <v>1487</v>
      </c>
      <c r="C98" t="s">
        <v>1130</v>
      </c>
      <c r="D98" t="s">
        <v>1471</v>
      </c>
      <c r="E98" t="s">
        <v>1483</v>
      </c>
      <c r="F98" t="s">
        <v>1328</v>
      </c>
      <c r="G98" t="s">
        <v>1488</v>
      </c>
      <c r="I98" t="s">
        <v>1135</v>
      </c>
      <c r="J98" t="s">
        <v>1078</v>
      </c>
      <c r="K98" t="s">
        <v>1117</v>
      </c>
      <c r="L98" t="s">
        <v>1136</v>
      </c>
      <c r="M98" t="s">
        <v>1081</v>
      </c>
      <c r="N98" t="s">
        <v>1488</v>
      </c>
      <c r="O98" t="s">
        <v>1489</v>
      </c>
      <c r="Q98" t="s">
        <v>1084</v>
      </c>
      <c r="R98" t="s">
        <v>1138</v>
      </c>
      <c r="S98" t="s">
        <v>1086</v>
      </c>
      <c r="T98" t="s">
        <v>1486</v>
      </c>
      <c r="X98">
        <v>2</v>
      </c>
      <c r="Z98" t="s">
        <v>1141</v>
      </c>
      <c r="AB98">
        <v>88</v>
      </c>
      <c r="AC98" t="s">
        <v>1089</v>
      </c>
      <c r="AD98" t="s">
        <v>1487</v>
      </c>
      <c r="AH98" t="s">
        <v>1142</v>
      </c>
      <c r="AN98">
        <v>37.5</v>
      </c>
      <c r="AP98">
        <v>90</v>
      </c>
      <c r="AQ98">
        <v>94</v>
      </c>
      <c r="AR98">
        <v>1</v>
      </c>
    </row>
    <row r="99" spans="1:44" x14ac:dyDescent="0.35">
      <c r="A99" t="s">
        <v>1490</v>
      </c>
      <c r="C99" t="s">
        <v>1130</v>
      </c>
      <c r="D99" t="s">
        <v>1471</v>
      </c>
      <c r="E99" t="s">
        <v>1483</v>
      </c>
      <c r="F99" t="s">
        <v>1328</v>
      </c>
      <c r="G99" t="s">
        <v>1491</v>
      </c>
      <c r="I99" t="s">
        <v>1135</v>
      </c>
      <c r="J99" t="s">
        <v>1078</v>
      </c>
      <c r="K99" t="s">
        <v>1117</v>
      </c>
      <c r="L99" t="s">
        <v>1136</v>
      </c>
      <c r="M99" t="s">
        <v>1081</v>
      </c>
      <c r="N99" t="s">
        <v>1491</v>
      </c>
      <c r="O99" t="s">
        <v>1492</v>
      </c>
      <c r="Q99" t="s">
        <v>1084</v>
      </c>
      <c r="R99" t="s">
        <v>1138</v>
      </c>
      <c r="S99" t="s">
        <v>1086</v>
      </c>
      <c r="T99" t="s">
        <v>1486</v>
      </c>
      <c r="X99">
        <v>3</v>
      </c>
      <c r="Z99" t="s">
        <v>1141</v>
      </c>
      <c r="AB99">
        <v>89</v>
      </c>
      <c r="AC99" t="s">
        <v>1089</v>
      </c>
      <c r="AD99" t="s">
        <v>1490</v>
      </c>
      <c r="AH99" t="s">
        <v>1142</v>
      </c>
      <c r="AN99">
        <v>25</v>
      </c>
      <c r="AP99">
        <v>90</v>
      </c>
      <c r="AQ99">
        <v>64</v>
      </c>
      <c r="AR99">
        <v>1</v>
      </c>
    </row>
    <row r="100" spans="1:44" x14ac:dyDescent="0.35">
      <c r="A100" t="s">
        <v>1493</v>
      </c>
      <c r="C100" t="s">
        <v>1130</v>
      </c>
      <c r="D100" t="s">
        <v>1170</v>
      </c>
      <c r="E100" t="s">
        <v>1494</v>
      </c>
      <c r="F100" t="s">
        <v>1172</v>
      </c>
      <c r="G100" t="s">
        <v>1173</v>
      </c>
      <c r="I100" t="s">
        <v>1135</v>
      </c>
      <c r="J100" t="s">
        <v>1078</v>
      </c>
      <c r="K100" t="s">
        <v>1174</v>
      </c>
      <c r="L100" t="s">
        <v>1175</v>
      </c>
      <c r="M100" t="s">
        <v>1081</v>
      </c>
      <c r="N100" t="s">
        <v>1495</v>
      </c>
      <c r="O100" t="s">
        <v>1496</v>
      </c>
      <c r="Q100" t="s">
        <v>1151</v>
      </c>
      <c r="R100" t="s">
        <v>1138</v>
      </c>
      <c r="S100" t="s">
        <v>1086</v>
      </c>
      <c r="T100" t="s">
        <v>1497</v>
      </c>
      <c r="X100">
        <v>1</v>
      </c>
      <c r="Z100" t="s">
        <v>1141</v>
      </c>
      <c r="AB100">
        <v>553</v>
      </c>
      <c r="AC100" t="s">
        <v>1089</v>
      </c>
      <c r="AD100" t="s">
        <v>1493</v>
      </c>
      <c r="AH100" t="s">
        <v>1142</v>
      </c>
      <c r="AN100">
        <v>60</v>
      </c>
      <c r="AR100">
        <v>1</v>
      </c>
    </row>
    <row r="101" spans="1:44" x14ac:dyDescent="0.35">
      <c r="A101" t="s">
        <v>1498</v>
      </c>
      <c r="C101" t="s">
        <v>1130</v>
      </c>
      <c r="D101" t="s">
        <v>1170</v>
      </c>
      <c r="E101" t="s">
        <v>1494</v>
      </c>
      <c r="F101" t="s">
        <v>1172</v>
      </c>
      <c r="G101" t="s">
        <v>1173</v>
      </c>
      <c r="I101" t="s">
        <v>1135</v>
      </c>
      <c r="J101" t="s">
        <v>1078</v>
      </c>
      <c r="K101" t="s">
        <v>1174</v>
      </c>
      <c r="L101" t="s">
        <v>1179</v>
      </c>
      <c r="M101" t="s">
        <v>1081</v>
      </c>
      <c r="N101" t="s">
        <v>1499</v>
      </c>
      <c r="O101" t="s">
        <v>1500</v>
      </c>
      <c r="Q101" t="s">
        <v>1151</v>
      </c>
      <c r="R101" t="s">
        <v>1138</v>
      </c>
      <c r="S101" t="s">
        <v>1086</v>
      </c>
      <c r="T101" t="s">
        <v>1497</v>
      </c>
      <c r="X101">
        <v>2</v>
      </c>
      <c r="Z101" t="s">
        <v>1141</v>
      </c>
      <c r="AB101">
        <v>554</v>
      </c>
      <c r="AC101" t="s">
        <v>1089</v>
      </c>
      <c r="AD101" t="s">
        <v>1498</v>
      </c>
      <c r="AH101" t="s">
        <v>1142</v>
      </c>
      <c r="AN101">
        <v>40</v>
      </c>
      <c r="AR101">
        <v>1</v>
      </c>
    </row>
    <row r="102" spans="1:44" x14ac:dyDescent="0.35">
      <c r="A102" t="s">
        <v>1501</v>
      </c>
      <c r="C102" t="s">
        <v>1130</v>
      </c>
      <c r="D102" t="s">
        <v>1131</v>
      </c>
      <c r="E102" t="s">
        <v>1502</v>
      </c>
      <c r="F102" t="s">
        <v>1133</v>
      </c>
      <c r="G102" t="s">
        <v>1503</v>
      </c>
      <c r="I102" t="s">
        <v>1135</v>
      </c>
      <c r="J102" t="s">
        <v>1078</v>
      </c>
      <c r="K102" t="s">
        <v>1117</v>
      </c>
      <c r="L102" t="s">
        <v>1136</v>
      </c>
      <c r="M102" t="s">
        <v>1081</v>
      </c>
      <c r="N102" t="s">
        <v>1503</v>
      </c>
      <c r="O102" t="s">
        <v>1504</v>
      </c>
      <c r="Q102" t="s">
        <v>1084</v>
      </c>
      <c r="R102" t="s">
        <v>1138</v>
      </c>
      <c r="S102" t="s">
        <v>1086</v>
      </c>
      <c r="T102" t="s">
        <v>1505</v>
      </c>
      <c r="X102" t="s">
        <v>1140</v>
      </c>
      <c r="Z102" t="s">
        <v>1141</v>
      </c>
      <c r="AB102">
        <v>118</v>
      </c>
      <c r="AC102" t="s">
        <v>1089</v>
      </c>
      <c r="AD102" t="s">
        <v>1501</v>
      </c>
      <c r="AH102" t="s">
        <v>1142</v>
      </c>
      <c r="AN102">
        <v>25</v>
      </c>
      <c r="AP102">
        <v>35</v>
      </c>
      <c r="AQ102">
        <v>50</v>
      </c>
      <c r="AR102">
        <v>1</v>
      </c>
    </row>
    <row r="103" spans="1:44" x14ac:dyDescent="0.35">
      <c r="A103" t="s">
        <v>1506</v>
      </c>
      <c r="C103" t="s">
        <v>1130</v>
      </c>
      <c r="D103" t="s">
        <v>1131</v>
      </c>
      <c r="E103" t="s">
        <v>1502</v>
      </c>
      <c r="F103" t="s">
        <v>1133</v>
      </c>
      <c r="G103" t="s">
        <v>1507</v>
      </c>
      <c r="I103" t="s">
        <v>1135</v>
      </c>
      <c r="J103" t="s">
        <v>1078</v>
      </c>
      <c r="K103" t="s">
        <v>1117</v>
      </c>
      <c r="L103" t="s">
        <v>1136</v>
      </c>
      <c r="M103" t="s">
        <v>1081</v>
      </c>
      <c r="N103" t="s">
        <v>1507</v>
      </c>
      <c r="O103" t="s">
        <v>1504</v>
      </c>
      <c r="Q103" t="s">
        <v>1084</v>
      </c>
      <c r="R103" t="s">
        <v>1138</v>
      </c>
      <c r="S103" t="s">
        <v>1086</v>
      </c>
      <c r="T103" t="s">
        <v>1505</v>
      </c>
      <c r="X103" t="s">
        <v>1145</v>
      </c>
      <c r="Z103" t="s">
        <v>1141</v>
      </c>
      <c r="AB103">
        <v>119</v>
      </c>
      <c r="AC103" t="s">
        <v>1089</v>
      </c>
      <c r="AD103" t="s">
        <v>1506</v>
      </c>
      <c r="AH103" t="s">
        <v>1142</v>
      </c>
      <c r="AN103">
        <v>25</v>
      </c>
      <c r="AP103">
        <v>45</v>
      </c>
      <c r="AQ103">
        <v>50</v>
      </c>
      <c r="AR103">
        <v>1</v>
      </c>
    </row>
    <row r="104" spans="1:44" x14ac:dyDescent="0.35">
      <c r="A104" t="s">
        <v>1508</v>
      </c>
      <c r="C104" t="s">
        <v>1130</v>
      </c>
      <c r="D104" t="s">
        <v>1131</v>
      </c>
      <c r="E104" t="s">
        <v>1502</v>
      </c>
      <c r="F104" t="s">
        <v>1172</v>
      </c>
      <c r="G104" t="s">
        <v>1509</v>
      </c>
      <c r="I104" t="s">
        <v>1135</v>
      </c>
      <c r="J104" t="s">
        <v>1078</v>
      </c>
      <c r="K104" t="s">
        <v>1079</v>
      </c>
      <c r="L104" t="s">
        <v>1148</v>
      </c>
      <c r="M104" t="s">
        <v>1081</v>
      </c>
      <c r="N104" t="s">
        <v>1510</v>
      </c>
      <c r="O104" t="s">
        <v>1511</v>
      </c>
      <c r="Q104" t="s">
        <v>1151</v>
      </c>
      <c r="R104" t="s">
        <v>1138</v>
      </c>
      <c r="S104" t="s">
        <v>1086</v>
      </c>
      <c r="T104" t="s">
        <v>1505</v>
      </c>
      <c r="X104" t="s">
        <v>1152</v>
      </c>
      <c r="Z104" t="s">
        <v>1141</v>
      </c>
      <c r="AB104">
        <v>120</v>
      </c>
      <c r="AC104" t="s">
        <v>1089</v>
      </c>
      <c r="AD104" t="s">
        <v>1508</v>
      </c>
      <c r="AH104" t="s">
        <v>1142</v>
      </c>
      <c r="AN104">
        <v>25</v>
      </c>
      <c r="AQ104">
        <v>70</v>
      </c>
      <c r="AR104">
        <v>1</v>
      </c>
    </row>
    <row r="105" spans="1:44" x14ac:dyDescent="0.35">
      <c r="A105" t="s">
        <v>1512</v>
      </c>
      <c r="C105" t="s">
        <v>1130</v>
      </c>
      <c r="D105" t="s">
        <v>1131</v>
      </c>
      <c r="E105" t="s">
        <v>1502</v>
      </c>
      <c r="F105" t="s">
        <v>1172</v>
      </c>
      <c r="G105" t="s">
        <v>1509</v>
      </c>
      <c r="I105" t="s">
        <v>1135</v>
      </c>
      <c r="J105" t="s">
        <v>1078</v>
      </c>
      <c r="K105" t="s">
        <v>1079</v>
      </c>
      <c r="L105" t="s">
        <v>1148</v>
      </c>
      <c r="M105" t="s">
        <v>1081</v>
      </c>
      <c r="N105" t="s">
        <v>1509</v>
      </c>
      <c r="O105" t="s">
        <v>1511</v>
      </c>
      <c r="Q105" t="s">
        <v>1084</v>
      </c>
      <c r="R105" t="s">
        <v>1138</v>
      </c>
      <c r="S105" t="s">
        <v>1086</v>
      </c>
      <c r="T105" t="s">
        <v>1505</v>
      </c>
      <c r="X105" t="s">
        <v>1154</v>
      </c>
      <c r="Z105" t="s">
        <v>1141</v>
      </c>
      <c r="AB105">
        <v>121</v>
      </c>
      <c r="AC105" t="s">
        <v>1089</v>
      </c>
      <c r="AD105" t="s">
        <v>1512</v>
      </c>
      <c r="AH105" t="s">
        <v>1142</v>
      </c>
      <c r="AN105">
        <v>25</v>
      </c>
      <c r="AQ105">
        <v>70</v>
      </c>
      <c r="AR105">
        <v>1</v>
      </c>
    </row>
    <row r="106" spans="1:44" x14ac:dyDescent="0.35">
      <c r="A106" t="s">
        <v>1513</v>
      </c>
      <c r="C106" t="s">
        <v>1130</v>
      </c>
      <c r="D106" t="s">
        <v>1131</v>
      </c>
      <c r="E106" t="s">
        <v>1502</v>
      </c>
      <c r="F106" t="s">
        <v>1133</v>
      </c>
      <c r="G106" t="s">
        <v>1514</v>
      </c>
      <c r="I106" t="s">
        <v>1135</v>
      </c>
      <c r="J106" t="s">
        <v>1078</v>
      </c>
      <c r="K106" t="s">
        <v>1117</v>
      </c>
      <c r="L106" t="s">
        <v>1136</v>
      </c>
      <c r="M106" t="s">
        <v>1081</v>
      </c>
      <c r="N106" t="s">
        <v>1514</v>
      </c>
      <c r="O106" t="s">
        <v>1515</v>
      </c>
      <c r="Q106" t="s">
        <v>1084</v>
      </c>
      <c r="R106" t="s">
        <v>1138</v>
      </c>
      <c r="S106" t="s">
        <v>1086</v>
      </c>
      <c r="T106" t="s">
        <v>1505</v>
      </c>
      <c r="X106" t="s">
        <v>1158</v>
      </c>
      <c r="Z106" t="s">
        <v>1141</v>
      </c>
      <c r="AB106">
        <v>122</v>
      </c>
      <c r="AC106" t="s">
        <v>1089</v>
      </c>
      <c r="AD106" t="s">
        <v>1513</v>
      </c>
      <c r="AH106" t="s">
        <v>1142</v>
      </c>
      <c r="AN106">
        <v>25</v>
      </c>
      <c r="AP106">
        <v>50</v>
      </c>
      <c r="AQ106">
        <v>50</v>
      </c>
      <c r="AR106">
        <v>1</v>
      </c>
    </row>
    <row r="107" spans="1:44" x14ac:dyDescent="0.35">
      <c r="A107" t="s">
        <v>1516</v>
      </c>
      <c r="C107" t="s">
        <v>1130</v>
      </c>
      <c r="D107" t="s">
        <v>1131</v>
      </c>
      <c r="E107" t="s">
        <v>1502</v>
      </c>
      <c r="F107" t="s">
        <v>1133</v>
      </c>
      <c r="G107" t="s">
        <v>1517</v>
      </c>
      <c r="I107" t="s">
        <v>1135</v>
      </c>
      <c r="J107" t="s">
        <v>1078</v>
      </c>
      <c r="K107" t="s">
        <v>1117</v>
      </c>
      <c r="L107" t="s">
        <v>1136</v>
      </c>
      <c r="M107" t="s">
        <v>1081</v>
      </c>
      <c r="N107" t="s">
        <v>1517</v>
      </c>
      <c r="O107" t="s">
        <v>1515</v>
      </c>
      <c r="Q107" t="s">
        <v>1084</v>
      </c>
      <c r="R107" t="s">
        <v>1138</v>
      </c>
      <c r="S107" t="s">
        <v>1086</v>
      </c>
      <c r="T107" t="s">
        <v>1505</v>
      </c>
      <c r="X107" t="s">
        <v>1161</v>
      </c>
      <c r="Z107" t="s">
        <v>1141</v>
      </c>
      <c r="AB107">
        <v>123</v>
      </c>
      <c r="AC107" t="s">
        <v>1089</v>
      </c>
      <c r="AD107" t="s">
        <v>1516</v>
      </c>
      <c r="AH107" t="s">
        <v>1142</v>
      </c>
      <c r="AN107">
        <v>25</v>
      </c>
      <c r="AP107">
        <v>65</v>
      </c>
      <c r="AQ107">
        <v>50</v>
      </c>
      <c r="AR107">
        <v>1</v>
      </c>
    </row>
    <row r="108" spans="1:44" x14ac:dyDescent="0.35">
      <c r="A108" t="s">
        <v>1518</v>
      </c>
      <c r="C108" t="s">
        <v>1130</v>
      </c>
      <c r="D108" t="s">
        <v>1131</v>
      </c>
      <c r="E108" t="s">
        <v>1502</v>
      </c>
      <c r="F108" t="s">
        <v>1133</v>
      </c>
      <c r="G108" t="s">
        <v>1519</v>
      </c>
      <c r="I108" t="s">
        <v>1135</v>
      </c>
      <c r="J108" t="s">
        <v>1078</v>
      </c>
      <c r="K108" t="s">
        <v>1117</v>
      </c>
      <c r="L108" t="s">
        <v>1136</v>
      </c>
      <c r="M108" t="s">
        <v>1081</v>
      </c>
      <c r="N108" t="s">
        <v>1519</v>
      </c>
      <c r="O108" t="s">
        <v>1520</v>
      </c>
      <c r="Q108" t="s">
        <v>1084</v>
      </c>
      <c r="R108" t="s">
        <v>1138</v>
      </c>
      <c r="S108" t="s">
        <v>1086</v>
      </c>
      <c r="T108" t="s">
        <v>1505</v>
      </c>
      <c r="X108" t="s">
        <v>1165</v>
      </c>
      <c r="Z108" t="s">
        <v>1141</v>
      </c>
      <c r="AB108">
        <v>124</v>
      </c>
      <c r="AC108" t="s">
        <v>1089</v>
      </c>
      <c r="AD108" t="s">
        <v>1518</v>
      </c>
      <c r="AH108" t="s">
        <v>1142</v>
      </c>
      <c r="AN108">
        <v>25</v>
      </c>
      <c r="AP108">
        <v>75</v>
      </c>
      <c r="AQ108">
        <v>60</v>
      </c>
      <c r="AR108">
        <v>1</v>
      </c>
    </row>
    <row r="109" spans="1:44" x14ac:dyDescent="0.35">
      <c r="A109" t="s">
        <v>1521</v>
      </c>
      <c r="C109" t="s">
        <v>1130</v>
      </c>
      <c r="D109" t="s">
        <v>1131</v>
      </c>
      <c r="E109" t="s">
        <v>1502</v>
      </c>
      <c r="F109" t="s">
        <v>1133</v>
      </c>
      <c r="G109" t="s">
        <v>1522</v>
      </c>
      <c r="I109" t="s">
        <v>1135</v>
      </c>
      <c r="J109" t="s">
        <v>1078</v>
      </c>
      <c r="K109" t="s">
        <v>1117</v>
      </c>
      <c r="L109" t="s">
        <v>1136</v>
      </c>
      <c r="M109" t="s">
        <v>1081</v>
      </c>
      <c r="N109" t="s">
        <v>1522</v>
      </c>
      <c r="O109" t="s">
        <v>1520</v>
      </c>
      <c r="Q109" t="s">
        <v>1084</v>
      </c>
      <c r="R109" t="s">
        <v>1138</v>
      </c>
      <c r="S109" t="s">
        <v>1086</v>
      </c>
      <c r="T109" t="s">
        <v>1505</v>
      </c>
      <c r="X109" t="s">
        <v>1168</v>
      </c>
      <c r="Z109" t="s">
        <v>1141</v>
      </c>
      <c r="AB109">
        <v>125</v>
      </c>
      <c r="AC109" t="s">
        <v>1089</v>
      </c>
      <c r="AD109" t="s">
        <v>1521</v>
      </c>
      <c r="AH109" t="s">
        <v>1142</v>
      </c>
      <c r="AN109">
        <v>25</v>
      </c>
      <c r="AP109">
        <v>85</v>
      </c>
      <c r="AQ109">
        <v>60</v>
      </c>
      <c r="AR109">
        <v>1</v>
      </c>
    </row>
    <row r="110" spans="1:44" x14ac:dyDescent="0.35">
      <c r="A110" t="s">
        <v>1523</v>
      </c>
      <c r="C110" t="s">
        <v>1130</v>
      </c>
      <c r="D110" t="s">
        <v>1131</v>
      </c>
      <c r="E110" t="s">
        <v>1524</v>
      </c>
      <c r="F110" t="s">
        <v>1133</v>
      </c>
      <c r="G110" t="s">
        <v>1525</v>
      </c>
      <c r="I110" t="s">
        <v>1135</v>
      </c>
      <c r="J110" t="s">
        <v>1078</v>
      </c>
      <c r="K110" t="s">
        <v>1117</v>
      </c>
      <c r="L110" t="s">
        <v>1136</v>
      </c>
      <c r="M110" t="s">
        <v>1081</v>
      </c>
      <c r="N110" t="s">
        <v>1525</v>
      </c>
      <c r="O110" t="s">
        <v>1526</v>
      </c>
      <c r="Q110" t="s">
        <v>1084</v>
      </c>
      <c r="R110" t="s">
        <v>1138</v>
      </c>
      <c r="S110" t="s">
        <v>1086</v>
      </c>
      <c r="T110" t="s">
        <v>1527</v>
      </c>
      <c r="X110" t="s">
        <v>1140</v>
      </c>
      <c r="Z110" t="s">
        <v>1141</v>
      </c>
      <c r="AB110">
        <v>95</v>
      </c>
      <c r="AC110" t="s">
        <v>1089</v>
      </c>
      <c r="AD110" t="s">
        <v>1523</v>
      </c>
      <c r="AH110" t="s">
        <v>1142</v>
      </c>
      <c r="AN110">
        <v>25</v>
      </c>
      <c r="AP110">
        <v>35</v>
      </c>
      <c r="AQ110">
        <v>50</v>
      </c>
      <c r="AR110">
        <v>1</v>
      </c>
    </row>
    <row r="111" spans="1:44" x14ac:dyDescent="0.35">
      <c r="A111" t="s">
        <v>1528</v>
      </c>
      <c r="C111" t="s">
        <v>1130</v>
      </c>
      <c r="D111" t="s">
        <v>1131</v>
      </c>
      <c r="E111" t="s">
        <v>1524</v>
      </c>
      <c r="F111" t="s">
        <v>1133</v>
      </c>
      <c r="G111" t="s">
        <v>1529</v>
      </c>
      <c r="I111" t="s">
        <v>1135</v>
      </c>
      <c r="J111" t="s">
        <v>1078</v>
      </c>
      <c r="K111" t="s">
        <v>1117</v>
      </c>
      <c r="L111" t="s">
        <v>1136</v>
      </c>
      <c r="M111" t="s">
        <v>1081</v>
      </c>
      <c r="N111" t="s">
        <v>1529</v>
      </c>
      <c r="O111" t="s">
        <v>1526</v>
      </c>
      <c r="Q111" t="s">
        <v>1084</v>
      </c>
      <c r="R111" t="s">
        <v>1138</v>
      </c>
      <c r="S111" t="s">
        <v>1086</v>
      </c>
      <c r="T111" t="s">
        <v>1527</v>
      </c>
      <c r="X111" t="s">
        <v>1145</v>
      </c>
      <c r="Z111" t="s">
        <v>1141</v>
      </c>
      <c r="AB111">
        <v>96</v>
      </c>
      <c r="AC111" t="s">
        <v>1089</v>
      </c>
      <c r="AD111" t="s">
        <v>1528</v>
      </c>
      <c r="AH111" t="s">
        <v>1142</v>
      </c>
      <c r="AN111">
        <v>25</v>
      </c>
      <c r="AP111">
        <v>45</v>
      </c>
      <c r="AQ111">
        <v>50</v>
      </c>
      <c r="AR111">
        <v>1</v>
      </c>
    </row>
    <row r="112" spans="1:44" x14ac:dyDescent="0.35">
      <c r="A112" t="s">
        <v>1530</v>
      </c>
      <c r="C112" t="s">
        <v>1130</v>
      </c>
      <c r="D112" t="s">
        <v>1131</v>
      </c>
      <c r="E112" t="s">
        <v>1524</v>
      </c>
      <c r="F112" t="s">
        <v>1133</v>
      </c>
      <c r="G112" t="s">
        <v>1531</v>
      </c>
      <c r="I112" t="s">
        <v>1135</v>
      </c>
      <c r="J112" t="s">
        <v>1078</v>
      </c>
      <c r="K112" t="s">
        <v>1079</v>
      </c>
      <c r="L112" t="s">
        <v>1148</v>
      </c>
      <c r="M112" t="s">
        <v>1081</v>
      </c>
      <c r="N112" t="s">
        <v>1532</v>
      </c>
      <c r="O112" t="s">
        <v>1533</v>
      </c>
      <c r="Q112" t="s">
        <v>1151</v>
      </c>
      <c r="R112" t="s">
        <v>1138</v>
      </c>
      <c r="S112" t="s">
        <v>1086</v>
      </c>
      <c r="T112" t="s">
        <v>1527</v>
      </c>
      <c r="X112" t="s">
        <v>1152</v>
      </c>
      <c r="Z112" t="s">
        <v>1141</v>
      </c>
      <c r="AB112">
        <v>97</v>
      </c>
      <c r="AC112" t="s">
        <v>1089</v>
      </c>
      <c r="AD112" t="s">
        <v>1530</v>
      </c>
      <c r="AH112" t="s">
        <v>1142</v>
      </c>
      <c r="AN112">
        <v>25</v>
      </c>
      <c r="AQ112">
        <v>70</v>
      </c>
      <c r="AR112">
        <v>1</v>
      </c>
    </row>
    <row r="113" spans="1:46" x14ac:dyDescent="0.35">
      <c r="A113" t="s">
        <v>1534</v>
      </c>
      <c r="C113" t="s">
        <v>1130</v>
      </c>
      <c r="D113" t="s">
        <v>1131</v>
      </c>
      <c r="E113" t="s">
        <v>1524</v>
      </c>
      <c r="F113" t="s">
        <v>1133</v>
      </c>
      <c r="G113" t="s">
        <v>1531</v>
      </c>
      <c r="I113" t="s">
        <v>1135</v>
      </c>
      <c r="J113" t="s">
        <v>1078</v>
      </c>
      <c r="K113" t="s">
        <v>1079</v>
      </c>
      <c r="L113" t="s">
        <v>1148</v>
      </c>
      <c r="M113" t="s">
        <v>1081</v>
      </c>
      <c r="N113" t="s">
        <v>1531</v>
      </c>
      <c r="O113" t="s">
        <v>1533</v>
      </c>
      <c r="Q113" t="s">
        <v>1084</v>
      </c>
      <c r="R113" t="s">
        <v>1138</v>
      </c>
      <c r="S113" t="s">
        <v>1086</v>
      </c>
      <c r="T113" t="s">
        <v>1527</v>
      </c>
      <c r="X113" t="s">
        <v>1154</v>
      </c>
      <c r="Z113" t="s">
        <v>1141</v>
      </c>
      <c r="AB113">
        <v>98</v>
      </c>
      <c r="AC113" t="s">
        <v>1089</v>
      </c>
      <c r="AD113" t="s">
        <v>1534</v>
      </c>
      <c r="AH113" t="s">
        <v>1142</v>
      </c>
      <c r="AN113">
        <v>25</v>
      </c>
      <c r="AQ113">
        <v>70</v>
      </c>
      <c r="AR113">
        <v>1</v>
      </c>
    </row>
    <row r="114" spans="1:46" x14ac:dyDescent="0.35">
      <c r="A114" t="s">
        <v>1535</v>
      </c>
      <c r="C114" t="s">
        <v>1130</v>
      </c>
      <c r="D114" t="s">
        <v>1131</v>
      </c>
      <c r="E114" t="s">
        <v>1524</v>
      </c>
      <c r="F114" t="s">
        <v>1133</v>
      </c>
      <c r="G114" t="s">
        <v>1536</v>
      </c>
      <c r="I114" t="s">
        <v>1135</v>
      </c>
      <c r="J114" t="s">
        <v>1078</v>
      </c>
      <c r="K114" t="s">
        <v>1117</v>
      </c>
      <c r="L114" t="s">
        <v>1136</v>
      </c>
      <c r="M114" t="s">
        <v>1081</v>
      </c>
      <c r="N114" t="s">
        <v>1536</v>
      </c>
      <c r="O114" t="s">
        <v>1537</v>
      </c>
      <c r="Q114" t="s">
        <v>1084</v>
      </c>
      <c r="R114" t="s">
        <v>1138</v>
      </c>
      <c r="S114" t="s">
        <v>1086</v>
      </c>
      <c r="T114" t="s">
        <v>1527</v>
      </c>
      <c r="X114" t="s">
        <v>1158</v>
      </c>
      <c r="Z114" t="s">
        <v>1141</v>
      </c>
      <c r="AB114">
        <v>99</v>
      </c>
      <c r="AC114" t="s">
        <v>1089</v>
      </c>
      <c r="AD114" t="s">
        <v>1535</v>
      </c>
      <c r="AH114" t="s">
        <v>1142</v>
      </c>
      <c r="AN114">
        <v>25</v>
      </c>
      <c r="AP114">
        <v>45</v>
      </c>
      <c r="AQ114">
        <v>50</v>
      </c>
      <c r="AR114">
        <v>1</v>
      </c>
    </row>
    <row r="115" spans="1:46" x14ac:dyDescent="0.35">
      <c r="A115" t="s">
        <v>1538</v>
      </c>
      <c r="C115" t="s">
        <v>1130</v>
      </c>
      <c r="D115" t="s">
        <v>1131</v>
      </c>
      <c r="E115" t="s">
        <v>1524</v>
      </c>
      <c r="F115" t="s">
        <v>1133</v>
      </c>
      <c r="G115" t="s">
        <v>1539</v>
      </c>
      <c r="I115" t="s">
        <v>1135</v>
      </c>
      <c r="J115" t="s">
        <v>1078</v>
      </c>
      <c r="K115" t="s">
        <v>1117</v>
      </c>
      <c r="L115" t="s">
        <v>1136</v>
      </c>
      <c r="M115" t="s">
        <v>1081</v>
      </c>
      <c r="N115" t="s">
        <v>1539</v>
      </c>
      <c r="O115" t="s">
        <v>1537</v>
      </c>
      <c r="Q115" t="s">
        <v>1084</v>
      </c>
      <c r="R115" t="s">
        <v>1138</v>
      </c>
      <c r="S115" t="s">
        <v>1086</v>
      </c>
      <c r="T115" t="s">
        <v>1527</v>
      </c>
      <c r="X115" t="s">
        <v>1161</v>
      </c>
      <c r="Z115" t="s">
        <v>1141</v>
      </c>
      <c r="AB115">
        <v>100</v>
      </c>
      <c r="AC115" t="s">
        <v>1089</v>
      </c>
      <c r="AD115" t="s">
        <v>1538</v>
      </c>
      <c r="AH115" t="s">
        <v>1142</v>
      </c>
      <c r="AN115">
        <v>25</v>
      </c>
      <c r="AP115">
        <v>60</v>
      </c>
      <c r="AQ115">
        <v>50</v>
      </c>
      <c r="AR115">
        <v>1</v>
      </c>
    </row>
    <row r="116" spans="1:46" x14ac:dyDescent="0.35">
      <c r="A116" t="s">
        <v>1540</v>
      </c>
      <c r="C116" t="s">
        <v>1130</v>
      </c>
      <c r="D116" t="s">
        <v>1131</v>
      </c>
      <c r="E116" t="s">
        <v>1524</v>
      </c>
      <c r="F116" t="s">
        <v>1133</v>
      </c>
      <c r="G116" t="s">
        <v>1541</v>
      </c>
      <c r="I116" t="s">
        <v>1135</v>
      </c>
      <c r="J116" t="s">
        <v>1078</v>
      </c>
      <c r="K116" t="s">
        <v>1117</v>
      </c>
      <c r="L116" t="s">
        <v>1136</v>
      </c>
      <c r="M116" t="s">
        <v>1081</v>
      </c>
      <c r="N116" t="s">
        <v>1541</v>
      </c>
      <c r="O116" t="s">
        <v>1542</v>
      </c>
      <c r="Q116" t="s">
        <v>1084</v>
      </c>
      <c r="R116" t="s">
        <v>1138</v>
      </c>
      <c r="S116" t="s">
        <v>1086</v>
      </c>
      <c r="T116" t="s">
        <v>1527</v>
      </c>
      <c r="X116" t="s">
        <v>1165</v>
      </c>
      <c r="Z116" t="s">
        <v>1141</v>
      </c>
      <c r="AB116">
        <v>101</v>
      </c>
      <c r="AC116" t="s">
        <v>1089</v>
      </c>
      <c r="AD116" t="s">
        <v>1540</v>
      </c>
      <c r="AH116" t="s">
        <v>1142</v>
      </c>
      <c r="AN116">
        <v>25</v>
      </c>
      <c r="AP116">
        <v>70</v>
      </c>
      <c r="AQ116">
        <v>60</v>
      </c>
      <c r="AR116">
        <v>1</v>
      </c>
    </row>
    <row r="117" spans="1:46" x14ac:dyDescent="0.35">
      <c r="A117" t="s">
        <v>1543</v>
      </c>
      <c r="C117" t="s">
        <v>1130</v>
      </c>
      <c r="D117" t="s">
        <v>1131</v>
      </c>
      <c r="E117" t="s">
        <v>1524</v>
      </c>
      <c r="F117" t="s">
        <v>1133</v>
      </c>
      <c r="G117" t="s">
        <v>1544</v>
      </c>
      <c r="I117" t="s">
        <v>1135</v>
      </c>
      <c r="J117" t="s">
        <v>1078</v>
      </c>
      <c r="K117" t="s">
        <v>1117</v>
      </c>
      <c r="L117" t="s">
        <v>1136</v>
      </c>
      <c r="M117" t="s">
        <v>1081</v>
      </c>
      <c r="N117" t="s">
        <v>1544</v>
      </c>
      <c r="O117" t="s">
        <v>1542</v>
      </c>
      <c r="Q117" t="s">
        <v>1084</v>
      </c>
      <c r="R117" t="s">
        <v>1138</v>
      </c>
      <c r="S117" t="s">
        <v>1086</v>
      </c>
      <c r="T117" t="s">
        <v>1527</v>
      </c>
      <c r="X117" t="s">
        <v>1168</v>
      </c>
      <c r="Z117" t="s">
        <v>1141</v>
      </c>
      <c r="AB117">
        <v>102</v>
      </c>
      <c r="AC117" t="s">
        <v>1089</v>
      </c>
      <c r="AD117" t="s">
        <v>1543</v>
      </c>
      <c r="AH117" t="s">
        <v>1142</v>
      </c>
      <c r="AN117">
        <v>25</v>
      </c>
      <c r="AP117">
        <v>80</v>
      </c>
      <c r="AQ117">
        <v>60</v>
      </c>
      <c r="AR117">
        <v>1</v>
      </c>
    </row>
    <row r="118" spans="1:46" x14ac:dyDescent="0.35">
      <c r="A118" t="s">
        <v>1545</v>
      </c>
      <c r="C118" t="s">
        <v>1130</v>
      </c>
      <c r="D118" t="s">
        <v>1131</v>
      </c>
      <c r="E118" t="s">
        <v>1546</v>
      </c>
      <c r="F118" t="s">
        <v>1133</v>
      </c>
      <c r="G118" t="s">
        <v>1547</v>
      </c>
      <c r="I118" t="s">
        <v>1135</v>
      </c>
      <c r="J118" t="s">
        <v>1078</v>
      </c>
      <c r="K118" t="s">
        <v>1117</v>
      </c>
      <c r="L118" t="s">
        <v>1136</v>
      </c>
      <c r="M118" t="s">
        <v>1081</v>
      </c>
      <c r="N118" t="s">
        <v>1547</v>
      </c>
      <c r="O118" t="s">
        <v>1548</v>
      </c>
      <c r="Q118" t="s">
        <v>1084</v>
      </c>
      <c r="R118" t="s">
        <v>1138</v>
      </c>
      <c r="S118" t="s">
        <v>1086</v>
      </c>
      <c r="T118" t="s">
        <v>1549</v>
      </c>
      <c r="V118" t="s">
        <v>1314</v>
      </c>
      <c r="W118" t="s">
        <v>1503</v>
      </c>
      <c r="X118" t="s">
        <v>1140</v>
      </c>
      <c r="Z118" s="101">
        <v>44083.832384259258</v>
      </c>
      <c r="AB118">
        <v>1007</v>
      </c>
      <c r="AC118" t="s">
        <v>1089</v>
      </c>
      <c r="AD118" t="s">
        <v>1545</v>
      </c>
      <c r="AG118" t="s">
        <v>1315</v>
      </c>
      <c r="AH118" t="s">
        <v>1142</v>
      </c>
      <c r="AJ118" t="s">
        <v>1418</v>
      </c>
      <c r="AK118" t="s">
        <v>1418</v>
      </c>
      <c r="AL118" t="s">
        <v>1418</v>
      </c>
      <c r="AM118" t="s">
        <v>1319</v>
      </c>
      <c r="AN118">
        <v>25</v>
      </c>
      <c r="AP118">
        <v>35</v>
      </c>
      <c r="AQ118">
        <v>50</v>
      </c>
      <c r="AR118">
        <v>1</v>
      </c>
      <c r="AT118">
        <v>2106</v>
      </c>
    </row>
    <row r="119" spans="1:46" x14ac:dyDescent="0.35">
      <c r="A119" t="s">
        <v>1550</v>
      </c>
      <c r="C119" t="s">
        <v>1130</v>
      </c>
      <c r="D119" t="s">
        <v>1131</v>
      </c>
      <c r="E119" t="s">
        <v>1546</v>
      </c>
      <c r="F119" t="s">
        <v>1133</v>
      </c>
      <c r="G119" t="s">
        <v>1551</v>
      </c>
      <c r="I119" t="s">
        <v>1135</v>
      </c>
      <c r="J119" t="s">
        <v>1078</v>
      </c>
      <c r="K119" t="s">
        <v>1117</v>
      </c>
      <c r="L119" t="s">
        <v>1136</v>
      </c>
      <c r="M119" t="s">
        <v>1081</v>
      </c>
      <c r="N119" t="s">
        <v>1551</v>
      </c>
      <c r="O119" t="s">
        <v>1548</v>
      </c>
      <c r="Q119" t="s">
        <v>1084</v>
      </c>
      <c r="R119" t="s">
        <v>1138</v>
      </c>
      <c r="S119" t="s">
        <v>1086</v>
      </c>
      <c r="T119" t="s">
        <v>1549</v>
      </c>
      <c r="V119" t="s">
        <v>1314</v>
      </c>
      <c r="W119" t="s">
        <v>1507</v>
      </c>
      <c r="X119" t="s">
        <v>1145</v>
      </c>
      <c r="Z119" s="101">
        <v>44083.832384259258</v>
      </c>
      <c r="AB119">
        <v>1008</v>
      </c>
      <c r="AC119" t="s">
        <v>1089</v>
      </c>
      <c r="AD119" t="s">
        <v>1550</v>
      </c>
      <c r="AG119" t="s">
        <v>1315</v>
      </c>
      <c r="AH119" t="s">
        <v>1142</v>
      </c>
      <c r="AJ119" t="s">
        <v>1418</v>
      </c>
      <c r="AK119" t="s">
        <v>1418</v>
      </c>
      <c r="AL119" t="s">
        <v>1418</v>
      </c>
      <c r="AM119" t="s">
        <v>1319</v>
      </c>
      <c r="AN119">
        <v>25</v>
      </c>
      <c r="AP119">
        <v>45</v>
      </c>
      <c r="AQ119">
        <v>50</v>
      </c>
      <c r="AR119">
        <v>1</v>
      </c>
      <c r="AT119">
        <v>2106</v>
      </c>
    </row>
    <row r="120" spans="1:46" x14ac:dyDescent="0.35">
      <c r="A120" t="s">
        <v>1552</v>
      </c>
      <c r="C120" t="s">
        <v>1130</v>
      </c>
      <c r="D120" t="s">
        <v>1131</v>
      </c>
      <c r="E120" t="s">
        <v>1546</v>
      </c>
      <c r="F120" t="s">
        <v>1133</v>
      </c>
      <c r="G120" t="s">
        <v>1553</v>
      </c>
      <c r="I120" t="s">
        <v>1135</v>
      </c>
      <c r="J120" t="s">
        <v>1078</v>
      </c>
      <c r="K120" t="s">
        <v>1079</v>
      </c>
      <c r="L120" t="s">
        <v>1148</v>
      </c>
      <c r="M120" t="s">
        <v>1081</v>
      </c>
      <c r="N120" t="s">
        <v>1553</v>
      </c>
      <c r="O120" t="s">
        <v>1554</v>
      </c>
      <c r="Q120" t="s">
        <v>1084</v>
      </c>
      <c r="R120" t="s">
        <v>1138</v>
      </c>
      <c r="S120" t="s">
        <v>1086</v>
      </c>
      <c r="T120" t="s">
        <v>1549</v>
      </c>
      <c r="V120" t="s">
        <v>1555</v>
      </c>
      <c r="W120" t="s">
        <v>1510</v>
      </c>
      <c r="X120" t="s">
        <v>1152</v>
      </c>
      <c r="Z120" s="101">
        <v>44083.832384259258</v>
      </c>
      <c r="AB120">
        <v>1009</v>
      </c>
      <c r="AC120" t="s">
        <v>1089</v>
      </c>
      <c r="AD120" t="s">
        <v>1552</v>
      </c>
      <c r="AG120" t="s">
        <v>1315</v>
      </c>
      <c r="AH120" t="s">
        <v>1142</v>
      </c>
      <c r="AJ120" t="s">
        <v>1317</v>
      </c>
      <c r="AK120" t="s">
        <v>1317</v>
      </c>
      <c r="AL120" t="s">
        <v>1317</v>
      </c>
      <c r="AM120" t="s">
        <v>1319</v>
      </c>
      <c r="AN120">
        <v>25</v>
      </c>
      <c r="AQ120">
        <v>70</v>
      </c>
      <c r="AR120">
        <v>1</v>
      </c>
      <c r="AT120">
        <v>2106</v>
      </c>
    </row>
    <row r="121" spans="1:46" x14ac:dyDescent="0.35">
      <c r="A121" t="s">
        <v>1556</v>
      </c>
      <c r="C121" t="s">
        <v>1130</v>
      </c>
      <c r="D121" t="s">
        <v>1131</v>
      </c>
      <c r="E121" t="s">
        <v>1546</v>
      </c>
      <c r="F121" t="s">
        <v>1133</v>
      </c>
      <c r="G121" t="s">
        <v>1557</v>
      </c>
      <c r="I121" t="s">
        <v>1135</v>
      </c>
      <c r="J121" t="s">
        <v>1078</v>
      </c>
      <c r="K121" t="s">
        <v>1079</v>
      </c>
      <c r="L121" t="s">
        <v>1148</v>
      </c>
      <c r="M121" t="s">
        <v>1081</v>
      </c>
      <c r="N121" t="s">
        <v>1557</v>
      </c>
      <c r="O121" t="s">
        <v>1554</v>
      </c>
      <c r="Q121" t="s">
        <v>1084</v>
      </c>
      <c r="R121" t="s">
        <v>1138</v>
      </c>
      <c r="S121" t="s">
        <v>1086</v>
      </c>
      <c r="T121" t="s">
        <v>1549</v>
      </c>
      <c r="V121" t="s">
        <v>1555</v>
      </c>
      <c r="W121" t="s">
        <v>1509</v>
      </c>
      <c r="X121" t="s">
        <v>1154</v>
      </c>
      <c r="Z121" s="101">
        <v>44083.832384259258</v>
      </c>
      <c r="AB121">
        <v>1010</v>
      </c>
      <c r="AC121" t="s">
        <v>1089</v>
      </c>
      <c r="AD121" t="s">
        <v>1556</v>
      </c>
      <c r="AG121" t="s">
        <v>1315</v>
      </c>
      <c r="AH121" t="s">
        <v>1142</v>
      </c>
      <c r="AJ121" t="s">
        <v>1317</v>
      </c>
      <c r="AK121" t="s">
        <v>1317</v>
      </c>
      <c r="AL121" t="s">
        <v>1317</v>
      </c>
      <c r="AM121" t="s">
        <v>1319</v>
      </c>
      <c r="AN121">
        <v>25</v>
      </c>
      <c r="AQ121">
        <v>70</v>
      </c>
      <c r="AR121">
        <v>1</v>
      </c>
      <c r="AT121">
        <v>2106</v>
      </c>
    </row>
    <row r="122" spans="1:46" x14ac:dyDescent="0.35">
      <c r="A122" t="s">
        <v>1558</v>
      </c>
      <c r="C122" t="s">
        <v>1130</v>
      </c>
      <c r="D122" t="s">
        <v>1131</v>
      </c>
      <c r="E122" t="s">
        <v>1546</v>
      </c>
      <c r="F122" t="s">
        <v>1133</v>
      </c>
      <c r="G122" t="s">
        <v>1559</v>
      </c>
      <c r="I122" t="s">
        <v>1135</v>
      </c>
      <c r="J122" t="s">
        <v>1078</v>
      </c>
      <c r="K122" t="s">
        <v>1117</v>
      </c>
      <c r="L122" t="s">
        <v>1136</v>
      </c>
      <c r="M122" t="s">
        <v>1081</v>
      </c>
      <c r="N122" t="s">
        <v>1559</v>
      </c>
      <c r="O122" t="s">
        <v>1560</v>
      </c>
      <c r="Q122" t="s">
        <v>1084</v>
      </c>
      <c r="R122" t="s">
        <v>1138</v>
      </c>
      <c r="S122" t="s">
        <v>1086</v>
      </c>
      <c r="T122" t="s">
        <v>1549</v>
      </c>
      <c r="V122" t="s">
        <v>1314</v>
      </c>
      <c r="W122" t="s">
        <v>1514</v>
      </c>
      <c r="X122" t="s">
        <v>1158</v>
      </c>
      <c r="Z122" s="101">
        <v>44083.832384259258</v>
      </c>
      <c r="AB122">
        <v>1011</v>
      </c>
      <c r="AC122" t="s">
        <v>1089</v>
      </c>
      <c r="AD122" t="s">
        <v>1558</v>
      </c>
      <c r="AG122" t="s">
        <v>1315</v>
      </c>
      <c r="AH122" t="s">
        <v>1142</v>
      </c>
      <c r="AJ122" t="s">
        <v>1418</v>
      </c>
      <c r="AK122" t="s">
        <v>1418</v>
      </c>
      <c r="AL122" t="s">
        <v>1418</v>
      </c>
      <c r="AM122" t="s">
        <v>1319</v>
      </c>
      <c r="AN122">
        <v>25</v>
      </c>
      <c r="AP122">
        <v>50</v>
      </c>
      <c r="AQ122">
        <v>50</v>
      </c>
      <c r="AR122">
        <v>1</v>
      </c>
      <c r="AT122">
        <v>2106</v>
      </c>
    </row>
    <row r="123" spans="1:46" x14ac:dyDescent="0.35">
      <c r="A123" t="s">
        <v>1561</v>
      </c>
      <c r="C123" t="s">
        <v>1130</v>
      </c>
      <c r="D123" t="s">
        <v>1131</v>
      </c>
      <c r="E123" t="s">
        <v>1546</v>
      </c>
      <c r="F123" t="s">
        <v>1133</v>
      </c>
      <c r="G123" t="s">
        <v>1562</v>
      </c>
      <c r="I123" t="s">
        <v>1135</v>
      </c>
      <c r="J123" t="s">
        <v>1078</v>
      </c>
      <c r="K123" t="s">
        <v>1117</v>
      </c>
      <c r="L123" t="s">
        <v>1136</v>
      </c>
      <c r="M123" t="s">
        <v>1081</v>
      </c>
      <c r="N123" t="s">
        <v>1562</v>
      </c>
      <c r="O123" t="s">
        <v>1560</v>
      </c>
      <c r="Q123" t="s">
        <v>1084</v>
      </c>
      <c r="R123" t="s">
        <v>1138</v>
      </c>
      <c r="S123" t="s">
        <v>1086</v>
      </c>
      <c r="T123" t="s">
        <v>1549</v>
      </c>
      <c r="V123" t="s">
        <v>1314</v>
      </c>
      <c r="W123" t="s">
        <v>1517</v>
      </c>
      <c r="X123" t="s">
        <v>1161</v>
      </c>
      <c r="Z123" s="101">
        <v>44083.832384259258</v>
      </c>
      <c r="AB123">
        <v>1012</v>
      </c>
      <c r="AC123" t="s">
        <v>1089</v>
      </c>
      <c r="AD123" t="s">
        <v>1561</v>
      </c>
      <c r="AG123" t="s">
        <v>1315</v>
      </c>
      <c r="AH123" t="s">
        <v>1142</v>
      </c>
      <c r="AJ123" t="s">
        <v>1418</v>
      </c>
      <c r="AK123" t="s">
        <v>1418</v>
      </c>
      <c r="AL123" t="s">
        <v>1418</v>
      </c>
      <c r="AM123" t="s">
        <v>1319</v>
      </c>
      <c r="AN123">
        <v>25</v>
      </c>
      <c r="AP123">
        <v>65</v>
      </c>
      <c r="AQ123">
        <v>50</v>
      </c>
      <c r="AR123">
        <v>1</v>
      </c>
      <c r="AT123">
        <v>2106</v>
      </c>
    </row>
    <row r="124" spans="1:46" x14ac:dyDescent="0.35">
      <c r="A124" t="s">
        <v>1563</v>
      </c>
      <c r="C124" t="s">
        <v>1130</v>
      </c>
      <c r="D124" t="s">
        <v>1131</v>
      </c>
      <c r="E124" t="s">
        <v>1546</v>
      </c>
      <c r="F124" t="s">
        <v>1133</v>
      </c>
      <c r="G124" t="s">
        <v>1564</v>
      </c>
      <c r="I124" t="s">
        <v>1135</v>
      </c>
      <c r="J124" t="s">
        <v>1078</v>
      </c>
      <c r="K124" t="s">
        <v>1117</v>
      </c>
      <c r="L124" t="s">
        <v>1136</v>
      </c>
      <c r="M124" t="s">
        <v>1081</v>
      </c>
      <c r="N124" t="s">
        <v>1564</v>
      </c>
      <c r="O124" t="s">
        <v>1565</v>
      </c>
      <c r="Q124" t="s">
        <v>1084</v>
      </c>
      <c r="R124" t="s">
        <v>1138</v>
      </c>
      <c r="S124" t="s">
        <v>1086</v>
      </c>
      <c r="T124" t="s">
        <v>1549</v>
      </c>
      <c r="V124" t="s">
        <v>1314</v>
      </c>
      <c r="W124" t="s">
        <v>1519</v>
      </c>
      <c r="X124" t="s">
        <v>1165</v>
      </c>
      <c r="Z124" s="101">
        <v>44083.832384259258</v>
      </c>
      <c r="AB124">
        <v>1013</v>
      </c>
      <c r="AC124" t="s">
        <v>1089</v>
      </c>
      <c r="AD124" t="s">
        <v>1563</v>
      </c>
      <c r="AG124" t="s">
        <v>1315</v>
      </c>
      <c r="AH124" t="s">
        <v>1142</v>
      </c>
      <c r="AJ124" t="s">
        <v>1418</v>
      </c>
      <c r="AK124" t="s">
        <v>1418</v>
      </c>
      <c r="AL124" t="s">
        <v>1418</v>
      </c>
      <c r="AM124" t="s">
        <v>1319</v>
      </c>
      <c r="AN124">
        <v>25</v>
      </c>
      <c r="AP124">
        <v>75</v>
      </c>
      <c r="AQ124">
        <v>60</v>
      </c>
      <c r="AR124">
        <v>1</v>
      </c>
      <c r="AT124">
        <v>2106</v>
      </c>
    </row>
    <row r="125" spans="1:46" x14ac:dyDescent="0.35">
      <c r="A125" t="s">
        <v>1566</v>
      </c>
      <c r="C125" t="s">
        <v>1130</v>
      </c>
      <c r="D125" t="s">
        <v>1131</v>
      </c>
      <c r="E125" t="s">
        <v>1546</v>
      </c>
      <c r="F125" t="s">
        <v>1133</v>
      </c>
      <c r="G125" t="s">
        <v>1567</v>
      </c>
      <c r="I125" t="s">
        <v>1135</v>
      </c>
      <c r="J125" t="s">
        <v>1078</v>
      </c>
      <c r="K125" t="s">
        <v>1117</v>
      </c>
      <c r="L125" t="s">
        <v>1136</v>
      </c>
      <c r="M125" t="s">
        <v>1081</v>
      </c>
      <c r="N125" t="s">
        <v>1567</v>
      </c>
      <c r="O125" t="s">
        <v>1565</v>
      </c>
      <c r="Q125" t="s">
        <v>1084</v>
      </c>
      <c r="R125" t="s">
        <v>1138</v>
      </c>
      <c r="S125" t="s">
        <v>1086</v>
      </c>
      <c r="T125" t="s">
        <v>1549</v>
      </c>
      <c r="V125" t="s">
        <v>1314</v>
      </c>
      <c r="W125" t="s">
        <v>1522</v>
      </c>
      <c r="X125" t="s">
        <v>1168</v>
      </c>
      <c r="Z125" s="101">
        <v>44083.832384259258</v>
      </c>
      <c r="AB125">
        <v>1014</v>
      </c>
      <c r="AC125" t="s">
        <v>1089</v>
      </c>
      <c r="AD125" t="s">
        <v>1566</v>
      </c>
      <c r="AG125" t="s">
        <v>1315</v>
      </c>
      <c r="AH125" t="s">
        <v>1142</v>
      </c>
      <c r="AJ125" t="s">
        <v>1418</v>
      </c>
      <c r="AK125" t="s">
        <v>1418</v>
      </c>
      <c r="AL125" t="s">
        <v>1418</v>
      </c>
      <c r="AM125" t="s">
        <v>1319</v>
      </c>
      <c r="AN125">
        <v>25</v>
      </c>
      <c r="AP125">
        <v>85</v>
      </c>
      <c r="AQ125">
        <v>60</v>
      </c>
      <c r="AR125">
        <v>1</v>
      </c>
      <c r="AT125">
        <v>2106</v>
      </c>
    </row>
    <row r="126" spans="1:46" x14ac:dyDescent="0.35">
      <c r="A126" t="s">
        <v>1568</v>
      </c>
      <c r="C126" t="s">
        <v>1130</v>
      </c>
      <c r="D126" t="s">
        <v>1569</v>
      </c>
      <c r="E126" t="s">
        <v>1569</v>
      </c>
      <c r="F126" t="s">
        <v>1328</v>
      </c>
      <c r="G126" t="s">
        <v>1570</v>
      </c>
      <c r="I126" t="s">
        <v>1135</v>
      </c>
      <c r="J126" t="s">
        <v>1078</v>
      </c>
      <c r="K126" t="s">
        <v>1117</v>
      </c>
      <c r="L126" t="s">
        <v>1136</v>
      </c>
      <c r="M126" t="s">
        <v>1081</v>
      </c>
      <c r="N126" t="s">
        <v>1570</v>
      </c>
      <c r="O126" t="s">
        <v>1571</v>
      </c>
      <c r="Q126" t="s">
        <v>1084</v>
      </c>
      <c r="R126" t="s">
        <v>1138</v>
      </c>
      <c r="S126" t="s">
        <v>1086</v>
      </c>
      <c r="T126" t="s">
        <v>1572</v>
      </c>
      <c r="X126">
        <v>10</v>
      </c>
      <c r="Z126" t="s">
        <v>1141</v>
      </c>
      <c r="AB126">
        <v>345</v>
      </c>
      <c r="AC126" t="s">
        <v>1089</v>
      </c>
      <c r="AD126" t="s">
        <v>1568</v>
      </c>
      <c r="AH126" t="s">
        <v>1142</v>
      </c>
      <c r="AN126">
        <v>30</v>
      </c>
      <c r="AP126">
        <v>75</v>
      </c>
      <c r="AQ126">
        <v>52</v>
      </c>
      <c r="AR126">
        <v>1</v>
      </c>
    </row>
    <row r="127" spans="1:46" x14ac:dyDescent="0.35">
      <c r="A127" t="s">
        <v>1573</v>
      </c>
      <c r="C127" t="s">
        <v>1130</v>
      </c>
      <c r="D127" t="s">
        <v>1569</v>
      </c>
      <c r="E127" t="s">
        <v>1569</v>
      </c>
      <c r="F127" t="s">
        <v>1328</v>
      </c>
      <c r="G127" t="s">
        <v>1574</v>
      </c>
      <c r="I127" t="s">
        <v>1135</v>
      </c>
      <c r="J127" t="s">
        <v>1078</v>
      </c>
      <c r="K127" t="s">
        <v>1117</v>
      </c>
      <c r="L127" t="s">
        <v>1136</v>
      </c>
      <c r="M127" t="s">
        <v>1081</v>
      </c>
      <c r="N127" t="s">
        <v>1574</v>
      </c>
      <c r="O127" t="s">
        <v>1575</v>
      </c>
      <c r="Q127" t="s">
        <v>1084</v>
      </c>
      <c r="R127" t="s">
        <v>1138</v>
      </c>
      <c r="S127" t="s">
        <v>1086</v>
      </c>
      <c r="T127" t="s">
        <v>1572</v>
      </c>
      <c r="X127">
        <v>11</v>
      </c>
      <c r="Z127" t="s">
        <v>1141</v>
      </c>
      <c r="AB127">
        <v>346</v>
      </c>
      <c r="AC127" t="s">
        <v>1089</v>
      </c>
      <c r="AD127" t="s">
        <v>1573</v>
      </c>
      <c r="AH127" t="s">
        <v>1142</v>
      </c>
      <c r="AN127">
        <v>30</v>
      </c>
      <c r="AP127">
        <v>75</v>
      </c>
      <c r="AQ127">
        <v>52</v>
      </c>
      <c r="AR127">
        <v>1</v>
      </c>
    </row>
    <row r="128" spans="1:46" x14ac:dyDescent="0.35">
      <c r="A128" t="s">
        <v>1576</v>
      </c>
      <c r="C128" t="s">
        <v>1130</v>
      </c>
      <c r="D128" t="s">
        <v>1569</v>
      </c>
      <c r="E128" t="s">
        <v>1569</v>
      </c>
      <c r="F128" t="s">
        <v>1328</v>
      </c>
      <c r="G128" t="s">
        <v>1577</v>
      </c>
      <c r="I128" t="s">
        <v>1135</v>
      </c>
      <c r="J128" t="s">
        <v>1078</v>
      </c>
      <c r="K128" t="s">
        <v>1117</v>
      </c>
      <c r="L128" t="s">
        <v>1136</v>
      </c>
      <c r="M128" t="s">
        <v>1081</v>
      </c>
      <c r="N128" t="s">
        <v>1577</v>
      </c>
      <c r="O128" t="s">
        <v>1578</v>
      </c>
      <c r="Q128" t="s">
        <v>1084</v>
      </c>
      <c r="R128" t="s">
        <v>1138</v>
      </c>
      <c r="S128" t="s">
        <v>1086</v>
      </c>
      <c r="T128" t="s">
        <v>1572</v>
      </c>
      <c r="X128">
        <v>12</v>
      </c>
      <c r="Z128" t="s">
        <v>1141</v>
      </c>
      <c r="AB128">
        <v>347</v>
      </c>
      <c r="AC128" t="s">
        <v>1089</v>
      </c>
      <c r="AD128" t="s">
        <v>1576</v>
      </c>
      <c r="AH128" t="s">
        <v>1142</v>
      </c>
      <c r="AN128">
        <v>30</v>
      </c>
      <c r="AP128">
        <v>75</v>
      </c>
      <c r="AQ128">
        <v>52</v>
      </c>
      <c r="AR128">
        <v>1</v>
      </c>
    </row>
    <row r="129" spans="1:44" x14ac:dyDescent="0.35">
      <c r="A129" t="s">
        <v>1579</v>
      </c>
      <c r="C129" t="s">
        <v>1130</v>
      </c>
      <c r="D129" t="s">
        <v>1569</v>
      </c>
      <c r="E129" t="s">
        <v>1569</v>
      </c>
      <c r="F129" t="s">
        <v>1328</v>
      </c>
      <c r="G129" t="s">
        <v>1580</v>
      </c>
      <c r="I129" t="s">
        <v>1135</v>
      </c>
      <c r="J129" t="s">
        <v>1078</v>
      </c>
      <c r="K129" t="s">
        <v>1117</v>
      </c>
      <c r="L129" t="s">
        <v>1244</v>
      </c>
      <c r="M129" t="s">
        <v>1081</v>
      </c>
      <c r="N129" t="s">
        <v>1580</v>
      </c>
      <c r="O129" t="s">
        <v>1581</v>
      </c>
      <c r="Q129" t="s">
        <v>1084</v>
      </c>
      <c r="R129" t="s">
        <v>1138</v>
      </c>
      <c r="S129" t="s">
        <v>1086</v>
      </c>
      <c r="T129" t="s">
        <v>1572</v>
      </c>
      <c r="X129" t="s">
        <v>1582</v>
      </c>
      <c r="Z129" t="s">
        <v>1141</v>
      </c>
      <c r="AB129">
        <v>356</v>
      </c>
      <c r="AC129" t="s">
        <v>1089</v>
      </c>
      <c r="AD129" t="s">
        <v>1579</v>
      </c>
      <c r="AH129" t="s">
        <v>1142</v>
      </c>
      <c r="AN129">
        <v>40</v>
      </c>
      <c r="AP129">
        <v>105</v>
      </c>
      <c r="AQ129">
        <v>64</v>
      </c>
      <c r="AR129">
        <v>1</v>
      </c>
    </row>
    <row r="130" spans="1:44" x14ac:dyDescent="0.35">
      <c r="A130" t="s">
        <v>1583</v>
      </c>
      <c r="C130" t="s">
        <v>1130</v>
      </c>
      <c r="D130" t="s">
        <v>1569</v>
      </c>
      <c r="E130" t="s">
        <v>1569</v>
      </c>
      <c r="F130" t="s">
        <v>1328</v>
      </c>
      <c r="G130" t="s">
        <v>1584</v>
      </c>
      <c r="I130" t="s">
        <v>1135</v>
      </c>
      <c r="J130" t="s">
        <v>1078</v>
      </c>
      <c r="K130" t="s">
        <v>1117</v>
      </c>
      <c r="L130" t="s">
        <v>1244</v>
      </c>
      <c r="M130" t="s">
        <v>1081</v>
      </c>
      <c r="N130" t="s">
        <v>1584</v>
      </c>
      <c r="O130" t="s">
        <v>1585</v>
      </c>
      <c r="Q130" t="s">
        <v>1084</v>
      </c>
      <c r="R130" t="s">
        <v>1138</v>
      </c>
      <c r="S130" t="s">
        <v>1086</v>
      </c>
      <c r="T130" t="s">
        <v>1572</v>
      </c>
      <c r="X130" t="s">
        <v>1586</v>
      </c>
      <c r="Z130" t="s">
        <v>1141</v>
      </c>
      <c r="AB130">
        <v>353</v>
      </c>
      <c r="AC130" t="s">
        <v>1089</v>
      </c>
      <c r="AD130" t="s">
        <v>1583</v>
      </c>
      <c r="AH130" t="s">
        <v>1142</v>
      </c>
      <c r="AN130">
        <v>40</v>
      </c>
      <c r="AP130">
        <v>105</v>
      </c>
      <c r="AQ130">
        <v>64</v>
      </c>
      <c r="AR130">
        <v>1</v>
      </c>
    </row>
    <row r="131" spans="1:44" x14ac:dyDescent="0.35">
      <c r="A131" t="s">
        <v>1587</v>
      </c>
      <c r="C131" t="s">
        <v>1130</v>
      </c>
      <c r="D131" t="s">
        <v>1569</v>
      </c>
      <c r="E131" t="s">
        <v>1569</v>
      </c>
      <c r="F131" t="s">
        <v>1328</v>
      </c>
      <c r="G131" t="s">
        <v>1588</v>
      </c>
      <c r="I131" t="s">
        <v>1135</v>
      </c>
      <c r="J131" t="s">
        <v>1078</v>
      </c>
      <c r="K131" t="s">
        <v>1117</v>
      </c>
      <c r="L131" t="s">
        <v>1244</v>
      </c>
      <c r="M131" t="s">
        <v>1081</v>
      </c>
      <c r="N131" t="s">
        <v>1588</v>
      </c>
      <c r="O131" t="s">
        <v>1589</v>
      </c>
      <c r="Q131" t="s">
        <v>1084</v>
      </c>
      <c r="R131" t="s">
        <v>1138</v>
      </c>
      <c r="S131" t="s">
        <v>1086</v>
      </c>
      <c r="T131" t="s">
        <v>1572</v>
      </c>
      <c r="X131" t="s">
        <v>1590</v>
      </c>
      <c r="Z131" t="s">
        <v>1141</v>
      </c>
      <c r="AB131">
        <v>352</v>
      </c>
      <c r="AC131" t="s">
        <v>1089</v>
      </c>
      <c r="AD131" t="s">
        <v>1587</v>
      </c>
      <c r="AH131" t="s">
        <v>1142</v>
      </c>
      <c r="AN131">
        <v>40</v>
      </c>
      <c r="AP131">
        <v>105</v>
      </c>
      <c r="AQ131">
        <v>64</v>
      </c>
      <c r="AR131">
        <v>1</v>
      </c>
    </row>
    <row r="132" spans="1:44" x14ac:dyDescent="0.35">
      <c r="A132" t="s">
        <v>1591</v>
      </c>
      <c r="C132" t="s">
        <v>1130</v>
      </c>
      <c r="D132" t="s">
        <v>1569</v>
      </c>
      <c r="E132" t="s">
        <v>1569</v>
      </c>
      <c r="F132" t="s">
        <v>1328</v>
      </c>
      <c r="G132" t="s">
        <v>1592</v>
      </c>
      <c r="I132" t="s">
        <v>1135</v>
      </c>
      <c r="J132" t="s">
        <v>1078</v>
      </c>
      <c r="K132" t="s">
        <v>1117</v>
      </c>
      <c r="L132" t="s">
        <v>1244</v>
      </c>
      <c r="M132" t="s">
        <v>1081</v>
      </c>
      <c r="N132" t="s">
        <v>1592</v>
      </c>
      <c r="O132" t="s">
        <v>1593</v>
      </c>
      <c r="Q132" t="s">
        <v>1084</v>
      </c>
      <c r="R132" t="s">
        <v>1138</v>
      </c>
      <c r="S132" t="s">
        <v>1086</v>
      </c>
      <c r="T132" t="s">
        <v>1572</v>
      </c>
      <c r="X132" t="s">
        <v>1594</v>
      </c>
      <c r="Z132" t="s">
        <v>1141</v>
      </c>
      <c r="AB132">
        <v>360</v>
      </c>
      <c r="AC132" t="s">
        <v>1089</v>
      </c>
      <c r="AD132" t="s">
        <v>1591</v>
      </c>
      <c r="AH132" t="s">
        <v>1142</v>
      </c>
      <c r="AN132">
        <v>40</v>
      </c>
      <c r="AP132">
        <v>105</v>
      </c>
      <c r="AQ132">
        <v>64</v>
      </c>
      <c r="AR132">
        <v>1</v>
      </c>
    </row>
    <row r="133" spans="1:44" x14ac:dyDescent="0.35">
      <c r="A133" t="s">
        <v>1595</v>
      </c>
      <c r="C133" t="s">
        <v>1130</v>
      </c>
      <c r="D133" t="s">
        <v>1569</v>
      </c>
      <c r="E133" t="s">
        <v>1569</v>
      </c>
      <c r="F133" t="s">
        <v>1328</v>
      </c>
      <c r="G133" t="s">
        <v>1596</v>
      </c>
      <c r="I133" t="s">
        <v>1135</v>
      </c>
      <c r="J133" t="s">
        <v>1078</v>
      </c>
      <c r="K133" t="s">
        <v>1117</v>
      </c>
      <c r="L133" t="s">
        <v>1244</v>
      </c>
      <c r="M133" t="s">
        <v>1081</v>
      </c>
      <c r="N133" t="s">
        <v>1596</v>
      </c>
      <c r="O133" t="s">
        <v>1597</v>
      </c>
      <c r="Q133" t="s">
        <v>1084</v>
      </c>
      <c r="R133" t="s">
        <v>1138</v>
      </c>
      <c r="S133" t="s">
        <v>1086</v>
      </c>
      <c r="T133" t="s">
        <v>1572</v>
      </c>
      <c r="X133" t="s">
        <v>1598</v>
      </c>
      <c r="Z133" t="s">
        <v>1141</v>
      </c>
      <c r="AB133">
        <v>362</v>
      </c>
      <c r="AC133" t="s">
        <v>1089</v>
      </c>
      <c r="AD133" t="s">
        <v>1595</v>
      </c>
      <c r="AH133" t="s">
        <v>1142</v>
      </c>
      <c r="AN133">
        <v>40</v>
      </c>
      <c r="AP133">
        <v>105</v>
      </c>
      <c r="AQ133">
        <v>64</v>
      </c>
      <c r="AR133">
        <v>1</v>
      </c>
    </row>
    <row r="134" spans="1:44" x14ac:dyDescent="0.35">
      <c r="A134" t="s">
        <v>1599</v>
      </c>
      <c r="C134" t="s">
        <v>1130</v>
      </c>
      <c r="D134" t="s">
        <v>1569</v>
      </c>
      <c r="E134" t="s">
        <v>1569</v>
      </c>
      <c r="F134" t="s">
        <v>1328</v>
      </c>
      <c r="G134" t="s">
        <v>1600</v>
      </c>
      <c r="I134" t="s">
        <v>1135</v>
      </c>
      <c r="J134" t="s">
        <v>1078</v>
      </c>
      <c r="K134" t="s">
        <v>1117</v>
      </c>
      <c r="L134" t="s">
        <v>1244</v>
      </c>
      <c r="M134" t="s">
        <v>1081</v>
      </c>
      <c r="N134" t="s">
        <v>1600</v>
      </c>
      <c r="O134" t="s">
        <v>1601</v>
      </c>
      <c r="Q134" t="s">
        <v>1084</v>
      </c>
      <c r="R134" t="s">
        <v>1138</v>
      </c>
      <c r="S134" t="s">
        <v>1086</v>
      </c>
      <c r="T134" t="s">
        <v>1572</v>
      </c>
      <c r="X134" t="s">
        <v>1152</v>
      </c>
      <c r="Z134" t="s">
        <v>1141</v>
      </c>
      <c r="AB134">
        <v>355</v>
      </c>
      <c r="AC134" t="s">
        <v>1089</v>
      </c>
      <c r="AD134" t="s">
        <v>1599</v>
      </c>
      <c r="AH134" t="s">
        <v>1142</v>
      </c>
      <c r="AN134">
        <v>40</v>
      </c>
      <c r="AP134">
        <v>105</v>
      </c>
      <c r="AQ134">
        <v>64</v>
      </c>
      <c r="AR134">
        <v>1</v>
      </c>
    </row>
    <row r="135" spans="1:44" x14ac:dyDescent="0.35">
      <c r="A135" t="s">
        <v>1602</v>
      </c>
      <c r="C135" t="s">
        <v>1130</v>
      </c>
      <c r="D135" t="s">
        <v>1569</v>
      </c>
      <c r="E135" t="s">
        <v>1569</v>
      </c>
      <c r="F135" t="s">
        <v>1328</v>
      </c>
      <c r="G135" t="s">
        <v>1603</v>
      </c>
      <c r="I135" t="s">
        <v>1135</v>
      </c>
      <c r="J135" t="s">
        <v>1078</v>
      </c>
      <c r="K135" t="s">
        <v>1117</v>
      </c>
      <c r="L135" t="s">
        <v>1244</v>
      </c>
      <c r="M135" t="s">
        <v>1081</v>
      </c>
      <c r="N135" t="s">
        <v>1603</v>
      </c>
      <c r="O135" t="s">
        <v>1604</v>
      </c>
      <c r="Q135" t="s">
        <v>1084</v>
      </c>
      <c r="R135" t="s">
        <v>1138</v>
      </c>
      <c r="S135" t="s">
        <v>1086</v>
      </c>
      <c r="T135" t="s">
        <v>1572</v>
      </c>
      <c r="X135" t="s">
        <v>1605</v>
      </c>
      <c r="Z135" t="s">
        <v>1141</v>
      </c>
      <c r="AB135">
        <v>354</v>
      </c>
      <c r="AC135" t="s">
        <v>1089</v>
      </c>
      <c r="AD135" t="s">
        <v>1602</v>
      </c>
      <c r="AH135" t="s">
        <v>1142</v>
      </c>
      <c r="AN135">
        <v>40</v>
      </c>
      <c r="AP135">
        <v>105</v>
      </c>
      <c r="AQ135">
        <v>64</v>
      </c>
      <c r="AR135">
        <v>1</v>
      </c>
    </row>
    <row r="136" spans="1:44" x14ac:dyDescent="0.35">
      <c r="A136" t="s">
        <v>1606</v>
      </c>
      <c r="C136" t="s">
        <v>1130</v>
      </c>
      <c r="D136" t="s">
        <v>1569</v>
      </c>
      <c r="E136" t="s">
        <v>1569</v>
      </c>
      <c r="F136" t="s">
        <v>1328</v>
      </c>
      <c r="G136" t="s">
        <v>1607</v>
      </c>
      <c r="I136" t="s">
        <v>1135</v>
      </c>
      <c r="J136" t="s">
        <v>1078</v>
      </c>
      <c r="K136" t="s">
        <v>1117</v>
      </c>
      <c r="L136" t="s">
        <v>1244</v>
      </c>
      <c r="M136" t="s">
        <v>1081</v>
      </c>
      <c r="N136" t="s">
        <v>1607</v>
      </c>
      <c r="O136" t="s">
        <v>1608</v>
      </c>
      <c r="Q136" t="s">
        <v>1084</v>
      </c>
      <c r="R136" t="s">
        <v>1138</v>
      </c>
      <c r="S136" t="s">
        <v>1086</v>
      </c>
      <c r="T136" t="s">
        <v>1572</v>
      </c>
      <c r="X136" t="s">
        <v>1154</v>
      </c>
      <c r="Z136" t="s">
        <v>1141</v>
      </c>
      <c r="AB136">
        <v>364</v>
      </c>
      <c r="AC136" t="s">
        <v>1089</v>
      </c>
      <c r="AD136" t="s">
        <v>1606</v>
      </c>
      <c r="AH136" t="s">
        <v>1142</v>
      </c>
      <c r="AN136">
        <v>40</v>
      </c>
      <c r="AP136">
        <v>105</v>
      </c>
      <c r="AQ136">
        <v>64</v>
      </c>
      <c r="AR136">
        <v>1</v>
      </c>
    </row>
    <row r="137" spans="1:44" x14ac:dyDescent="0.35">
      <c r="A137" t="s">
        <v>1609</v>
      </c>
      <c r="C137" t="s">
        <v>1130</v>
      </c>
      <c r="D137" t="s">
        <v>1569</v>
      </c>
      <c r="E137" t="s">
        <v>1569</v>
      </c>
      <c r="F137" t="s">
        <v>1328</v>
      </c>
      <c r="G137" t="s">
        <v>1610</v>
      </c>
      <c r="I137" t="s">
        <v>1135</v>
      </c>
      <c r="J137" t="s">
        <v>1078</v>
      </c>
      <c r="K137" t="s">
        <v>1117</v>
      </c>
      <c r="L137" t="s">
        <v>1244</v>
      </c>
      <c r="M137" t="s">
        <v>1081</v>
      </c>
      <c r="N137" t="s">
        <v>1610</v>
      </c>
      <c r="O137" t="s">
        <v>1611</v>
      </c>
      <c r="Q137" t="s">
        <v>1084</v>
      </c>
      <c r="R137" t="s">
        <v>1138</v>
      </c>
      <c r="S137" t="s">
        <v>1086</v>
      </c>
      <c r="T137" t="s">
        <v>1572</v>
      </c>
      <c r="X137" t="s">
        <v>1612</v>
      </c>
      <c r="Z137" t="s">
        <v>1141</v>
      </c>
      <c r="AB137">
        <v>374</v>
      </c>
      <c r="AC137" t="s">
        <v>1089</v>
      </c>
      <c r="AD137" t="s">
        <v>1609</v>
      </c>
      <c r="AH137" t="s">
        <v>1142</v>
      </c>
      <c r="AN137">
        <v>40</v>
      </c>
      <c r="AP137">
        <v>105</v>
      </c>
      <c r="AQ137">
        <v>64</v>
      </c>
      <c r="AR137">
        <v>1</v>
      </c>
    </row>
    <row r="138" spans="1:44" x14ac:dyDescent="0.35">
      <c r="A138" t="s">
        <v>1613</v>
      </c>
      <c r="C138" t="s">
        <v>1130</v>
      </c>
      <c r="D138" t="s">
        <v>1569</v>
      </c>
      <c r="E138" t="s">
        <v>1569</v>
      </c>
      <c r="F138" t="s">
        <v>1328</v>
      </c>
      <c r="G138" t="s">
        <v>1614</v>
      </c>
      <c r="I138" t="s">
        <v>1135</v>
      </c>
      <c r="J138" t="s">
        <v>1078</v>
      </c>
      <c r="K138" t="s">
        <v>1117</v>
      </c>
      <c r="L138" t="s">
        <v>1244</v>
      </c>
      <c r="M138" t="s">
        <v>1081</v>
      </c>
      <c r="N138" t="s">
        <v>1614</v>
      </c>
      <c r="O138" t="s">
        <v>1615</v>
      </c>
      <c r="Q138" t="s">
        <v>1084</v>
      </c>
      <c r="R138" t="s">
        <v>1138</v>
      </c>
      <c r="S138" t="s">
        <v>1086</v>
      </c>
      <c r="T138" t="s">
        <v>1572</v>
      </c>
      <c r="X138" t="s">
        <v>1616</v>
      </c>
      <c r="Z138" t="s">
        <v>1141</v>
      </c>
      <c r="AB138">
        <v>365</v>
      </c>
      <c r="AC138" t="s">
        <v>1089</v>
      </c>
      <c r="AD138" t="s">
        <v>1613</v>
      </c>
      <c r="AH138" t="s">
        <v>1142</v>
      </c>
      <c r="AN138">
        <v>40</v>
      </c>
      <c r="AP138">
        <v>105</v>
      </c>
      <c r="AQ138">
        <v>64</v>
      </c>
      <c r="AR138">
        <v>1</v>
      </c>
    </row>
    <row r="139" spans="1:44" x14ac:dyDescent="0.35">
      <c r="A139" t="s">
        <v>1617</v>
      </c>
      <c r="C139" t="s">
        <v>1130</v>
      </c>
      <c r="D139" t="s">
        <v>1569</v>
      </c>
      <c r="E139" t="s">
        <v>1569</v>
      </c>
      <c r="F139" t="s">
        <v>1328</v>
      </c>
      <c r="G139" t="s">
        <v>1618</v>
      </c>
      <c r="I139" t="s">
        <v>1135</v>
      </c>
      <c r="J139" t="s">
        <v>1078</v>
      </c>
      <c r="K139" t="s">
        <v>1117</v>
      </c>
      <c r="L139" t="s">
        <v>1244</v>
      </c>
      <c r="M139" t="s">
        <v>1081</v>
      </c>
      <c r="N139" t="s">
        <v>1618</v>
      </c>
      <c r="O139" t="s">
        <v>1619</v>
      </c>
      <c r="Q139" t="s">
        <v>1084</v>
      </c>
      <c r="R139" t="s">
        <v>1138</v>
      </c>
      <c r="S139" t="s">
        <v>1086</v>
      </c>
      <c r="T139" t="s">
        <v>1572</v>
      </c>
      <c r="X139" t="s">
        <v>1620</v>
      </c>
      <c r="Z139" t="s">
        <v>1141</v>
      </c>
      <c r="AB139">
        <v>369</v>
      </c>
      <c r="AC139" t="s">
        <v>1089</v>
      </c>
      <c r="AD139" t="s">
        <v>1617</v>
      </c>
      <c r="AH139" t="s">
        <v>1142</v>
      </c>
      <c r="AN139">
        <v>40</v>
      </c>
      <c r="AP139">
        <v>105</v>
      </c>
      <c r="AQ139">
        <v>64</v>
      </c>
      <c r="AR139">
        <v>1</v>
      </c>
    </row>
    <row r="140" spans="1:44" x14ac:dyDescent="0.35">
      <c r="A140" t="s">
        <v>1621</v>
      </c>
      <c r="C140" t="s">
        <v>1130</v>
      </c>
      <c r="D140" t="s">
        <v>1569</v>
      </c>
      <c r="E140" t="s">
        <v>1569</v>
      </c>
      <c r="F140" t="s">
        <v>1328</v>
      </c>
      <c r="G140" t="s">
        <v>1622</v>
      </c>
      <c r="I140" t="s">
        <v>1135</v>
      </c>
      <c r="J140" t="s">
        <v>1078</v>
      </c>
      <c r="K140" t="s">
        <v>1117</v>
      </c>
      <c r="L140" t="s">
        <v>1244</v>
      </c>
      <c r="M140" t="s">
        <v>1081</v>
      </c>
      <c r="N140" t="s">
        <v>1622</v>
      </c>
      <c r="O140" t="s">
        <v>1623</v>
      </c>
      <c r="Q140" t="s">
        <v>1084</v>
      </c>
      <c r="R140" t="s">
        <v>1138</v>
      </c>
      <c r="S140" t="s">
        <v>1086</v>
      </c>
      <c r="T140" t="s">
        <v>1572</v>
      </c>
      <c r="X140" t="s">
        <v>1624</v>
      </c>
      <c r="Z140" t="s">
        <v>1141</v>
      </c>
      <c r="AB140">
        <v>375</v>
      </c>
      <c r="AC140" t="s">
        <v>1089</v>
      </c>
      <c r="AD140" t="s">
        <v>1621</v>
      </c>
      <c r="AH140" t="s">
        <v>1142</v>
      </c>
      <c r="AN140">
        <v>40</v>
      </c>
      <c r="AP140">
        <v>105</v>
      </c>
      <c r="AQ140">
        <v>64</v>
      </c>
      <c r="AR140">
        <v>1</v>
      </c>
    </row>
    <row r="141" spans="1:44" x14ac:dyDescent="0.35">
      <c r="A141" t="s">
        <v>1625</v>
      </c>
      <c r="C141" t="s">
        <v>1130</v>
      </c>
      <c r="D141" t="s">
        <v>1569</v>
      </c>
      <c r="E141" t="s">
        <v>1569</v>
      </c>
      <c r="F141" t="s">
        <v>1328</v>
      </c>
      <c r="G141" t="s">
        <v>1626</v>
      </c>
      <c r="I141" t="s">
        <v>1135</v>
      </c>
      <c r="J141" t="s">
        <v>1078</v>
      </c>
      <c r="K141" t="s">
        <v>1117</v>
      </c>
      <c r="L141" t="s">
        <v>1244</v>
      </c>
      <c r="M141" t="s">
        <v>1081</v>
      </c>
      <c r="N141" t="s">
        <v>1626</v>
      </c>
      <c r="O141" t="s">
        <v>1627</v>
      </c>
      <c r="Q141" t="s">
        <v>1084</v>
      </c>
      <c r="R141" t="s">
        <v>1138</v>
      </c>
      <c r="S141" t="s">
        <v>1086</v>
      </c>
      <c r="T141" t="s">
        <v>1572</v>
      </c>
      <c r="X141" t="s">
        <v>1433</v>
      </c>
      <c r="Z141" t="s">
        <v>1141</v>
      </c>
      <c r="AB141">
        <v>373</v>
      </c>
      <c r="AC141" t="s">
        <v>1089</v>
      </c>
      <c r="AD141" t="s">
        <v>1625</v>
      </c>
      <c r="AH141" t="s">
        <v>1142</v>
      </c>
      <c r="AN141">
        <v>40</v>
      </c>
      <c r="AP141">
        <v>105</v>
      </c>
      <c r="AQ141">
        <v>64</v>
      </c>
      <c r="AR141">
        <v>1</v>
      </c>
    </row>
    <row r="142" spans="1:44" x14ac:dyDescent="0.35">
      <c r="A142" t="s">
        <v>1628</v>
      </c>
      <c r="C142" t="s">
        <v>1130</v>
      </c>
      <c r="D142" t="s">
        <v>1569</v>
      </c>
      <c r="E142" t="s">
        <v>1569</v>
      </c>
      <c r="F142" t="s">
        <v>1328</v>
      </c>
      <c r="G142" t="s">
        <v>1629</v>
      </c>
      <c r="I142" t="s">
        <v>1135</v>
      </c>
      <c r="J142" t="s">
        <v>1078</v>
      </c>
      <c r="K142" t="s">
        <v>1117</v>
      </c>
      <c r="L142" t="s">
        <v>1244</v>
      </c>
      <c r="M142" t="s">
        <v>1081</v>
      </c>
      <c r="N142" t="s">
        <v>1629</v>
      </c>
      <c r="O142" t="s">
        <v>1630</v>
      </c>
      <c r="Q142" t="s">
        <v>1084</v>
      </c>
      <c r="R142" t="s">
        <v>1138</v>
      </c>
      <c r="S142" t="s">
        <v>1086</v>
      </c>
      <c r="T142" t="s">
        <v>1572</v>
      </c>
      <c r="X142" t="s">
        <v>1438</v>
      </c>
      <c r="Z142" t="s">
        <v>1141</v>
      </c>
      <c r="AB142">
        <v>368</v>
      </c>
      <c r="AC142" t="s">
        <v>1089</v>
      </c>
      <c r="AD142" t="s">
        <v>1628</v>
      </c>
      <c r="AH142" t="s">
        <v>1142</v>
      </c>
      <c r="AN142">
        <v>40</v>
      </c>
      <c r="AP142">
        <v>105</v>
      </c>
      <c r="AQ142">
        <v>64</v>
      </c>
      <c r="AR142">
        <v>1</v>
      </c>
    </row>
    <row r="143" spans="1:44" x14ac:dyDescent="0.35">
      <c r="A143" t="s">
        <v>1631</v>
      </c>
      <c r="C143" t="s">
        <v>1130</v>
      </c>
      <c r="D143" t="s">
        <v>1569</v>
      </c>
      <c r="E143" t="s">
        <v>1569</v>
      </c>
      <c r="F143" t="s">
        <v>1328</v>
      </c>
      <c r="G143" t="s">
        <v>1632</v>
      </c>
      <c r="I143" t="s">
        <v>1135</v>
      </c>
      <c r="J143" t="s">
        <v>1078</v>
      </c>
      <c r="K143" t="s">
        <v>1117</v>
      </c>
      <c r="L143" t="s">
        <v>1244</v>
      </c>
      <c r="M143" t="s">
        <v>1081</v>
      </c>
      <c r="N143" t="s">
        <v>1632</v>
      </c>
      <c r="O143" t="s">
        <v>1633</v>
      </c>
      <c r="Q143" t="s">
        <v>1084</v>
      </c>
      <c r="R143" t="s">
        <v>1138</v>
      </c>
      <c r="S143" t="s">
        <v>1086</v>
      </c>
      <c r="T143" t="s">
        <v>1572</v>
      </c>
      <c r="X143" t="s">
        <v>1634</v>
      </c>
      <c r="Z143" t="s">
        <v>1141</v>
      </c>
      <c r="AB143">
        <v>371</v>
      </c>
      <c r="AC143" t="s">
        <v>1089</v>
      </c>
      <c r="AD143" t="s">
        <v>1631</v>
      </c>
      <c r="AH143" t="s">
        <v>1142</v>
      </c>
      <c r="AN143">
        <v>40</v>
      </c>
      <c r="AP143">
        <v>105</v>
      </c>
      <c r="AQ143">
        <v>64</v>
      </c>
      <c r="AR143">
        <v>1</v>
      </c>
    </row>
    <row r="144" spans="1:44" x14ac:dyDescent="0.35">
      <c r="A144" t="s">
        <v>1635</v>
      </c>
      <c r="C144" t="s">
        <v>1130</v>
      </c>
      <c r="D144" t="s">
        <v>1569</v>
      </c>
      <c r="E144" t="s">
        <v>1569</v>
      </c>
      <c r="F144" t="s">
        <v>1328</v>
      </c>
      <c r="G144" t="s">
        <v>1636</v>
      </c>
      <c r="I144" t="s">
        <v>1135</v>
      </c>
      <c r="J144" t="s">
        <v>1078</v>
      </c>
      <c r="K144" t="s">
        <v>1117</v>
      </c>
      <c r="L144" t="s">
        <v>1244</v>
      </c>
      <c r="M144" t="s">
        <v>1081</v>
      </c>
      <c r="N144" t="s">
        <v>1636</v>
      </c>
      <c r="O144" t="s">
        <v>1637</v>
      </c>
      <c r="Q144" t="s">
        <v>1084</v>
      </c>
      <c r="R144" t="s">
        <v>1138</v>
      </c>
      <c r="S144" t="s">
        <v>1086</v>
      </c>
      <c r="T144" t="s">
        <v>1572</v>
      </c>
      <c r="X144" t="s">
        <v>1638</v>
      </c>
      <c r="Z144" t="s">
        <v>1141</v>
      </c>
      <c r="AB144">
        <v>377</v>
      </c>
      <c r="AC144" t="s">
        <v>1089</v>
      </c>
      <c r="AD144" t="s">
        <v>1635</v>
      </c>
      <c r="AH144" t="s">
        <v>1142</v>
      </c>
      <c r="AN144">
        <v>40</v>
      </c>
      <c r="AP144">
        <v>105</v>
      </c>
      <c r="AQ144">
        <v>64</v>
      </c>
      <c r="AR144">
        <v>1</v>
      </c>
    </row>
    <row r="145" spans="1:44" x14ac:dyDescent="0.35">
      <c r="A145" t="s">
        <v>1639</v>
      </c>
      <c r="C145" t="s">
        <v>1130</v>
      </c>
      <c r="D145" t="s">
        <v>1569</v>
      </c>
      <c r="E145" t="s">
        <v>1569</v>
      </c>
      <c r="F145" t="s">
        <v>1328</v>
      </c>
      <c r="G145" t="s">
        <v>1640</v>
      </c>
      <c r="I145" t="s">
        <v>1135</v>
      </c>
      <c r="J145" t="s">
        <v>1078</v>
      </c>
      <c r="K145" t="s">
        <v>1117</v>
      </c>
      <c r="L145" t="s">
        <v>1244</v>
      </c>
      <c r="M145" t="s">
        <v>1081</v>
      </c>
      <c r="N145" t="s">
        <v>1640</v>
      </c>
      <c r="O145" t="s">
        <v>1641</v>
      </c>
      <c r="Q145" t="s">
        <v>1084</v>
      </c>
      <c r="R145" t="s">
        <v>1138</v>
      </c>
      <c r="S145" t="s">
        <v>1086</v>
      </c>
      <c r="T145" t="s">
        <v>1572</v>
      </c>
      <c r="X145" t="s">
        <v>1642</v>
      </c>
      <c r="Z145" t="s">
        <v>1141</v>
      </c>
      <c r="AB145">
        <v>358</v>
      </c>
      <c r="AC145" t="s">
        <v>1089</v>
      </c>
      <c r="AD145" t="s">
        <v>1639</v>
      </c>
      <c r="AH145" t="s">
        <v>1142</v>
      </c>
      <c r="AN145">
        <v>40</v>
      </c>
      <c r="AP145">
        <v>105</v>
      </c>
      <c r="AQ145">
        <v>64</v>
      </c>
      <c r="AR145">
        <v>1</v>
      </c>
    </row>
    <row r="146" spans="1:44" x14ac:dyDescent="0.35">
      <c r="A146" t="s">
        <v>1643</v>
      </c>
      <c r="C146" t="s">
        <v>1130</v>
      </c>
      <c r="D146" t="s">
        <v>1569</v>
      </c>
      <c r="E146" t="s">
        <v>1569</v>
      </c>
      <c r="F146" t="s">
        <v>1328</v>
      </c>
      <c r="G146" t="s">
        <v>1644</v>
      </c>
      <c r="I146" t="s">
        <v>1135</v>
      </c>
      <c r="J146" t="s">
        <v>1078</v>
      </c>
      <c r="K146" t="s">
        <v>1117</v>
      </c>
      <c r="L146" t="s">
        <v>1244</v>
      </c>
      <c r="M146" t="s">
        <v>1081</v>
      </c>
      <c r="N146" t="s">
        <v>1644</v>
      </c>
      <c r="O146" t="s">
        <v>1645</v>
      </c>
      <c r="Q146" t="s">
        <v>1084</v>
      </c>
      <c r="R146" t="s">
        <v>1138</v>
      </c>
      <c r="S146" t="s">
        <v>1086</v>
      </c>
      <c r="T146" t="s">
        <v>1572</v>
      </c>
      <c r="X146" t="s">
        <v>1646</v>
      </c>
      <c r="Z146" t="s">
        <v>1141</v>
      </c>
      <c r="AB146">
        <v>359</v>
      </c>
      <c r="AC146" t="s">
        <v>1089</v>
      </c>
      <c r="AD146" t="s">
        <v>1643</v>
      </c>
      <c r="AH146" t="s">
        <v>1142</v>
      </c>
      <c r="AN146">
        <v>40</v>
      </c>
      <c r="AP146">
        <v>105</v>
      </c>
      <c r="AQ146">
        <v>64</v>
      </c>
      <c r="AR146">
        <v>1</v>
      </c>
    </row>
    <row r="147" spans="1:44" x14ac:dyDescent="0.35">
      <c r="A147" t="s">
        <v>1647</v>
      </c>
      <c r="C147" t="s">
        <v>1130</v>
      </c>
      <c r="D147" t="s">
        <v>1569</v>
      </c>
      <c r="E147" t="s">
        <v>1569</v>
      </c>
      <c r="F147" t="s">
        <v>1328</v>
      </c>
      <c r="G147" t="s">
        <v>1648</v>
      </c>
      <c r="I147" t="s">
        <v>1135</v>
      </c>
      <c r="J147" t="s">
        <v>1078</v>
      </c>
      <c r="K147" t="s">
        <v>1117</v>
      </c>
      <c r="L147" t="s">
        <v>1244</v>
      </c>
      <c r="M147" t="s">
        <v>1081</v>
      </c>
      <c r="N147" t="s">
        <v>1648</v>
      </c>
      <c r="O147" t="s">
        <v>1649</v>
      </c>
      <c r="Q147" t="s">
        <v>1084</v>
      </c>
      <c r="R147" t="s">
        <v>1138</v>
      </c>
      <c r="S147" t="s">
        <v>1086</v>
      </c>
      <c r="T147" t="s">
        <v>1572</v>
      </c>
      <c r="X147" t="s">
        <v>1650</v>
      </c>
      <c r="Z147" t="s">
        <v>1141</v>
      </c>
      <c r="AB147">
        <v>357</v>
      </c>
      <c r="AC147" t="s">
        <v>1089</v>
      </c>
      <c r="AD147" t="s">
        <v>1647</v>
      </c>
      <c r="AH147" t="s">
        <v>1142</v>
      </c>
      <c r="AN147">
        <v>40</v>
      </c>
      <c r="AP147">
        <v>105</v>
      </c>
      <c r="AQ147">
        <v>64</v>
      </c>
      <c r="AR147">
        <v>1</v>
      </c>
    </row>
    <row r="148" spans="1:44" x14ac:dyDescent="0.35">
      <c r="A148" t="s">
        <v>1651</v>
      </c>
      <c r="C148" t="s">
        <v>1130</v>
      </c>
      <c r="D148" t="s">
        <v>1569</v>
      </c>
      <c r="E148" t="s">
        <v>1569</v>
      </c>
      <c r="F148" t="s">
        <v>1328</v>
      </c>
      <c r="G148" t="s">
        <v>1652</v>
      </c>
      <c r="I148" t="s">
        <v>1135</v>
      </c>
      <c r="J148" t="s">
        <v>1078</v>
      </c>
      <c r="K148" t="s">
        <v>1117</v>
      </c>
      <c r="L148" t="s">
        <v>1244</v>
      </c>
      <c r="M148" t="s">
        <v>1081</v>
      </c>
      <c r="N148" t="s">
        <v>1652</v>
      </c>
      <c r="O148" t="s">
        <v>1653</v>
      </c>
      <c r="Q148" t="s">
        <v>1084</v>
      </c>
      <c r="R148" t="s">
        <v>1138</v>
      </c>
      <c r="S148" t="s">
        <v>1086</v>
      </c>
      <c r="T148" t="s">
        <v>1572</v>
      </c>
      <c r="X148" t="s">
        <v>1654</v>
      </c>
      <c r="Z148" t="s">
        <v>1141</v>
      </c>
      <c r="AB148">
        <v>361</v>
      </c>
      <c r="AC148" t="s">
        <v>1089</v>
      </c>
      <c r="AD148" t="s">
        <v>1651</v>
      </c>
      <c r="AH148" t="s">
        <v>1142</v>
      </c>
      <c r="AN148">
        <v>40</v>
      </c>
      <c r="AP148">
        <v>105</v>
      </c>
      <c r="AQ148">
        <v>64</v>
      </c>
      <c r="AR148">
        <v>1</v>
      </c>
    </row>
    <row r="149" spans="1:44" x14ac:dyDescent="0.35">
      <c r="A149" t="s">
        <v>1655</v>
      </c>
      <c r="C149" t="s">
        <v>1130</v>
      </c>
      <c r="D149" t="s">
        <v>1569</v>
      </c>
      <c r="E149" t="s">
        <v>1569</v>
      </c>
      <c r="F149" t="s">
        <v>1328</v>
      </c>
      <c r="G149" t="s">
        <v>1656</v>
      </c>
      <c r="I149" t="s">
        <v>1135</v>
      </c>
      <c r="J149" t="s">
        <v>1078</v>
      </c>
      <c r="K149" t="s">
        <v>1117</v>
      </c>
      <c r="L149" t="s">
        <v>1136</v>
      </c>
      <c r="M149" t="s">
        <v>1081</v>
      </c>
      <c r="N149" t="s">
        <v>1656</v>
      </c>
      <c r="O149" t="s">
        <v>1657</v>
      </c>
      <c r="Q149" t="s">
        <v>1084</v>
      </c>
      <c r="R149" t="s">
        <v>1138</v>
      </c>
      <c r="S149" t="s">
        <v>1086</v>
      </c>
      <c r="T149" t="s">
        <v>1572</v>
      </c>
      <c r="X149">
        <v>30</v>
      </c>
      <c r="Z149" t="s">
        <v>1141</v>
      </c>
      <c r="AB149">
        <v>348</v>
      </c>
      <c r="AC149" t="s">
        <v>1089</v>
      </c>
      <c r="AD149" t="s">
        <v>1655</v>
      </c>
      <c r="AH149" t="s">
        <v>1142</v>
      </c>
      <c r="AN149">
        <v>30</v>
      </c>
      <c r="AP149">
        <v>80</v>
      </c>
      <c r="AQ149">
        <v>52</v>
      </c>
      <c r="AR149">
        <v>1</v>
      </c>
    </row>
    <row r="150" spans="1:44" x14ac:dyDescent="0.35">
      <c r="A150" t="s">
        <v>1658</v>
      </c>
      <c r="C150" t="s">
        <v>1130</v>
      </c>
      <c r="D150" t="s">
        <v>1569</v>
      </c>
      <c r="E150" t="s">
        <v>1569</v>
      </c>
      <c r="F150" t="s">
        <v>1328</v>
      </c>
      <c r="G150" t="s">
        <v>1659</v>
      </c>
      <c r="I150" t="s">
        <v>1135</v>
      </c>
      <c r="J150" t="s">
        <v>1078</v>
      </c>
      <c r="K150" t="s">
        <v>1117</v>
      </c>
      <c r="L150" t="s">
        <v>1136</v>
      </c>
      <c r="M150" t="s">
        <v>1081</v>
      </c>
      <c r="N150" t="s">
        <v>1659</v>
      </c>
      <c r="O150" t="s">
        <v>1660</v>
      </c>
      <c r="Q150" t="s">
        <v>1084</v>
      </c>
      <c r="R150" t="s">
        <v>1138</v>
      </c>
      <c r="S150" t="s">
        <v>1086</v>
      </c>
      <c r="T150" t="s">
        <v>1572</v>
      </c>
      <c r="X150">
        <v>31</v>
      </c>
      <c r="Z150" t="s">
        <v>1141</v>
      </c>
      <c r="AB150">
        <v>349</v>
      </c>
      <c r="AC150" t="s">
        <v>1089</v>
      </c>
      <c r="AD150" t="s">
        <v>1658</v>
      </c>
      <c r="AH150" t="s">
        <v>1142</v>
      </c>
      <c r="AN150">
        <v>30</v>
      </c>
      <c r="AP150">
        <v>80</v>
      </c>
      <c r="AQ150">
        <v>52</v>
      </c>
      <c r="AR150">
        <v>1</v>
      </c>
    </row>
    <row r="151" spans="1:44" x14ac:dyDescent="0.35">
      <c r="A151" t="s">
        <v>1661</v>
      </c>
      <c r="C151" t="s">
        <v>1130</v>
      </c>
      <c r="D151" t="s">
        <v>1569</v>
      </c>
      <c r="E151" t="s">
        <v>1569</v>
      </c>
      <c r="F151" t="s">
        <v>1328</v>
      </c>
      <c r="G151" t="s">
        <v>1662</v>
      </c>
      <c r="I151" t="s">
        <v>1135</v>
      </c>
      <c r="J151" t="s">
        <v>1078</v>
      </c>
      <c r="K151" t="s">
        <v>1117</v>
      </c>
      <c r="L151" t="s">
        <v>1136</v>
      </c>
      <c r="M151" t="s">
        <v>1081</v>
      </c>
      <c r="N151" t="s">
        <v>1662</v>
      </c>
      <c r="O151" t="s">
        <v>1663</v>
      </c>
      <c r="Q151" t="s">
        <v>1084</v>
      </c>
      <c r="R151" t="s">
        <v>1138</v>
      </c>
      <c r="S151" t="s">
        <v>1086</v>
      </c>
      <c r="T151" t="s">
        <v>1572</v>
      </c>
      <c r="X151">
        <v>32</v>
      </c>
      <c r="Z151" t="s">
        <v>1141</v>
      </c>
      <c r="AB151">
        <v>350</v>
      </c>
      <c r="AC151" t="s">
        <v>1089</v>
      </c>
      <c r="AD151" t="s">
        <v>1661</v>
      </c>
      <c r="AH151" t="s">
        <v>1142</v>
      </c>
      <c r="AN151">
        <v>30</v>
      </c>
      <c r="AP151">
        <v>80</v>
      </c>
      <c r="AQ151">
        <v>52</v>
      </c>
      <c r="AR151">
        <v>1</v>
      </c>
    </row>
    <row r="152" spans="1:44" x14ac:dyDescent="0.35">
      <c r="A152" t="s">
        <v>1664</v>
      </c>
      <c r="C152" t="s">
        <v>1130</v>
      </c>
      <c r="D152" t="s">
        <v>1569</v>
      </c>
      <c r="E152" t="s">
        <v>1569</v>
      </c>
      <c r="F152" t="s">
        <v>1328</v>
      </c>
      <c r="G152" t="s">
        <v>1665</v>
      </c>
      <c r="I152" t="s">
        <v>1135</v>
      </c>
      <c r="J152" t="s">
        <v>1078</v>
      </c>
      <c r="K152" t="s">
        <v>1117</v>
      </c>
      <c r="L152" t="s">
        <v>1136</v>
      </c>
      <c r="M152" t="s">
        <v>1081</v>
      </c>
      <c r="N152" t="s">
        <v>1665</v>
      </c>
      <c r="O152" t="s">
        <v>1666</v>
      </c>
      <c r="Q152" t="s">
        <v>1084</v>
      </c>
      <c r="R152" t="s">
        <v>1138</v>
      </c>
      <c r="S152" t="s">
        <v>1086</v>
      </c>
      <c r="T152" t="s">
        <v>1572</v>
      </c>
      <c r="X152">
        <v>33</v>
      </c>
      <c r="Z152" t="s">
        <v>1141</v>
      </c>
      <c r="AB152">
        <v>351</v>
      </c>
      <c r="AC152" t="s">
        <v>1089</v>
      </c>
      <c r="AD152" t="s">
        <v>1664</v>
      </c>
      <c r="AH152" t="s">
        <v>1142</v>
      </c>
      <c r="AN152">
        <v>30</v>
      </c>
      <c r="AP152">
        <v>80</v>
      </c>
      <c r="AQ152">
        <v>52</v>
      </c>
      <c r="AR152">
        <v>1</v>
      </c>
    </row>
    <row r="153" spans="1:44" x14ac:dyDescent="0.35">
      <c r="A153" t="s">
        <v>1667</v>
      </c>
      <c r="C153" t="s">
        <v>1130</v>
      </c>
      <c r="D153" t="s">
        <v>1569</v>
      </c>
      <c r="E153" t="s">
        <v>1569</v>
      </c>
      <c r="F153" t="s">
        <v>1328</v>
      </c>
      <c r="G153" t="s">
        <v>1668</v>
      </c>
      <c r="I153" t="s">
        <v>1135</v>
      </c>
      <c r="J153" t="s">
        <v>1078</v>
      </c>
      <c r="K153" t="s">
        <v>1117</v>
      </c>
      <c r="L153" t="s">
        <v>1136</v>
      </c>
      <c r="M153" t="s">
        <v>1081</v>
      </c>
      <c r="N153" t="s">
        <v>1668</v>
      </c>
      <c r="O153" t="s">
        <v>1669</v>
      </c>
      <c r="Q153" t="s">
        <v>1084</v>
      </c>
      <c r="R153" t="s">
        <v>1138</v>
      </c>
      <c r="S153" t="s">
        <v>1086</v>
      </c>
      <c r="T153" t="s">
        <v>1572</v>
      </c>
      <c r="X153" t="s">
        <v>1670</v>
      </c>
      <c r="Z153" t="s">
        <v>1141</v>
      </c>
      <c r="AB153">
        <v>376</v>
      </c>
      <c r="AC153" t="s">
        <v>1089</v>
      </c>
      <c r="AD153" t="s">
        <v>1667</v>
      </c>
      <c r="AH153" t="s">
        <v>1142</v>
      </c>
      <c r="AN153">
        <v>20</v>
      </c>
      <c r="AQ153">
        <v>32</v>
      </c>
      <c r="AR153">
        <v>1</v>
      </c>
    </row>
    <row r="154" spans="1:44" x14ac:dyDescent="0.35">
      <c r="A154" t="s">
        <v>1671</v>
      </c>
      <c r="C154" t="s">
        <v>1130</v>
      </c>
      <c r="D154" t="s">
        <v>1569</v>
      </c>
      <c r="E154" t="s">
        <v>1569</v>
      </c>
      <c r="F154" t="s">
        <v>1328</v>
      </c>
      <c r="G154" t="s">
        <v>1672</v>
      </c>
      <c r="I154" t="s">
        <v>1135</v>
      </c>
      <c r="J154" t="s">
        <v>1078</v>
      </c>
      <c r="K154" t="s">
        <v>1117</v>
      </c>
      <c r="L154" t="s">
        <v>1136</v>
      </c>
      <c r="M154" t="s">
        <v>1081</v>
      </c>
      <c r="N154" t="s">
        <v>1672</v>
      </c>
      <c r="O154" t="s">
        <v>1673</v>
      </c>
      <c r="Q154" t="s">
        <v>1084</v>
      </c>
      <c r="R154" t="s">
        <v>1138</v>
      </c>
      <c r="S154" t="s">
        <v>1086</v>
      </c>
      <c r="T154" t="s">
        <v>1572</v>
      </c>
      <c r="X154" t="s">
        <v>1674</v>
      </c>
      <c r="Z154" t="s">
        <v>1141</v>
      </c>
      <c r="AB154">
        <v>370</v>
      </c>
      <c r="AC154" t="s">
        <v>1089</v>
      </c>
      <c r="AD154" t="s">
        <v>1671</v>
      </c>
      <c r="AH154" t="s">
        <v>1142</v>
      </c>
      <c r="AN154">
        <v>20</v>
      </c>
      <c r="AQ154">
        <v>32</v>
      </c>
      <c r="AR154">
        <v>1</v>
      </c>
    </row>
    <row r="155" spans="1:44" x14ac:dyDescent="0.35">
      <c r="A155" t="s">
        <v>1675</v>
      </c>
      <c r="C155" t="s">
        <v>1130</v>
      </c>
      <c r="D155" t="s">
        <v>1569</v>
      </c>
      <c r="E155" t="s">
        <v>1569</v>
      </c>
      <c r="F155" t="s">
        <v>1328</v>
      </c>
      <c r="G155" t="s">
        <v>1676</v>
      </c>
      <c r="I155" t="s">
        <v>1135</v>
      </c>
      <c r="J155" t="s">
        <v>1078</v>
      </c>
      <c r="K155" t="s">
        <v>1117</v>
      </c>
      <c r="L155" t="s">
        <v>1136</v>
      </c>
      <c r="M155" t="s">
        <v>1081</v>
      </c>
      <c r="N155" t="s">
        <v>1676</v>
      </c>
      <c r="O155" t="s">
        <v>1677</v>
      </c>
      <c r="Q155" t="s">
        <v>1084</v>
      </c>
      <c r="R155" t="s">
        <v>1138</v>
      </c>
      <c r="S155" t="s">
        <v>1086</v>
      </c>
      <c r="T155" t="s">
        <v>1572</v>
      </c>
      <c r="X155" t="s">
        <v>1678</v>
      </c>
      <c r="Z155" t="s">
        <v>1141</v>
      </c>
      <c r="AB155">
        <v>372</v>
      </c>
      <c r="AC155" t="s">
        <v>1089</v>
      </c>
      <c r="AD155" t="s">
        <v>1675</v>
      </c>
      <c r="AH155" t="s">
        <v>1142</v>
      </c>
      <c r="AN155">
        <v>20</v>
      </c>
      <c r="AQ155">
        <v>32</v>
      </c>
      <c r="AR155">
        <v>1</v>
      </c>
    </row>
    <row r="156" spans="1:44" x14ac:dyDescent="0.35">
      <c r="A156" t="s">
        <v>1679</v>
      </c>
      <c r="C156" t="s">
        <v>1130</v>
      </c>
      <c r="D156" t="s">
        <v>1569</v>
      </c>
      <c r="E156" t="s">
        <v>1569</v>
      </c>
      <c r="F156" t="s">
        <v>1328</v>
      </c>
      <c r="G156" t="s">
        <v>1680</v>
      </c>
      <c r="I156" t="s">
        <v>1135</v>
      </c>
      <c r="J156" t="s">
        <v>1078</v>
      </c>
      <c r="K156" t="s">
        <v>1117</v>
      </c>
      <c r="L156" t="s">
        <v>1136</v>
      </c>
      <c r="M156" t="s">
        <v>1081</v>
      </c>
      <c r="N156" t="s">
        <v>1680</v>
      </c>
      <c r="O156" t="s">
        <v>1681</v>
      </c>
      <c r="Q156" t="s">
        <v>1084</v>
      </c>
      <c r="R156" t="s">
        <v>1138</v>
      </c>
      <c r="S156" t="s">
        <v>1086</v>
      </c>
      <c r="T156" t="s">
        <v>1572</v>
      </c>
      <c r="X156" t="s">
        <v>1682</v>
      </c>
      <c r="Z156" t="s">
        <v>1141</v>
      </c>
      <c r="AB156">
        <v>379</v>
      </c>
      <c r="AC156" t="s">
        <v>1089</v>
      </c>
      <c r="AD156" t="s">
        <v>1679</v>
      </c>
      <c r="AH156" t="s">
        <v>1142</v>
      </c>
      <c r="AN156">
        <v>20</v>
      </c>
      <c r="AQ156">
        <v>32</v>
      </c>
      <c r="AR156">
        <v>1</v>
      </c>
    </row>
    <row r="157" spans="1:44" x14ac:dyDescent="0.35">
      <c r="A157" t="s">
        <v>1683</v>
      </c>
      <c r="C157" t="s">
        <v>1130</v>
      </c>
      <c r="D157" t="s">
        <v>1569</v>
      </c>
      <c r="E157" t="s">
        <v>1569</v>
      </c>
      <c r="F157" t="s">
        <v>1328</v>
      </c>
      <c r="G157" t="s">
        <v>1684</v>
      </c>
      <c r="I157" t="s">
        <v>1135</v>
      </c>
      <c r="J157" t="s">
        <v>1078</v>
      </c>
      <c r="K157" t="s">
        <v>1117</v>
      </c>
      <c r="L157" t="s">
        <v>1136</v>
      </c>
      <c r="M157" t="s">
        <v>1081</v>
      </c>
      <c r="N157" t="s">
        <v>1684</v>
      </c>
      <c r="O157" t="s">
        <v>1685</v>
      </c>
      <c r="Q157" t="s">
        <v>1084</v>
      </c>
      <c r="R157" t="s">
        <v>1138</v>
      </c>
      <c r="S157" t="s">
        <v>1086</v>
      </c>
      <c r="T157" t="s">
        <v>1572</v>
      </c>
      <c r="X157" t="s">
        <v>1686</v>
      </c>
      <c r="Z157" t="s">
        <v>1141</v>
      </c>
      <c r="AB157">
        <v>363</v>
      </c>
      <c r="AC157" t="s">
        <v>1089</v>
      </c>
      <c r="AD157" t="s">
        <v>1683</v>
      </c>
      <c r="AH157" t="s">
        <v>1142</v>
      </c>
      <c r="AN157">
        <v>20</v>
      </c>
      <c r="AQ157">
        <v>32</v>
      </c>
      <c r="AR157">
        <v>1</v>
      </c>
    </row>
    <row r="158" spans="1:44" x14ac:dyDescent="0.35">
      <c r="A158" t="s">
        <v>1687</v>
      </c>
      <c r="C158" t="s">
        <v>1130</v>
      </c>
      <c r="D158" t="s">
        <v>1569</v>
      </c>
      <c r="E158" t="s">
        <v>1569</v>
      </c>
      <c r="F158" t="s">
        <v>1328</v>
      </c>
      <c r="G158" t="s">
        <v>1688</v>
      </c>
      <c r="I158" t="s">
        <v>1135</v>
      </c>
      <c r="J158" t="s">
        <v>1078</v>
      </c>
      <c r="K158" t="s">
        <v>1117</v>
      </c>
      <c r="L158" t="s">
        <v>1136</v>
      </c>
      <c r="M158" t="s">
        <v>1081</v>
      </c>
      <c r="N158" t="s">
        <v>1688</v>
      </c>
      <c r="O158" t="s">
        <v>1689</v>
      </c>
      <c r="Q158" t="s">
        <v>1084</v>
      </c>
      <c r="R158" t="s">
        <v>1138</v>
      </c>
      <c r="S158" t="s">
        <v>1086</v>
      </c>
      <c r="T158" t="s">
        <v>1572</v>
      </c>
      <c r="X158" t="s">
        <v>1690</v>
      </c>
      <c r="Z158" t="s">
        <v>1141</v>
      </c>
      <c r="AB158">
        <v>367</v>
      </c>
      <c r="AC158" t="s">
        <v>1089</v>
      </c>
      <c r="AD158" t="s">
        <v>1687</v>
      </c>
      <c r="AH158" t="s">
        <v>1142</v>
      </c>
      <c r="AN158">
        <v>20</v>
      </c>
      <c r="AQ158">
        <v>32</v>
      </c>
      <c r="AR158">
        <v>1</v>
      </c>
    </row>
    <row r="159" spans="1:44" x14ac:dyDescent="0.35">
      <c r="A159" t="s">
        <v>1691</v>
      </c>
      <c r="C159" t="s">
        <v>1130</v>
      </c>
      <c r="D159" t="s">
        <v>1569</v>
      </c>
      <c r="E159" t="s">
        <v>1569</v>
      </c>
      <c r="F159" t="s">
        <v>1328</v>
      </c>
      <c r="G159" t="s">
        <v>1692</v>
      </c>
      <c r="I159" t="s">
        <v>1135</v>
      </c>
      <c r="J159" t="s">
        <v>1078</v>
      </c>
      <c r="K159" t="s">
        <v>1117</v>
      </c>
      <c r="L159" t="s">
        <v>1136</v>
      </c>
      <c r="M159" t="s">
        <v>1081</v>
      </c>
      <c r="N159" t="s">
        <v>1692</v>
      </c>
      <c r="O159" t="s">
        <v>1693</v>
      </c>
      <c r="Q159" t="s">
        <v>1084</v>
      </c>
      <c r="R159" t="s">
        <v>1138</v>
      </c>
      <c r="S159" t="s">
        <v>1086</v>
      </c>
      <c r="T159" t="s">
        <v>1572</v>
      </c>
      <c r="X159" t="s">
        <v>1694</v>
      </c>
      <c r="Z159" t="s">
        <v>1141</v>
      </c>
      <c r="AB159">
        <v>378</v>
      </c>
      <c r="AC159" t="s">
        <v>1089</v>
      </c>
      <c r="AD159" t="s">
        <v>1691</v>
      </c>
      <c r="AH159" t="s">
        <v>1142</v>
      </c>
      <c r="AN159">
        <v>20</v>
      </c>
      <c r="AQ159">
        <v>32</v>
      </c>
      <c r="AR159">
        <v>1</v>
      </c>
    </row>
    <row r="160" spans="1:44" x14ac:dyDescent="0.35">
      <c r="A160" t="s">
        <v>1695</v>
      </c>
      <c r="C160" t="s">
        <v>1130</v>
      </c>
      <c r="D160" t="s">
        <v>1569</v>
      </c>
      <c r="E160" t="s">
        <v>1569</v>
      </c>
      <c r="F160" t="s">
        <v>1328</v>
      </c>
      <c r="G160" t="s">
        <v>1696</v>
      </c>
      <c r="I160" t="s">
        <v>1135</v>
      </c>
      <c r="J160" t="s">
        <v>1078</v>
      </c>
      <c r="K160" t="s">
        <v>1117</v>
      </c>
      <c r="L160" t="s">
        <v>1136</v>
      </c>
      <c r="M160" t="s">
        <v>1081</v>
      </c>
      <c r="N160" t="s">
        <v>1696</v>
      </c>
      <c r="O160" t="s">
        <v>1697</v>
      </c>
      <c r="Q160" t="s">
        <v>1084</v>
      </c>
      <c r="R160" t="s">
        <v>1138</v>
      </c>
      <c r="S160" t="s">
        <v>1086</v>
      </c>
      <c r="T160" t="s">
        <v>1572</v>
      </c>
      <c r="X160" t="s">
        <v>1698</v>
      </c>
      <c r="Z160" t="s">
        <v>1141</v>
      </c>
      <c r="AB160">
        <v>380</v>
      </c>
      <c r="AC160" t="s">
        <v>1089</v>
      </c>
      <c r="AD160" t="s">
        <v>1695</v>
      </c>
      <c r="AH160" t="s">
        <v>1142</v>
      </c>
      <c r="AN160">
        <v>20</v>
      </c>
      <c r="AQ160">
        <v>32</v>
      </c>
      <c r="AR160">
        <v>1</v>
      </c>
    </row>
    <row r="161" spans="1:46" x14ac:dyDescent="0.35">
      <c r="A161" t="s">
        <v>1699</v>
      </c>
      <c r="C161" t="s">
        <v>1130</v>
      </c>
      <c r="D161" t="s">
        <v>1569</v>
      </c>
      <c r="E161" t="s">
        <v>1569</v>
      </c>
      <c r="F161" t="s">
        <v>1328</v>
      </c>
      <c r="G161" t="s">
        <v>1700</v>
      </c>
      <c r="I161" t="s">
        <v>1135</v>
      </c>
      <c r="J161" t="s">
        <v>1078</v>
      </c>
      <c r="K161" t="s">
        <v>1117</v>
      </c>
      <c r="L161" t="s">
        <v>1136</v>
      </c>
      <c r="M161" t="s">
        <v>1081</v>
      </c>
      <c r="N161" t="s">
        <v>1700</v>
      </c>
      <c r="O161" t="s">
        <v>1701</v>
      </c>
      <c r="Q161" t="s">
        <v>1084</v>
      </c>
      <c r="R161" t="s">
        <v>1138</v>
      </c>
      <c r="S161" t="s">
        <v>1086</v>
      </c>
      <c r="T161" t="s">
        <v>1572</v>
      </c>
      <c r="X161" t="s">
        <v>1702</v>
      </c>
      <c r="Z161" t="s">
        <v>1141</v>
      </c>
      <c r="AB161">
        <v>366</v>
      </c>
      <c r="AC161" t="s">
        <v>1089</v>
      </c>
      <c r="AD161" t="s">
        <v>1699</v>
      </c>
      <c r="AH161" t="s">
        <v>1142</v>
      </c>
      <c r="AN161">
        <v>20</v>
      </c>
      <c r="AQ161">
        <v>32</v>
      </c>
      <c r="AR161">
        <v>1</v>
      </c>
    </row>
    <row r="162" spans="1:46" x14ac:dyDescent="0.35">
      <c r="A162" t="s">
        <v>1703</v>
      </c>
      <c r="C162" t="s">
        <v>1138</v>
      </c>
      <c r="D162" t="s">
        <v>1569</v>
      </c>
      <c r="E162" t="s">
        <v>1569</v>
      </c>
      <c r="F162" t="s">
        <v>1328</v>
      </c>
      <c r="G162" t="s">
        <v>1704</v>
      </c>
      <c r="I162" t="s">
        <v>1135</v>
      </c>
      <c r="J162" t="s">
        <v>1078</v>
      </c>
      <c r="K162" t="s">
        <v>1117</v>
      </c>
      <c r="M162" t="s">
        <v>1081</v>
      </c>
      <c r="N162" t="s">
        <v>1704</v>
      </c>
      <c r="Q162" t="s">
        <v>1084</v>
      </c>
      <c r="R162" t="s">
        <v>1138</v>
      </c>
      <c r="S162" t="s">
        <v>1276</v>
      </c>
      <c r="T162" t="s">
        <v>1572</v>
      </c>
      <c r="X162">
        <v>29</v>
      </c>
      <c r="Z162" t="s">
        <v>1278</v>
      </c>
      <c r="AB162">
        <v>1572</v>
      </c>
      <c r="AC162" t="s">
        <v>1089</v>
      </c>
      <c r="AD162" t="s">
        <v>1703</v>
      </c>
      <c r="AO162">
        <v>1806</v>
      </c>
      <c r="AR162">
        <v>1</v>
      </c>
    </row>
    <row r="163" spans="1:46" x14ac:dyDescent="0.35">
      <c r="A163" t="s">
        <v>1705</v>
      </c>
      <c r="C163" t="s">
        <v>1138</v>
      </c>
      <c r="D163" t="s">
        <v>1569</v>
      </c>
      <c r="E163" t="s">
        <v>1569</v>
      </c>
      <c r="F163" t="s">
        <v>1328</v>
      </c>
      <c r="G163" t="s">
        <v>1706</v>
      </c>
      <c r="I163" t="s">
        <v>1135</v>
      </c>
      <c r="J163" t="s">
        <v>1078</v>
      </c>
      <c r="K163" t="s">
        <v>1117</v>
      </c>
      <c r="M163" t="s">
        <v>1081</v>
      </c>
      <c r="N163" t="s">
        <v>1706</v>
      </c>
      <c r="Q163" t="s">
        <v>1084</v>
      </c>
      <c r="R163" t="s">
        <v>1138</v>
      </c>
      <c r="S163" t="s">
        <v>1276</v>
      </c>
      <c r="T163" t="s">
        <v>1572</v>
      </c>
      <c r="X163">
        <v>28</v>
      </c>
      <c r="Z163" t="s">
        <v>1278</v>
      </c>
      <c r="AB163">
        <v>1573</v>
      </c>
      <c r="AC163" t="s">
        <v>1089</v>
      </c>
      <c r="AD163" t="s">
        <v>1705</v>
      </c>
      <c r="AO163">
        <v>1806</v>
      </c>
      <c r="AR163">
        <v>1</v>
      </c>
    </row>
    <row r="164" spans="1:46" x14ac:dyDescent="0.35">
      <c r="A164" t="s">
        <v>1707</v>
      </c>
      <c r="C164" t="s">
        <v>1138</v>
      </c>
      <c r="D164" t="s">
        <v>1569</v>
      </c>
      <c r="E164" t="s">
        <v>1569</v>
      </c>
      <c r="F164" t="s">
        <v>1328</v>
      </c>
      <c r="G164" t="s">
        <v>1708</v>
      </c>
      <c r="I164" t="s">
        <v>1135</v>
      </c>
      <c r="J164" t="s">
        <v>1078</v>
      </c>
      <c r="K164" t="s">
        <v>1117</v>
      </c>
      <c r="M164" t="s">
        <v>1081</v>
      </c>
      <c r="N164" t="s">
        <v>1708</v>
      </c>
      <c r="Q164" t="s">
        <v>1084</v>
      </c>
      <c r="R164" t="s">
        <v>1138</v>
      </c>
      <c r="S164" t="s">
        <v>1276</v>
      </c>
      <c r="T164" t="s">
        <v>1572</v>
      </c>
      <c r="X164">
        <v>27</v>
      </c>
      <c r="Z164" t="s">
        <v>1278</v>
      </c>
      <c r="AB164">
        <v>1574</v>
      </c>
      <c r="AC164" t="s">
        <v>1089</v>
      </c>
      <c r="AD164" t="s">
        <v>1707</v>
      </c>
      <c r="AO164">
        <v>1806</v>
      </c>
      <c r="AR164">
        <v>1</v>
      </c>
    </row>
    <row r="165" spans="1:46" x14ac:dyDescent="0.35">
      <c r="A165" t="s">
        <v>1709</v>
      </c>
      <c r="C165" t="s">
        <v>1138</v>
      </c>
      <c r="D165" t="s">
        <v>1569</v>
      </c>
      <c r="E165" t="s">
        <v>1569</v>
      </c>
      <c r="F165" t="s">
        <v>1328</v>
      </c>
      <c r="G165" t="s">
        <v>1710</v>
      </c>
      <c r="I165" t="s">
        <v>1135</v>
      </c>
      <c r="J165" t="s">
        <v>1078</v>
      </c>
      <c r="K165" t="s">
        <v>1117</v>
      </c>
      <c r="M165" t="s">
        <v>1081</v>
      </c>
      <c r="N165" t="s">
        <v>1710</v>
      </c>
      <c r="Q165" t="s">
        <v>1084</v>
      </c>
      <c r="R165" t="s">
        <v>1138</v>
      </c>
      <c r="S165" t="s">
        <v>1276</v>
      </c>
      <c r="T165" t="s">
        <v>1572</v>
      </c>
      <c r="X165">
        <v>26</v>
      </c>
      <c r="Z165" t="s">
        <v>1278</v>
      </c>
      <c r="AB165">
        <v>1575</v>
      </c>
      <c r="AC165" t="s">
        <v>1089</v>
      </c>
      <c r="AD165" t="s">
        <v>1709</v>
      </c>
      <c r="AO165">
        <v>1806</v>
      </c>
      <c r="AR165">
        <v>1</v>
      </c>
    </row>
    <row r="166" spans="1:46" x14ac:dyDescent="0.35">
      <c r="A166" t="s">
        <v>1711</v>
      </c>
      <c r="C166" t="s">
        <v>1138</v>
      </c>
      <c r="D166" t="s">
        <v>1569</v>
      </c>
      <c r="E166" t="s">
        <v>1569</v>
      </c>
      <c r="F166" t="s">
        <v>1328</v>
      </c>
      <c r="G166" t="s">
        <v>1712</v>
      </c>
      <c r="I166" t="s">
        <v>1135</v>
      </c>
      <c r="J166" t="s">
        <v>1078</v>
      </c>
      <c r="K166" t="s">
        <v>1117</v>
      </c>
      <c r="M166" t="s">
        <v>1081</v>
      </c>
      <c r="N166" t="s">
        <v>1712</v>
      </c>
      <c r="Q166" t="s">
        <v>1084</v>
      </c>
      <c r="R166" t="s">
        <v>1138</v>
      </c>
      <c r="S166" t="s">
        <v>1276</v>
      </c>
      <c r="T166" t="s">
        <v>1572</v>
      </c>
      <c r="X166">
        <v>25</v>
      </c>
      <c r="Z166" t="s">
        <v>1278</v>
      </c>
      <c r="AB166">
        <v>1576</v>
      </c>
      <c r="AC166" t="s">
        <v>1089</v>
      </c>
      <c r="AD166" t="s">
        <v>1711</v>
      </c>
      <c r="AO166">
        <v>1806</v>
      </c>
      <c r="AR166">
        <v>1</v>
      </c>
    </row>
    <row r="167" spans="1:46" x14ac:dyDescent="0.35">
      <c r="A167" t="s">
        <v>1713</v>
      </c>
      <c r="C167" t="s">
        <v>1138</v>
      </c>
      <c r="D167" t="s">
        <v>1569</v>
      </c>
      <c r="E167" t="s">
        <v>1569</v>
      </c>
      <c r="F167" t="s">
        <v>1328</v>
      </c>
      <c r="G167" t="s">
        <v>1714</v>
      </c>
      <c r="I167" t="s">
        <v>1135</v>
      </c>
      <c r="J167" t="s">
        <v>1078</v>
      </c>
      <c r="K167" t="s">
        <v>1117</v>
      </c>
      <c r="M167" t="s">
        <v>1081</v>
      </c>
      <c r="N167" t="s">
        <v>1714</v>
      </c>
      <c r="Q167" t="s">
        <v>1084</v>
      </c>
      <c r="R167" t="s">
        <v>1138</v>
      </c>
      <c r="S167" t="s">
        <v>1276</v>
      </c>
      <c r="T167" t="s">
        <v>1572</v>
      </c>
      <c r="X167">
        <v>24</v>
      </c>
      <c r="Z167" t="s">
        <v>1278</v>
      </c>
      <c r="AB167">
        <v>1577</v>
      </c>
      <c r="AC167" t="s">
        <v>1089</v>
      </c>
      <c r="AD167" t="s">
        <v>1713</v>
      </c>
      <c r="AO167">
        <v>1806</v>
      </c>
      <c r="AR167">
        <v>1</v>
      </c>
    </row>
    <row r="168" spans="1:46" x14ac:dyDescent="0.35">
      <c r="A168" t="s">
        <v>1715</v>
      </c>
      <c r="C168" t="s">
        <v>1138</v>
      </c>
      <c r="D168" t="s">
        <v>1569</v>
      </c>
      <c r="E168" t="s">
        <v>1569</v>
      </c>
      <c r="F168" t="s">
        <v>1328</v>
      </c>
      <c r="G168" t="s">
        <v>1716</v>
      </c>
      <c r="I168" t="s">
        <v>1135</v>
      </c>
      <c r="J168" t="s">
        <v>1078</v>
      </c>
      <c r="K168" t="s">
        <v>1117</v>
      </c>
      <c r="M168" t="s">
        <v>1081</v>
      </c>
      <c r="N168" t="s">
        <v>1716</v>
      </c>
      <c r="Q168" t="s">
        <v>1084</v>
      </c>
      <c r="R168" t="s">
        <v>1138</v>
      </c>
      <c r="S168" t="s">
        <v>1276</v>
      </c>
      <c r="T168" t="s">
        <v>1572</v>
      </c>
      <c r="X168">
        <v>23</v>
      </c>
      <c r="Z168" t="s">
        <v>1278</v>
      </c>
      <c r="AB168">
        <v>1578</v>
      </c>
      <c r="AC168" t="s">
        <v>1089</v>
      </c>
      <c r="AD168" t="s">
        <v>1715</v>
      </c>
      <c r="AO168">
        <v>1806</v>
      </c>
      <c r="AR168">
        <v>1</v>
      </c>
    </row>
    <row r="169" spans="1:46" x14ac:dyDescent="0.35">
      <c r="A169" t="s">
        <v>1717</v>
      </c>
      <c r="C169" t="s">
        <v>1138</v>
      </c>
      <c r="D169" t="s">
        <v>1569</v>
      </c>
      <c r="E169" t="s">
        <v>1569</v>
      </c>
      <c r="F169" t="s">
        <v>1328</v>
      </c>
      <c r="G169" t="s">
        <v>1718</v>
      </c>
      <c r="I169" t="s">
        <v>1135</v>
      </c>
      <c r="J169" t="s">
        <v>1078</v>
      </c>
      <c r="K169" t="s">
        <v>1117</v>
      </c>
      <c r="M169" t="s">
        <v>1081</v>
      </c>
      <c r="N169" t="s">
        <v>1718</v>
      </c>
      <c r="Q169" t="s">
        <v>1084</v>
      </c>
      <c r="R169" t="s">
        <v>1138</v>
      </c>
      <c r="S169" t="s">
        <v>1276</v>
      </c>
      <c r="T169" t="s">
        <v>1572</v>
      </c>
      <c r="X169">
        <v>22</v>
      </c>
      <c r="Z169" t="s">
        <v>1278</v>
      </c>
      <c r="AB169">
        <v>1579</v>
      </c>
      <c r="AC169" t="s">
        <v>1089</v>
      </c>
      <c r="AD169" t="s">
        <v>1717</v>
      </c>
      <c r="AO169">
        <v>1806</v>
      </c>
      <c r="AR169">
        <v>1</v>
      </c>
    </row>
    <row r="170" spans="1:46" x14ac:dyDescent="0.35">
      <c r="A170" t="s">
        <v>1719</v>
      </c>
      <c r="C170" t="s">
        <v>1138</v>
      </c>
      <c r="D170" t="s">
        <v>1569</v>
      </c>
      <c r="E170" t="s">
        <v>1569</v>
      </c>
      <c r="F170" t="s">
        <v>1328</v>
      </c>
      <c r="G170" t="s">
        <v>1720</v>
      </c>
      <c r="I170" t="s">
        <v>1135</v>
      </c>
      <c r="J170" t="s">
        <v>1078</v>
      </c>
      <c r="K170" t="s">
        <v>1117</v>
      </c>
      <c r="M170" t="s">
        <v>1081</v>
      </c>
      <c r="N170" t="s">
        <v>1720</v>
      </c>
      <c r="Q170" t="s">
        <v>1084</v>
      </c>
      <c r="R170" t="s">
        <v>1138</v>
      </c>
      <c r="S170" t="s">
        <v>1276</v>
      </c>
      <c r="T170" t="s">
        <v>1572</v>
      </c>
      <c r="X170">
        <v>21</v>
      </c>
      <c r="Z170" t="s">
        <v>1278</v>
      </c>
      <c r="AB170">
        <v>1580</v>
      </c>
      <c r="AC170" t="s">
        <v>1089</v>
      </c>
      <c r="AD170" t="s">
        <v>1719</v>
      </c>
      <c r="AO170">
        <v>1806</v>
      </c>
      <c r="AR170">
        <v>1</v>
      </c>
    </row>
    <row r="171" spans="1:46" x14ac:dyDescent="0.35">
      <c r="A171" t="s">
        <v>1721</v>
      </c>
      <c r="C171" t="s">
        <v>1138</v>
      </c>
      <c r="D171" t="s">
        <v>1569</v>
      </c>
      <c r="E171" t="s">
        <v>1569</v>
      </c>
      <c r="F171" t="s">
        <v>1328</v>
      </c>
      <c r="G171" t="s">
        <v>1722</v>
      </c>
      <c r="I171" t="s">
        <v>1135</v>
      </c>
      <c r="J171" t="s">
        <v>1078</v>
      </c>
      <c r="K171" t="s">
        <v>1117</v>
      </c>
      <c r="M171" t="s">
        <v>1081</v>
      </c>
      <c r="N171" t="s">
        <v>1722</v>
      </c>
      <c r="Q171" t="s">
        <v>1084</v>
      </c>
      <c r="R171" t="s">
        <v>1138</v>
      </c>
      <c r="S171" t="s">
        <v>1276</v>
      </c>
      <c r="T171" t="s">
        <v>1572</v>
      </c>
      <c r="X171">
        <v>20</v>
      </c>
      <c r="Z171" t="s">
        <v>1278</v>
      </c>
      <c r="AB171">
        <v>1581</v>
      </c>
      <c r="AC171" t="s">
        <v>1089</v>
      </c>
      <c r="AD171" t="s">
        <v>1721</v>
      </c>
      <c r="AO171">
        <v>1806</v>
      </c>
      <c r="AR171">
        <v>1</v>
      </c>
    </row>
    <row r="172" spans="1:46" x14ac:dyDescent="0.35">
      <c r="A172" t="s">
        <v>1723</v>
      </c>
      <c r="C172" t="s">
        <v>1130</v>
      </c>
      <c r="D172" t="s">
        <v>1569</v>
      </c>
      <c r="E172" t="s">
        <v>1569</v>
      </c>
      <c r="F172" t="s">
        <v>1328</v>
      </c>
      <c r="G172" t="s">
        <v>1724</v>
      </c>
      <c r="I172" t="s">
        <v>1135</v>
      </c>
      <c r="J172" t="s">
        <v>1078</v>
      </c>
      <c r="K172" t="s">
        <v>1117</v>
      </c>
      <c r="L172" t="s">
        <v>1725</v>
      </c>
      <c r="M172" t="s">
        <v>1081</v>
      </c>
      <c r="N172" t="s">
        <v>1724</v>
      </c>
      <c r="O172" t="s">
        <v>1726</v>
      </c>
      <c r="Q172" t="s">
        <v>1084</v>
      </c>
      <c r="R172" t="s">
        <v>1138</v>
      </c>
      <c r="S172" t="s">
        <v>1086</v>
      </c>
      <c r="T172" t="s">
        <v>1727</v>
      </c>
      <c r="U172" t="s">
        <v>1089</v>
      </c>
      <c r="X172">
        <v>10</v>
      </c>
      <c r="Y172" s="101">
        <v>44086.514953703707</v>
      </c>
      <c r="Z172" s="101">
        <v>44086.514953703707</v>
      </c>
      <c r="AA172" t="s">
        <v>1728</v>
      </c>
      <c r="AB172">
        <v>1108</v>
      </c>
      <c r="AC172" t="s">
        <v>1089</v>
      </c>
      <c r="AD172" t="s">
        <v>1723</v>
      </c>
      <c r="AF172" t="s">
        <v>1190</v>
      </c>
      <c r="AH172" t="s">
        <v>1142</v>
      </c>
      <c r="AO172">
        <v>2206</v>
      </c>
      <c r="AR172">
        <v>1</v>
      </c>
      <c r="AT172">
        <v>2106</v>
      </c>
    </row>
    <row r="173" spans="1:46" x14ac:dyDescent="0.35">
      <c r="A173" t="s">
        <v>1729</v>
      </c>
      <c r="C173" t="s">
        <v>1130</v>
      </c>
      <c r="D173" t="s">
        <v>1569</v>
      </c>
      <c r="E173" t="s">
        <v>1569</v>
      </c>
      <c r="F173" t="s">
        <v>1328</v>
      </c>
      <c r="G173" t="s">
        <v>1730</v>
      </c>
      <c r="I173" t="s">
        <v>1135</v>
      </c>
      <c r="J173" t="s">
        <v>1078</v>
      </c>
      <c r="K173" t="s">
        <v>1117</v>
      </c>
      <c r="L173" t="s">
        <v>1725</v>
      </c>
      <c r="M173" t="s">
        <v>1081</v>
      </c>
      <c r="N173" t="s">
        <v>1730</v>
      </c>
      <c r="O173" t="s">
        <v>1731</v>
      </c>
      <c r="Q173" t="s">
        <v>1084</v>
      </c>
      <c r="R173" t="s">
        <v>1138</v>
      </c>
      <c r="S173" t="s">
        <v>1086</v>
      </c>
      <c r="T173" t="s">
        <v>1727</v>
      </c>
      <c r="U173" t="s">
        <v>1089</v>
      </c>
      <c r="X173">
        <v>11</v>
      </c>
      <c r="Y173" s="101">
        <v>44086.514953703707</v>
      </c>
      <c r="Z173" s="101">
        <v>44086.514953703707</v>
      </c>
      <c r="AA173" t="s">
        <v>1728</v>
      </c>
      <c r="AB173">
        <v>1109</v>
      </c>
      <c r="AC173" t="s">
        <v>1089</v>
      </c>
      <c r="AD173" t="s">
        <v>1729</v>
      </c>
      <c r="AF173" t="s">
        <v>1190</v>
      </c>
      <c r="AH173" t="s">
        <v>1142</v>
      </c>
      <c r="AO173">
        <v>2206</v>
      </c>
      <c r="AR173">
        <v>1</v>
      </c>
      <c r="AT173">
        <v>2106</v>
      </c>
    </row>
    <row r="174" spans="1:46" x14ac:dyDescent="0.35">
      <c r="A174" t="s">
        <v>1732</v>
      </c>
      <c r="C174" t="s">
        <v>1130</v>
      </c>
      <c r="D174" t="s">
        <v>1569</v>
      </c>
      <c r="E174" t="s">
        <v>1569</v>
      </c>
      <c r="F174" t="s">
        <v>1328</v>
      </c>
      <c r="G174" t="s">
        <v>1733</v>
      </c>
      <c r="I174" t="s">
        <v>1135</v>
      </c>
      <c r="J174" t="s">
        <v>1078</v>
      </c>
      <c r="K174" t="s">
        <v>1117</v>
      </c>
      <c r="L174" t="s">
        <v>1725</v>
      </c>
      <c r="M174" t="s">
        <v>1081</v>
      </c>
      <c r="N174" t="s">
        <v>1733</v>
      </c>
      <c r="O174" t="s">
        <v>1734</v>
      </c>
      <c r="Q174" t="s">
        <v>1084</v>
      </c>
      <c r="R174" t="s">
        <v>1138</v>
      </c>
      <c r="S174" t="s">
        <v>1086</v>
      </c>
      <c r="T174" t="s">
        <v>1727</v>
      </c>
      <c r="U174" t="s">
        <v>1089</v>
      </c>
      <c r="X174">
        <v>12</v>
      </c>
      <c r="Y174" s="101">
        <v>44086.514953703707</v>
      </c>
      <c r="Z174" s="101">
        <v>44086.514953703707</v>
      </c>
      <c r="AA174" t="s">
        <v>1728</v>
      </c>
      <c r="AB174">
        <v>1110</v>
      </c>
      <c r="AC174" t="s">
        <v>1089</v>
      </c>
      <c r="AD174" t="s">
        <v>1732</v>
      </c>
      <c r="AF174" t="s">
        <v>1190</v>
      </c>
      <c r="AH174" t="s">
        <v>1142</v>
      </c>
      <c r="AO174">
        <v>2206</v>
      </c>
      <c r="AR174">
        <v>1</v>
      </c>
      <c r="AT174">
        <v>2106</v>
      </c>
    </row>
    <row r="175" spans="1:46" x14ac:dyDescent="0.35">
      <c r="A175" t="s">
        <v>1735</v>
      </c>
      <c r="C175" t="s">
        <v>1130</v>
      </c>
      <c r="D175" t="s">
        <v>1569</v>
      </c>
      <c r="E175" t="s">
        <v>1569</v>
      </c>
      <c r="F175" t="s">
        <v>1328</v>
      </c>
      <c r="G175" t="s">
        <v>1736</v>
      </c>
      <c r="I175" t="s">
        <v>1135</v>
      </c>
      <c r="J175" t="s">
        <v>1078</v>
      </c>
      <c r="K175" t="s">
        <v>1117</v>
      </c>
      <c r="L175" t="s">
        <v>1725</v>
      </c>
      <c r="M175" t="s">
        <v>1081</v>
      </c>
      <c r="N175" t="s">
        <v>1736</v>
      </c>
      <c r="O175" t="s">
        <v>1737</v>
      </c>
      <c r="Q175" t="s">
        <v>1084</v>
      </c>
      <c r="R175" t="s">
        <v>1138</v>
      </c>
      <c r="S175" t="s">
        <v>1086</v>
      </c>
      <c r="T175" t="s">
        <v>1727</v>
      </c>
      <c r="U175" t="s">
        <v>1089</v>
      </c>
      <c r="X175">
        <v>30</v>
      </c>
      <c r="Y175" s="101">
        <v>44086.514953703707</v>
      </c>
      <c r="Z175" s="101">
        <v>44086.514953703707</v>
      </c>
      <c r="AA175" t="s">
        <v>1728</v>
      </c>
      <c r="AB175">
        <v>1111</v>
      </c>
      <c r="AC175" t="s">
        <v>1089</v>
      </c>
      <c r="AD175" t="s">
        <v>1735</v>
      </c>
      <c r="AF175" t="s">
        <v>1190</v>
      </c>
      <c r="AH175" t="s">
        <v>1142</v>
      </c>
      <c r="AO175">
        <v>2206</v>
      </c>
      <c r="AR175">
        <v>1</v>
      </c>
      <c r="AT175">
        <v>2106</v>
      </c>
    </row>
    <row r="176" spans="1:46" x14ac:dyDescent="0.35">
      <c r="A176" t="s">
        <v>1738</v>
      </c>
      <c r="C176" t="s">
        <v>1130</v>
      </c>
      <c r="D176" t="s">
        <v>1569</v>
      </c>
      <c r="E176" t="s">
        <v>1569</v>
      </c>
      <c r="F176" t="s">
        <v>1328</v>
      </c>
      <c r="G176" t="s">
        <v>1739</v>
      </c>
      <c r="I176" t="s">
        <v>1135</v>
      </c>
      <c r="J176" t="s">
        <v>1078</v>
      </c>
      <c r="K176" t="s">
        <v>1117</v>
      </c>
      <c r="L176" t="s">
        <v>1725</v>
      </c>
      <c r="M176" t="s">
        <v>1081</v>
      </c>
      <c r="N176" t="s">
        <v>1739</v>
      </c>
      <c r="O176" t="s">
        <v>1740</v>
      </c>
      <c r="Q176" t="s">
        <v>1084</v>
      </c>
      <c r="R176" t="s">
        <v>1138</v>
      </c>
      <c r="S176" t="s">
        <v>1086</v>
      </c>
      <c r="T176" t="s">
        <v>1727</v>
      </c>
      <c r="U176" t="s">
        <v>1089</v>
      </c>
      <c r="X176">
        <v>31</v>
      </c>
      <c r="Y176" s="101">
        <v>44086.514953703707</v>
      </c>
      <c r="Z176" s="101">
        <v>44086.514953703707</v>
      </c>
      <c r="AA176" t="s">
        <v>1728</v>
      </c>
      <c r="AB176">
        <v>1112</v>
      </c>
      <c r="AC176" t="s">
        <v>1089</v>
      </c>
      <c r="AD176" t="s">
        <v>1738</v>
      </c>
      <c r="AF176" t="s">
        <v>1190</v>
      </c>
      <c r="AH176" t="s">
        <v>1142</v>
      </c>
      <c r="AO176">
        <v>2206</v>
      </c>
      <c r="AR176">
        <v>1</v>
      </c>
      <c r="AT176">
        <v>2106</v>
      </c>
    </row>
    <row r="177" spans="1:46" x14ac:dyDescent="0.35">
      <c r="A177" t="s">
        <v>1741</v>
      </c>
      <c r="C177" t="s">
        <v>1130</v>
      </c>
      <c r="D177" t="s">
        <v>1569</v>
      </c>
      <c r="E177" t="s">
        <v>1569</v>
      </c>
      <c r="F177" t="s">
        <v>1328</v>
      </c>
      <c r="G177" t="s">
        <v>1742</v>
      </c>
      <c r="I177" t="s">
        <v>1135</v>
      </c>
      <c r="J177" t="s">
        <v>1078</v>
      </c>
      <c r="K177" t="s">
        <v>1117</v>
      </c>
      <c r="L177" t="s">
        <v>1725</v>
      </c>
      <c r="M177" t="s">
        <v>1081</v>
      </c>
      <c r="N177" t="s">
        <v>1742</v>
      </c>
      <c r="O177" t="s">
        <v>1743</v>
      </c>
      <c r="Q177" t="s">
        <v>1084</v>
      </c>
      <c r="R177" t="s">
        <v>1138</v>
      </c>
      <c r="S177" t="s">
        <v>1086</v>
      </c>
      <c r="T177" t="s">
        <v>1727</v>
      </c>
      <c r="U177" t="s">
        <v>1089</v>
      </c>
      <c r="X177">
        <v>32</v>
      </c>
      <c r="Y177" s="101">
        <v>44086.514953703707</v>
      </c>
      <c r="Z177" s="101">
        <v>44086.514953703707</v>
      </c>
      <c r="AA177" t="s">
        <v>1728</v>
      </c>
      <c r="AB177">
        <v>1113</v>
      </c>
      <c r="AC177" t="s">
        <v>1089</v>
      </c>
      <c r="AD177" t="s">
        <v>1741</v>
      </c>
      <c r="AF177" t="s">
        <v>1190</v>
      </c>
      <c r="AH177" t="s">
        <v>1142</v>
      </c>
      <c r="AO177">
        <v>2206</v>
      </c>
      <c r="AR177">
        <v>1</v>
      </c>
      <c r="AT177">
        <v>2106</v>
      </c>
    </row>
    <row r="178" spans="1:46" x14ac:dyDescent="0.35">
      <c r="A178" t="s">
        <v>1744</v>
      </c>
      <c r="C178" t="s">
        <v>1130</v>
      </c>
      <c r="D178" t="s">
        <v>1569</v>
      </c>
      <c r="E178" t="s">
        <v>1569</v>
      </c>
      <c r="F178" t="s">
        <v>1328</v>
      </c>
      <c r="G178" t="s">
        <v>1745</v>
      </c>
      <c r="I178" t="s">
        <v>1135</v>
      </c>
      <c r="J178" t="s">
        <v>1078</v>
      </c>
      <c r="K178" t="s">
        <v>1117</v>
      </c>
      <c r="L178" t="s">
        <v>1725</v>
      </c>
      <c r="M178" t="s">
        <v>1081</v>
      </c>
      <c r="N178" t="s">
        <v>1745</v>
      </c>
      <c r="O178" t="s">
        <v>1746</v>
      </c>
      <c r="Q178" t="s">
        <v>1084</v>
      </c>
      <c r="R178" t="s">
        <v>1138</v>
      </c>
      <c r="S178" t="s">
        <v>1086</v>
      </c>
      <c r="T178" t="s">
        <v>1727</v>
      </c>
      <c r="U178" t="s">
        <v>1089</v>
      </c>
      <c r="X178">
        <v>33</v>
      </c>
      <c r="Y178" s="101">
        <v>44086.514953703707</v>
      </c>
      <c r="Z178" s="101">
        <v>44086.514953703707</v>
      </c>
      <c r="AA178" t="s">
        <v>1728</v>
      </c>
      <c r="AB178">
        <v>1114</v>
      </c>
      <c r="AC178" t="s">
        <v>1089</v>
      </c>
      <c r="AD178" t="s">
        <v>1744</v>
      </c>
      <c r="AF178" t="s">
        <v>1190</v>
      </c>
      <c r="AH178" t="s">
        <v>1142</v>
      </c>
      <c r="AO178">
        <v>2206</v>
      </c>
      <c r="AR178">
        <v>1</v>
      </c>
      <c r="AT178">
        <v>2106</v>
      </c>
    </row>
    <row r="179" spans="1:46" x14ac:dyDescent="0.35">
      <c r="A179" t="s">
        <v>1747</v>
      </c>
      <c r="C179" t="s">
        <v>1130</v>
      </c>
      <c r="D179" t="s">
        <v>1569</v>
      </c>
      <c r="E179" t="s">
        <v>1569</v>
      </c>
      <c r="F179" t="s">
        <v>1328</v>
      </c>
      <c r="G179" t="s">
        <v>1748</v>
      </c>
      <c r="I179" t="s">
        <v>1135</v>
      </c>
      <c r="J179" t="s">
        <v>1078</v>
      </c>
      <c r="K179" t="s">
        <v>1117</v>
      </c>
      <c r="L179" t="s">
        <v>1725</v>
      </c>
      <c r="M179" t="s">
        <v>1081</v>
      </c>
      <c r="N179" t="s">
        <v>1748</v>
      </c>
      <c r="O179" t="s">
        <v>1749</v>
      </c>
      <c r="Q179" t="s">
        <v>1084</v>
      </c>
      <c r="R179" t="s">
        <v>1138</v>
      </c>
      <c r="S179" t="s">
        <v>1086</v>
      </c>
      <c r="T179" t="s">
        <v>1727</v>
      </c>
      <c r="U179" t="s">
        <v>1089</v>
      </c>
      <c r="X179" t="s">
        <v>1670</v>
      </c>
      <c r="Y179" s="101">
        <v>44086.514953703707</v>
      </c>
      <c r="Z179" s="101">
        <v>44086.514953703707</v>
      </c>
      <c r="AA179" t="s">
        <v>1728</v>
      </c>
      <c r="AB179">
        <v>1115</v>
      </c>
      <c r="AC179" t="s">
        <v>1089</v>
      </c>
      <c r="AD179" t="s">
        <v>1747</v>
      </c>
      <c r="AF179" t="s">
        <v>1190</v>
      </c>
      <c r="AH179" t="s">
        <v>1142</v>
      </c>
      <c r="AO179">
        <v>2206</v>
      </c>
      <c r="AR179">
        <v>1</v>
      </c>
      <c r="AT179">
        <v>2106</v>
      </c>
    </row>
    <row r="180" spans="1:46" x14ac:dyDescent="0.35">
      <c r="A180" t="s">
        <v>1750</v>
      </c>
      <c r="C180" t="s">
        <v>1130</v>
      </c>
      <c r="D180" t="s">
        <v>1569</v>
      </c>
      <c r="E180" t="s">
        <v>1569</v>
      </c>
      <c r="F180" t="s">
        <v>1328</v>
      </c>
      <c r="G180" t="s">
        <v>1751</v>
      </c>
      <c r="I180" t="s">
        <v>1135</v>
      </c>
      <c r="J180" t="s">
        <v>1078</v>
      </c>
      <c r="K180" t="s">
        <v>1117</v>
      </c>
      <c r="L180" t="s">
        <v>1725</v>
      </c>
      <c r="M180" t="s">
        <v>1081</v>
      </c>
      <c r="N180" t="s">
        <v>1751</v>
      </c>
      <c r="O180" t="s">
        <v>1752</v>
      </c>
      <c r="Q180" t="s">
        <v>1084</v>
      </c>
      <c r="R180" t="s">
        <v>1138</v>
      </c>
      <c r="S180" t="s">
        <v>1086</v>
      </c>
      <c r="T180" t="s">
        <v>1727</v>
      </c>
      <c r="U180" t="s">
        <v>1089</v>
      </c>
      <c r="X180" t="s">
        <v>1674</v>
      </c>
      <c r="Y180" s="101">
        <v>44086.514953703707</v>
      </c>
      <c r="Z180" s="101">
        <v>44086.514953703707</v>
      </c>
      <c r="AA180" t="s">
        <v>1728</v>
      </c>
      <c r="AB180">
        <v>1116</v>
      </c>
      <c r="AC180" t="s">
        <v>1089</v>
      </c>
      <c r="AD180" t="s">
        <v>1750</v>
      </c>
      <c r="AF180" t="s">
        <v>1190</v>
      </c>
      <c r="AH180" t="s">
        <v>1142</v>
      </c>
      <c r="AO180">
        <v>2206</v>
      </c>
      <c r="AR180">
        <v>1</v>
      </c>
      <c r="AT180">
        <v>2106</v>
      </c>
    </row>
    <row r="181" spans="1:46" x14ac:dyDescent="0.35">
      <c r="A181" t="s">
        <v>1753</v>
      </c>
      <c r="C181" t="s">
        <v>1130</v>
      </c>
      <c r="D181" t="s">
        <v>1569</v>
      </c>
      <c r="E181" t="s">
        <v>1569</v>
      </c>
      <c r="F181" t="s">
        <v>1328</v>
      </c>
      <c r="G181" t="s">
        <v>1754</v>
      </c>
      <c r="I181" t="s">
        <v>1135</v>
      </c>
      <c r="J181" t="s">
        <v>1078</v>
      </c>
      <c r="K181" t="s">
        <v>1117</v>
      </c>
      <c r="L181" t="s">
        <v>1725</v>
      </c>
      <c r="M181" t="s">
        <v>1081</v>
      </c>
      <c r="N181" t="s">
        <v>1754</v>
      </c>
      <c r="O181" t="s">
        <v>1755</v>
      </c>
      <c r="Q181" t="s">
        <v>1084</v>
      </c>
      <c r="R181" t="s">
        <v>1138</v>
      </c>
      <c r="S181" t="s">
        <v>1086</v>
      </c>
      <c r="T181" t="s">
        <v>1727</v>
      </c>
      <c r="U181" t="s">
        <v>1089</v>
      </c>
      <c r="X181" t="s">
        <v>1678</v>
      </c>
      <c r="Y181" s="101">
        <v>44086.514953703707</v>
      </c>
      <c r="Z181" s="101">
        <v>44086.514953703707</v>
      </c>
      <c r="AA181" t="s">
        <v>1728</v>
      </c>
      <c r="AB181">
        <v>1117</v>
      </c>
      <c r="AC181" t="s">
        <v>1089</v>
      </c>
      <c r="AD181" t="s">
        <v>1753</v>
      </c>
      <c r="AF181" t="s">
        <v>1190</v>
      </c>
      <c r="AH181" t="s">
        <v>1142</v>
      </c>
      <c r="AO181">
        <v>2206</v>
      </c>
      <c r="AR181">
        <v>1</v>
      </c>
      <c r="AT181">
        <v>2106</v>
      </c>
    </row>
    <row r="182" spans="1:46" x14ac:dyDescent="0.35">
      <c r="A182" t="s">
        <v>1756</v>
      </c>
      <c r="C182" t="s">
        <v>1130</v>
      </c>
      <c r="D182" t="s">
        <v>1569</v>
      </c>
      <c r="E182" t="s">
        <v>1569</v>
      </c>
      <c r="F182" t="s">
        <v>1328</v>
      </c>
      <c r="G182" t="s">
        <v>1757</v>
      </c>
      <c r="I182" t="s">
        <v>1135</v>
      </c>
      <c r="J182" t="s">
        <v>1078</v>
      </c>
      <c r="K182" t="s">
        <v>1117</v>
      </c>
      <c r="L182" t="s">
        <v>1725</v>
      </c>
      <c r="M182" t="s">
        <v>1081</v>
      </c>
      <c r="N182" t="s">
        <v>1757</v>
      </c>
      <c r="O182" t="s">
        <v>1758</v>
      </c>
      <c r="Q182" t="s">
        <v>1084</v>
      </c>
      <c r="R182" t="s">
        <v>1138</v>
      </c>
      <c r="S182" t="s">
        <v>1086</v>
      </c>
      <c r="T182" t="s">
        <v>1727</v>
      </c>
      <c r="U182" t="s">
        <v>1089</v>
      </c>
      <c r="X182" t="s">
        <v>1682</v>
      </c>
      <c r="Y182" s="101">
        <v>44086.514953703707</v>
      </c>
      <c r="Z182" s="101">
        <v>44086.514953703707</v>
      </c>
      <c r="AA182" t="s">
        <v>1728</v>
      </c>
      <c r="AB182">
        <v>1118</v>
      </c>
      <c r="AC182" t="s">
        <v>1089</v>
      </c>
      <c r="AD182" t="s">
        <v>1756</v>
      </c>
      <c r="AF182" t="s">
        <v>1190</v>
      </c>
      <c r="AH182" t="s">
        <v>1142</v>
      </c>
      <c r="AO182">
        <v>2206</v>
      </c>
      <c r="AR182">
        <v>1</v>
      </c>
      <c r="AT182">
        <v>2106</v>
      </c>
    </row>
    <row r="183" spans="1:46" x14ac:dyDescent="0.35">
      <c r="A183" t="s">
        <v>1759</v>
      </c>
      <c r="C183" t="s">
        <v>1130</v>
      </c>
      <c r="D183" t="s">
        <v>1569</v>
      </c>
      <c r="E183" t="s">
        <v>1569</v>
      </c>
      <c r="F183" t="s">
        <v>1328</v>
      </c>
      <c r="G183" t="s">
        <v>1760</v>
      </c>
      <c r="I183" t="s">
        <v>1135</v>
      </c>
      <c r="J183" t="s">
        <v>1078</v>
      </c>
      <c r="K183" t="s">
        <v>1117</v>
      </c>
      <c r="L183" t="s">
        <v>1725</v>
      </c>
      <c r="M183" t="s">
        <v>1081</v>
      </c>
      <c r="N183" t="s">
        <v>1760</v>
      </c>
      <c r="O183" t="s">
        <v>1761</v>
      </c>
      <c r="Q183" t="s">
        <v>1084</v>
      </c>
      <c r="R183" t="s">
        <v>1138</v>
      </c>
      <c r="S183" t="s">
        <v>1086</v>
      </c>
      <c r="T183" t="s">
        <v>1727</v>
      </c>
      <c r="U183" t="s">
        <v>1089</v>
      </c>
      <c r="X183" t="s">
        <v>1686</v>
      </c>
      <c r="Y183" s="101">
        <v>44086.514953703707</v>
      </c>
      <c r="Z183" s="101">
        <v>44086.514953703707</v>
      </c>
      <c r="AA183" t="s">
        <v>1728</v>
      </c>
      <c r="AB183">
        <v>1119</v>
      </c>
      <c r="AC183" t="s">
        <v>1089</v>
      </c>
      <c r="AD183" t="s">
        <v>1759</v>
      </c>
      <c r="AF183" t="s">
        <v>1190</v>
      </c>
      <c r="AH183" t="s">
        <v>1142</v>
      </c>
      <c r="AO183">
        <v>2206</v>
      </c>
      <c r="AR183">
        <v>1</v>
      </c>
      <c r="AT183">
        <v>2106</v>
      </c>
    </row>
    <row r="184" spans="1:46" x14ac:dyDescent="0.35">
      <c r="A184" t="s">
        <v>1762</v>
      </c>
      <c r="C184" t="s">
        <v>1130</v>
      </c>
      <c r="D184" t="s">
        <v>1569</v>
      </c>
      <c r="E184" t="s">
        <v>1569</v>
      </c>
      <c r="F184" t="s">
        <v>1328</v>
      </c>
      <c r="G184" t="s">
        <v>1763</v>
      </c>
      <c r="I184" t="s">
        <v>1135</v>
      </c>
      <c r="J184" t="s">
        <v>1078</v>
      </c>
      <c r="K184" t="s">
        <v>1117</v>
      </c>
      <c r="L184" t="s">
        <v>1725</v>
      </c>
      <c r="M184" t="s">
        <v>1081</v>
      </c>
      <c r="N184" t="s">
        <v>1763</v>
      </c>
      <c r="O184" t="s">
        <v>1764</v>
      </c>
      <c r="Q184" t="s">
        <v>1084</v>
      </c>
      <c r="R184" t="s">
        <v>1138</v>
      </c>
      <c r="S184" t="s">
        <v>1086</v>
      </c>
      <c r="T184" t="s">
        <v>1727</v>
      </c>
      <c r="U184" t="s">
        <v>1089</v>
      </c>
      <c r="X184" t="s">
        <v>1690</v>
      </c>
      <c r="Y184" s="101">
        <v>44086.514953703707</v>
      </c>
      <c r="Z184" s="101">
        <v>44086.514953703707</v>
      </c>
      <c r="AA184" t="s">
        <v>1728</v>
      </c>
      <c r="AB184">
        <v>1120</v>
      </c>
      <c r="AC184" t="s">
        <v>1089</v>
      </c>
      <c r="AD184" t="s">
        <v>1762</v>
      </c>
      <c r="AF184" t="s">
        <v>1190</v>
      </c>
      <c r="AH184" t="s">
        <v>1142</v>
      </c>
      <c r="AO184">
        <v>2206</v>
      </c>
      <c r="AR184">
        <v>1</v>
      </c>
      <c r="AT184">
        <v>2106</v>
      </c>
    </row>
    <row r="185" spans="1:46" x14ac:dyDescent="0.35">
      <c r="A185" t="s">
        <v>1765</v>
      </c>
      <c r="C185" t="s">
        <v>1130</v>
      </c>
      <c r="D185" t="s">
        <v>1569</v>
      </c>
      <c r="E185" t="s">
        <v>1569</v>
      </c>
      <c r="F185" t="s">
        <v>1328</v>
      </c>
      <c r="G185" t="s">
        <v>1766</v>
      </c>
      <c r="I185" t="s">
        <v>1135</v>
      </c>
      <c r="J185" t="s">
        <v>1078</v>
      </c>
      <c r="K185" t="s">
        <v>1117</v>
      </c>
      <c r="L185" t="s">
        <v>1725</v>
      </c>
      <c r="M185" t="s">
        <v>1081</v>
      </c>
      <c r="N185" t="s">
        <v>1766</v>
      </c>
      <c r="O185" t="s">
        <v>1767</v>
      </c>
      <c r="Q185" t="s">
        <v>1084</v>
      </c>
      <c r="R185" t="s">
        <v>1138</v>
      </c>
      <c r="S185" t="s">
        <v>1086</v>
      </c>
      <c r="T185" t="s">
        <v>1727</v>
      </c>
      <c r="U185" t="s">
        <v>1089</v>
      </c>
      <c r="X185" t="s">
        <v>1694</v>
      </c>
      <c r="Y185" s="101">
        <v>44086.514953703707</v>
      </c>
      <c r="Z185" s="101">
        <v>44086.514953703707</v>
      </c>
      <c r="AA185" t="s">
        <v>1728</v>
      </c>
      <c r="AB185">
        <v>1121</v>
      </c>
      <c r="AC185" t="s">
        <v>1089</v>
      </c>
      <c r="AD185" t="s">
        <v>1765</v>
      </c>
      <c r="AF185" t="s">
        <v>1190</v>
      </c>
      <c r="AH185" t="s">
        <v>1142</v>
      </c>
      <c r="AO185">
        <v>2206</v>
      </c>
      <c r="AR185">
        <v>1</v>
      </c>
      <c r="AT185">
        <v>2106</v>
      </c>
    </row>
    <row r="186" spans="1:46" x14ac:dyDescent="0.35">
      <c r="A186" t="s">
        <v>1768</v>
      </c>
      <c r="C186" t="s">
        <v>1130</v>
      </c>
      <c r="D186" t="s">
        <v>1569</v>
      </c>
      <c r="E186" t="s">
        <v>1569</v>
      </c>
      <c r="F186" t="s">
        <v>1328</v>
      </c>
      <c r="G186" t="s">
        <v>1769</v>
      </c>
      <c r="I186" t="s">
        <v>1135</v>
      </c>
      <c r="J186" t="s">
        <v>1078</v>
      </c>
      <c r="K186" t="s">
        <v>1117</v>
      </c>
      <c r="L186" t="s">
        <v>1725</v>
      </c>
      <c r="M186" t="s">
        <v>1081</v>
      </c>
      <c r="N186" t="s">
        <v>1769</v>
      </c>
      <c r="O186" t="s">
        <v>1770</v>
      </c>
      <c r="Q186" t="s">
        <v>1084</v>
      </c>
      <c r="R186" t="s">
        <v>1138</v>
      </c>
      <c r="S186" t="s">
        <v>1086</v>
      </c>
      <c r="T186" t="s">
        <v>1727</v>
      </c>
      <c r="U186" t="s">
        <v>1089</v>
      </c>
      <c r="X186" t="s">
        <v>1698</v>
      </c>
      <c r="Y186" s="101">
        <v>44086.514953703707</v>
      </c>
      <c r="Z186" s="101">
        <v>44086.514953703707</v>
      </c>
      <c r="AA186" t="s">
        <v>1728</v>
      </c>
      <c r="AB186">
        <v>1122</v>
      </c>
      <c r="AC186" t="s">
        <v>1089</v>
      </c>
      <c r="AD186" t="s">
        <v>1768</v>
      </c>
      <c r="AF186" t="s">
        <v>1190</v>
      </c>
      <c r="AH186" t="s">
        <v>1142</v>
      </c>
      <c r="AO186">
        <v>2206</v>
      </c>
      <c r="AR186">
        <v>1</v>
      </c>
      <c r="AT186">
        <v>2106</v>
      </c>
    </row>
    <row r="187" spans="1:46" x14ac:dyDescent="0.35">
      <c r="A187" t="s">
        <v>1771</v>
      </c>
      <c r="C187" t="s">
        <v>1130</v>
      </c>
      <c r="D187" t="s">
        <v>1569</v>
      </c>
      <c r="E187" t="s">
        <v>1569</v>
      </c>
      <c r="F187" t="s">
        <v>1328</v>
      </c>
      <c r="G187" t="s">
        <v>1772</v>
      </c>
      <c r="I187" t="s">
        <v>1135</v>
      </c>
      <c r="J187" t="s">
        <v>1078</v>
      </c>
      <c r="K187" t="s">
        <v>1117</v>
      </c>
      <c r="L187" t="s">
        <v>1725</v>
      </c>
      <c r="M187" t="s">
        <v>1081</v>
      </c>
      <c r="N187" t="s">
        <v>1772</v>
      </c>
      <c r="O187" t="s">
        <v>1773</v>
      </c>
      <c r="Q187" t="s">
        <v>1084</v>
      </c>
      <c r="R187" t="s">
        <v>1138</v>
      </c>
      <c r="S187" t="s">
        <v>1086</v>
      </c>
      <c r="T187" t="s">
        <v>1727</v>
      </c>
      <c r="U187" t="s">
        <v>1089</v>
      </c>
      <c r="X187" t="s">
        <v>1702</v>
      </c>
      <c r="Y187" s="101">
        <v>44086.514953703707</v>
      </c>
      <c r="Z187" s="101">
        <v>44086.514953703707</v>
      </c>
      <c r="AA187" t="s">
        <v>1728</v>
      </c>
      <c r="AB187">
        <v>1123</v>
      </c>
      <c r="AC187" t="s">
        <v>1089</v>
      </c>
      <c r="AD187" t="s">
        <v>1771</v>
      </c>
      <c r="AF187" t="s">
        <v>1190</v>
      </c>
      <c r="AH187" t="s">
        <v>1142</v>
      </c>
      <c r="AO187">
        <v>2206</v>
      </c>
      <c r="AR187">
        <v>1</v>
      </c>
      <c r="AT187">
        <v>2106</v>
      </c>
    </row>
    <row r="188" spans="1:46" x14ac:dyDescent="0.35">
      <c r="A188" t="s">
        <v>1774</v>
      </c>
      <c r="C188" t="s">
        <v>1130</v>
      </c>
      <c r="D188" t="s">
        <v>1569</v>
      </c>
      <c r="E188" t="s">
        <v>1569</v>
      </c>
      <c r="F188" t="s">
        <v>1396</v>
      </c>
      <c r="G188" t="s">
        <v>1775</v>
      </c>
      <c r="I188" t="s">
        <v>1135</v>
      </c>
      <c r="J188" t="s">
        <v>1078</v>
      </c>
      <c r="K188" t="s">
        <v>1117</v>
      </c>
      <c r="L188" t="s">
        <v>1078</v>
      </c>
      <c r="M188" t="s">
        <v>1081</v>
      </c>
      <c r="N188" t="s">
        <v>1775</v>
      </c>
      <c r="O188" t="s">
        <v>1776</v>
      </c>
      <c r="Q188" t="s">
        <v>1084</v>
      </c>
      <c r="R188" t="s">
        <v>1138</v>
      </c>
      <c r="S188" t="s">
        <v>1086</v>
      </c>
      <c r="T188" t="s">
        <v>1727</v>
      </c>
      <c r="U188" t="s">
        <v>1089</v>
      </c>
      <c r="V188" t="s">
        <v>1314</v>
      </c>
      <c r="W188" t="s">
        <v>1733</v>
      </c>
      <c r="X188">
        <v>13</v>
      </c>
      <c r="Y188" s="101">
        <v>44480.24858796296</v>
      </c>
      <c r="Z188" s="101">
        <v>44327.512997685182</v>
      </c>
      <c r="AB188">
        <v>1792</v>
      </c>
      <c r="AC188" t="s">
        <v>1777</v>
      </c>
      <c r="AD188" t="s">
        <v>1774</v>
      </c>
      <c r="AG188" t="s">
        <v>1315</v>
      </c>
      <c r="AH188" t="s">
        <v>1142</v>
      </c>
      <c r="AI188" t="s">
        <v>1418</v>
      </c>
      <c r="AJ188" t="s">
        <v>1317</v>
      </c>
      <c r="AK188" t="s">
        <v>1418</v>
      </c>
      <c r="AL188" t="s">
        <v>1317</v>
      </c>
      <c r="AM188" t="s">
        <v>1418</v>
      </c>
      <c r="AN188">
        <v>36.363999999999997</v>
      </c>
      <c r="AO188">
        <v>0</v>
      </c>
      <c r="AP188">
        <v>75</v>
      </c>
      <c r="AQ188">
        <v>48</v>
      </c>
      <c r="AR188">
        <v>1</v>
      </c>
      <c r="AS188">
        <v>0</v>
      </c>
      <c r="AT188">
        <v>2206</v>
      </c>
    </row>
    <row r="189" spans="1:46" x14ac:dyDescent="0.35">
      <c r="A189" t="s">
        <v>1778</v>
      </c>
      <c r="C189" t="s">
        <v>1130</v>
      </c>
      <c r="D189" t="s">
        <v>1569</v>
      </c>
      <c r="E189" t="s">
        <v>1569</v>
      </c>
      <c r="F189" t="s">
        <v>1328</v>
      </c>
      <c r="G189" t="s">
        <v>1779</v>
      </c>
      <c r="I189" t="s">
        <v>1135</v>
      </c>
      <c r="J189" t="s">
        <v>1078</v>
      </c>
      <c r="K189" t="s">
        <v>1117</v>
      </c>
      <c r="L189" t="s">
        <v>1725</v>
      </c>
      <c r="M189" t="s">
        <v>1081</v>
      </c>
      <c r="N189" t="s">
        <v>1779</v>
      </c>
      <c r="O189" t="s">
        <v>1737</v>
      </c>
      <c r="Q189" t="s">
        <v>1084</v>
      </c>
      <c r="R189" t="s">
        <v>1138</v>
      </c>
      <c r="S189" t="s">
        <v>1086</v>
      </c>
      <c r="T189" t="s">
        <v>1780</v>
      </c>
      <c r="U189" t="s">
        <v>1089</v>
      </c>
      <c r="X189">
        <v>30</v>
      </c>
      <c r="Y189" s="101">
        <v>44086.514953703707</v>
      </c>
      <c r="Z189" s="101">
        <v>44086.514953703707</v>
      </c>
      <c r="AA189" t="s">
        <v>1781</v>
      </c>
      <c r="AB189">
        <v>1124</v>
      </c>
      <c r="AC189" t="s">
        <v>1089</v>
      </c>
      <c r="AD189" t="s">
        <v>1778</v>
      </c>
      <c r="AF189" t="s">
        <v>1190</v>
      </c>
      <c r="AH189" t="s">
        <v>1142</v>
      </c>
      <c r="AO189">
        <v>2206</v>
      </c>
      <c r="AR189">
        <v>1</v>
      </c>
      <c r="AT189">
        <v>2106</v>
      </c>
    </row>
    <row r="190" spans="1:46" x14ac:dyDescent="0.35">
      <c r="A190" t="s">
        <v>1782</v>
      </c>
      <c r="C190" t="s">
        <v>1130</v>
      </c>
      <c r="D190" t="s">
        <v>1569</v>
      </c>
      <c r="E190" t="s">
        <v>1569</v>
      </c>
      <c r="F190" t="s">
        <v>1328</v>
      </c>
      <c r="G190" t="s">
        <v>1783</v>
      </c>
      <c r="I190" t="s">
        <v>1135</v>
      </c>
      <c r="J190" t="s">
        <v>1078</v>
      </c>
      <c r="K190" t="s">
        <v>1117</v>
      </c>
      <c r="L190" t="s">
        <v>1725</v>
      </c>
      <c r="M190" t="s">
        <v>1081</v>
      </c>
      <c r="N190" t="s">
        <v>1783</v>
      </c>
      <c r="O190" t="s">
        <v>1740</v>
      </c>
      <c r="Q190" t="s">
        <v>1084</v>
      </c>
      <c r="R190" t="s">
        <v>1138</v>
      </c>
      <c r="S190" t="s">
        <v>1086</v>
      </c>
      <c r="T190" t="s">
        <v>1780</v>
      </c>
      <c r="U190" t="s">
        <v>1089</v>
      </c>
      <c r="X190">
        <v>31</v>
      </c>
      <c r="Y190" s="101">
        <v>44086.514953703707</v>
      </c>
      <c r="Z190" s="101">
        <v>44086.514953703707</v>
      </c>
      <c r="AA190" t="s">
        <v>1781</v>
      </c>
      <c r="AB190">
        <v>1125</v>
      </c>
      <c r="AC190" t="s">
        <v>1089</v>
      </c>
      <c r="AD190" t="s">
        <v>1782</v>
      </c>
      <c r="AF190" t="s">
        <v>1190</v>
      </c>
      <c r="AH190" t="s">
        <v>1142</v>
      </c>
      <c r="AO190">
        <v>2206</v>
      </c>
      <c r="AR190">
        <v>1</v>
      </c>
      <c r="AT190">
        <v>2106</v>
      </c>
    </row>
    <row r="191" spans="1:46" x14ac:dyDescent="0.35">
      <c r="A191" t="s">
        <v>1784</v>
      </c>
      <c r="C191" t="s">
        <v>1130</v>
      </c>
      <c r="D191" t="s">
        <v>1569</v>
      </c>
      <c r="E191" t="s">
        <v>1569</v>
      </c>
      <c r="F191" t="s">
        <v>1328</v>
      </c>
      <c r="G191" t="s">
        <v>1785</v>
      </c>
      <c r="I191" t="s">
        <v>1135</v>
      </c>
      <c r="J191" t="s">
        <v>1078</v>
      </c>
      <c r="K191" t="s">
        <v>1117</v>
      </c>
      <c r="L191" t="s">
        <v>1725</v>
      </c>
      <c r="M191" t="s">
        <v>1081</v>
      </c>
      <c r="N191" t="s">
        <v>1785</v>
      </c>
      <c r="O191" t="s">
        <v>1743</v>
      </c>
      <c r="Q191" t="s">
        <v>1084</v>
      </c>
      <c r="R191" t="s">
        <v>1138</v>
      </c>
      <c r="S191" t="s">
        <v>1086</v>
      </c>
      <c r="T191" t="s">
        <v>1780</v>
      </c>
      <c r="U191" t="s">
        <v>1089</v>
      </c>
      <c r="X191">
        <v>32</v>
      </c>
      <c r="Y191" s="101">
        <v>44086.514953703707</v>
      </c>
      <c r="Z191" s="101">
        <v>44086.514953703707</v>
      </c>
      <c r="AA191" t="s">
        <v>1781</v>
      </c>
      <c r="AB191">
        <v>1126</v>
      </c>
      <c r="AC191" t="s">
        <v>1089</v>
      </c>
      <c r="AD191" t="s">
        <v>1784</v>
      </c>
      <c r="AF191" t="s">
        <v>1190</v>
      </c>
      <c r="AH191" t="s">
        <v>1142</v>
      </c>
      <c r="AO191">
        <v>2206</v>
      </c>
      <c r="AR191">
        <v>1</v>
      </c>
      <c r="AT191">
        <v>2106</v>
      </c>
    </row>
    <row r="192" spans="1:46" x14ac:dyDescent="0.35">
      <c r="A192" t="s">
        <v>1786</v>
      </c>
      <c r="C192" t="s">
        <v>1130</v>
      </c>
      <c r="D192" t="s">
        <v>1569</v>
      </c>
      <c r="E192" t="s">
        <v>1569</v>
      </c>
      <c r="F192" t="s">
        <v>1328</v>
      </c>
      <c r="G192" t="s">
        <v>1787</v>
      </c>
      <c r="I192" t="s">
        <v>1135</v>
      </c>
      <c r="J192" t="s">
        <v>1078</v>
      </c>
      <c r="K192" t="s">
        <v>1117</v>
      </c>
      <c r="L192" t="s">
        <v>1725</v>
      </c>
      <c r="M192" t="s">
        <v>1081</v>
      </c>
      <c r="N192" t="s">
        <v>1787</v>
      </c>
      <c r="O192" t="s">
        <v>1746</v>
      </c>
      <c r="Q192" t="s">
        <v>1084</v>
      </c>
      <c r="R192" t="s">
        <v>1138</v>
      </c>
      <c r="S192" t="s">
        <v>1086</v>
      </c>
      <c r="T192" t="s">
        <v>1780</v>
      </c>
      <c r="U192" t="s">
        <v>1089</v>
      </c>
      <c r="X192">
        <v>33</v>
      </c>
      <c r="Y192" s="101">
        <v>44086.514953703707</v>
      </c>
      <c r="Z192" s="101">
        <v>44086.514953703707</v>
      </c>
      <c r="AA192" t="s">
        <v>1781</v>
      </c>
      <c r="AB192">
        <v>1127</v>
      </c>
      <c r="AC192" t="s">
        <v>1089</v>
      </c>
      <c r="AD192" t="s">
        <v>1786</v>
      </c>
      <c r="AF192" t="s">
        <v>1190</v>
      </c>
      <c r="AH192" t="s">
        <v>1142</v>
      </c>
      <c r="AO192">
        <v>2206</v>
      </c>
      <c r="AR192">
        <v>1</v>
      </c>
      <c r="AT192">
        <v>2106</v>
      </c>
    </row>
    <row r="193" spans="1:46" x14ac:dyDescent="0.35">
      <c r="A193" t="s">
        <v>1788</v>
      </c>
      <c r="C193" t="s">
        <v>1130</v>
      </c>
      <c r="D193" t="s">
        <v>1569</v>
      </c>
      <c r="E193" t="s">
        <v>1569</v>
      </c>
      <c r="F193" t="s">
        <v>1328</v>
      </c>
      <c r="G193" t="s">
        <v>1789</v>
      </c>
      <c r="I193" t="s">
        <v>1135</v>
      </c>
      <c r="J193" t="s">
        <v>1078</v>
      </c>
      <c r="K193" t="s">
        <v>1117</v>
      </c>
      <c r="L193" t="s">
        <v>1725</v>
      </c>
      <c r="M193" t="s">
        <v>1081</v>
      </c>
      <c r="N193" t="s">
        <v>1789</v>
      </c>
      <c r="O193" t="s">
        <v>1749</v>
      </c>
      <c r="Q193" t="s">
        <v>1084</v>
      </c>
      <c r="R193" t="s">
        <v>1138</v>
      </c>
      <c r="S193" t="s">
        <v>1086</v>
      </c>
      <c r="T193" t="s">
        <v>1780</v>
      </c>
      <c r="U193" t="s">
        <v>1089</v>
      </c>
      <c r="X193" t="s">
        <v>1670</v>
      </c>
      <c r="Y193" s="101">
        <v>44086.514953703707</v>
      </c>
      <c r="Z193" s="101">
        <v>44086.514953703707</v>
      </c>
      <c r="AA193" t="s">
        <v>1781</v>
      </c>
      <c r="AB193">
        <v>1128</v>
      </c>
      <c r="AC193" t="s">
        <v>1089</v>
      </c>
      <c r="AD193" t="s">
        <v>1788</v>
      </c>
      <c r="AF193" t="s">
        <v>1190</v>
      </c>
      <c r="AH193" t="s">
        <v>1142</v>
      </c>
      <c r="AO193">
        <v>2206</v>
      </c>
      <c r="AR193">
        <v>1</v>
      </c>
      <c r="AT193">
        <v>2106</v>
      </c>
    </row>
    <row r="194" spans="1:46" x14ac:dyDescent="0.35">
      <c r="A194" t="s">
        <v>1790</v>
      </c>
      <c r="C194" t="s">
        <v>1130</v>
      </c>
      <c r="D194" t="s">
        <v>1569</v>
      </c>
      <c r="E194" t="s">
        <v>1569</v>
      </c>
      <c r="F194" t="s">
        <v>1328</v>
      </c>
      <c r="G194" t="s">
        <v>1791</v>
      </c>
      <c r="I194" t="s">
        <v>1135</v>
      </c>
      <c r="J194" t="s">
        <v>1078</v>
      </c>
      <c r="K194" t="s">
        <v>1117</v>
      </c>
      <c r="L194" t="s">
        <v>1725</v>
      </c>
      <c r="M194" t="s">
        <v>1081</v>
      </c>
      <c r="N194" t="s">
        <v>1791</v>
      </c>
      <c r="O194" t="s">
        <v>1792</v>
      </c>
      <c r="Q194" t="s">
        <v>1084</v>
      </c>
      <c r="R194" t="s">
        <v>1138</v>
      </c>
      <c r="S194" t="s">
        <v>1086</v>
      </c>
      <c r="T194" t="s">
        <v>1780</v>
      </c>
      <c r="U194" t="s">
        <v>1089</v>
      </c>
      <c r="X194" t="s">
        <v>1674</v>
      </c>
      <c r="Y194" s="101">
        <v>44086.514953703707</v>
      </c>
      <c r="Z194" s="101">
        <v>44086.514953703707</v>
      </c>
      <c r="AA194" t="s">
        <v>1781</v>
      </c>
      <c r="AB194">
        <v>1129</v>
      </c>
      <c r="AC194" t="s">
        <v>1089</v>
      </c>
      <c r="AD194" t="s">
        <v>1790</v>
      </c>
      <c r="AF194" t="s">
        <v>1190</v>
      </c>
      <c r="AH194" t="s">
        <v>1142</v>
      </c>
      <c r="AO194">
        <v>2206</v>
      </c>
      <c r="AR194">
        <v>1</v>
      </c>
      <c r="AT194">
        <v>2106</v>
      </c>
    </row>
    <row r="195" spans="1:46" x14ac:dyDescent="0.35">
      <c r="A195" t="s">
        <v>1793</v>
      </c>
      <c r="C195" t="s">
        <v>1130</v>
      </c>
      <c r="D195" t="s">
        <v>1569</v>
      </c>
      <c r="E195" t="s">
        <v>1569</v>
      </c>
      <c r="F195" t="s">
        <v>1328</v>
      </c>
      <c r="G195" t="s">
        <v>1794</v>
      </c>
      <c r="I195" t="s">
        <v>1135</v>
      </c>
      <c r="J195" t="s">
        <v>1078</v>
      </c>
      <c r="K195" t="s">
        <v>1117</v>
      </c>
      <c r="L195" t="s">
        <v>1725</v>
      </c>
      <c r="M195" t="s">
        <v>1081</v>
      </c>
      <c r="N195" t="s">
        <v>1794</v>
      </c>
      <c r="O195" t="s">
        <v>1755</v>
      </c>
      <c r="Q195" t="s">
        <v>1084</v>
      </c>
      <c r="R195" t="s">
        <v>1138</v>
      </c>
      <c r="S195" t="s">
        <v>1086</v>
      </c>
      <c r="T195" t="s">
        <v>1780</v>
      </c>
      <c r="U195" t="s">
        <v>1089</v>
      </c>
      <c r="X195" t="s">
        <v>1678</v>
      </c>
      <c r="Y195" s="101">
        <v>44086.514953703707</v>
      </c>
      <c r="Z195" s="101">
        <v>44086.514953703707</v>
      </c>
      <c r="AA195" t="s">
        <v>1781</v>
      </c>
      <c r="AB195">
        <v>1130</v>
      </c>
      <c r="AC195" t="s">
        <v>1089</v>
      </c>
      <c r="AD195" t="s">
        <v>1793</v>
      </c>
      <c r="AF195" t="s">
        <v>1190</v>
      </c>
      <c r="AH195" t="s">
        <v>1142</v>
      </c>
      <c r="AO195">
        <v>2206</v>
      </c>
      <c r="AR195">
        <v>1</v>
      </c>
      <c r="AT195">
        <v>2106</v>
      </c>
    </row>
    <row r="196" spans="1:46" x14ac:dyDescent="0.35">
      <c r="A196" t="s">
        <v>1795</v>
      </c>
      <c r="C196" t="s">
        <v>1130</v>
      </c>
      <c r="D196" t="s">
        <v>1569</v>
      </c>
      <c r="E196" t="s">
        <v>1569</v>
      </c>
      <c r="F196" t="s">
        <v>1328</v>
      </c>
      <c r="G196" t="s">
        <v>1796</v>
      </c>
      <c r="I196" t="s">
        <v>1135</v>
      </c>
      <c r="J196" t="s">
        <v>1078</v>
      </c>
      <c r="K196" t="s">
        <v>1117</v>
      </c>
      <c r="L196" t="s">
        <v>1725</v>
      </c>
      <c r="M196" t="s">
        <v>1081</v>
      </c>
      <c r="N196" t="s">
        <v>1796</v>
      </c>
      <c r="O196" t="s">
        <v>1758</v>
      </c>
      <c r="Q196" t="s">
        <v>1084</v>
      </c>
      <c r="R196" t="s">
        <v>1138</v>
      </c>
      <c r="S196" t="s">
        <v>1086</v>
      </c>
      <c r="T196" t="s">
        <v>1780</v>
      </c>
      <c r="U196" t="s">
        <v>1089</v>
      </c>
      <c r="X196" t="s">
        <v>1682</v>
      </c>
      <c r="Y196" s="101">
        <v>44086.514953703707</v>
      </c>
      <c r="Z196" s="101">
        <v>44086.514953703707</v>
      </c>
      <c r="AA196" t="s">
        <v>1781</v>
      </c>
      <c r="AB196">
        <v>1131</v>
      </c>
      <c r="AC196" t="s">
        <v>1089</v>
      </c>
      <c r="AD196" t="s">
        <v>1795</v>
      </c>
      <c r="AF196" t="s">
        <v>1190</v>
      </c>
      <c r="AH196" t="s">
        <v>1142</v>
      </c>
      <c r="AO196">
        <v>2206</v>
      </c>
      <c r="AR196">
        <v>1</v>
      </c>
      <c r="AT196">
        <v>2106</v>
      </c>
    </row>
    <row r="197" spans="1:46" x14ac:dyDescent="0.35">
      <c r="A197" t="s">
        <v>1797</v>
      </c>
      <c r="C197" t="s">
        <v>1130</v>
      </c>
      <c r="D197" t="s">
        <v>1569</v>
      </c>
      <c r="E197" t="s">
        <v>1569</v>
      </c>
      <c r="F197" t="s">
        <v>1328</v>
      </c>
      <c r="G197" t="s">
        <v>1798</v>
      </c>
      <c r="I197" t="s">
        <v>1135</v>
      </c>
      <c r="J197" t="s">
        <v>1078</v>
      </c>
      <c r="K197" t="s">
        <v>1117</v>
      </c>
      <c r="L197" t="s">
        <v>1725</v>
      </c>
      <c r="M197" t="s">
        <v>1081</v>
      </c>
      <c r="N197" t="s">
        <v>1798</v>
      </c>
      <c r="O197" t="s">
        <v>1761</v>
      </c>
      <c r="Q197" t="s">
        <v>1084</v>
      </c>
      <c r="R197" t="s">
        <v>1138</v>
      </c>
      <c r="S197" t="s">
        <v>1086</v>
      </c>
      <c r="T197" t="s">
        <v>1780</v>
      </c>
      <c r="U197" t="s">
        <v>1089</v>
      </c>
      <c r="X197" t="s">
        <v>1686</v>
      </c>
      <c r="Y197" s="101">
        <v>44086.514953703707</v>
      </c>
      <c r="Z197" s="101">
        <v>44086.514953703707</v>
      </c>
      <c r="AA197" t="s">
        <v>1781</v>
      </c>
      <c r="AB197">
        <v>1132</v>
      </c>
      <c r="AC197" t="s">
        <v>1089</v>
      </c>
      <c r="AD197" t="s">
        <v>1797</v>
      </c>
      <c r="AF197" t="s">
        <v>1190</v>
      </c>
      <c r="AH197" t="s">
        <v>1142</v>
      </c>
      <c r="AO197">
        <v>2206</v>
      </c>
      <c r="AR197">
        <v>1</v>
      </c>
      <c r="AT197">
        <v>2106</v>
      </c>
    </row>
    <row r="198" spans="1:46" x14ac:dyDescent="0.35">
      <c r="A198" t="s">
        <v>1799</v>
      </c>
      <c r="C198" t="s">
        <v>1130</v>
      </c>
      <c r="D198" t="s">
        <v>1569</v>
      </c>
      <c r="E198" t="s">
        <v>1569</v>
      </c>
      <c r="F198" t="s">
        <v>1328</v>
      </c>
      <c r="G198" t="s">
        <v>1800</v>
      </c>
      <c r="I198" t="s">
        <v>1135</v>
      </c>
      <c r="J198" t="s">
        <v>1078</v>
      </c>
      <c r="K198" t="s">
        <v>1117</v>
      </c>
      <c r="L198" t="s">
        <v>1725</v>
      </c>
      <c r="M198" t="s">
        <v>1081</v>
      </c>
      <c r="N198" t="s">
        <v>1800</v>
      </c>
      <c r="O198" t="s">
        <v>1764</v>
      </c>
      <c r="Q198" t="s">
        <v>1084</v>
      </c>
      <c r="R198" t="s">
        <v>1138</v>
      </c>
      <c r="S198" t="s">
        <v>1086</v>
      </c>
      <c r="T198" t="s">
        <v>1780</v>
      </c>
      <c r="U198" t="s">
        <v>1089</v>
      </c>
      <c r="X198" t="s">
        <v>1690</v>
      </c>
      <c r="Y198" s="101">
        <v>44086.514953703707</v>
      </c>
      <c r="Z198" s="101">
        <v>44086.514953703707</v>
      </c>
      <c r="AA198" t="s">
        <v>1781</v>
      </c>
      <c r="AB198">
        <v>1133</v>
      </c>
      <c r="AC198" t="s">
        <v>1089</v>
      </c>
      <c r="AD198" t="s">
        <v>1799</v>
      </c>
      <c r="AF198" t="s">
        <v>1190</v>
      </c>
      <c r="AH198" t="s">
        <v>1142</v>
      </c>
      <c r="AO198">
        <v>2206</v>
      </c>
      <c r="AR198">
        <v>1</v>
      </c>
      <c r="AT198">
        <v>2106</v>
      </c>
    </row>
    <row r="199" spans="1:46" x14ac:dyDescent="0.35">
      <c r="A199" t="s">
        <v>1801</v>
      </c>
      <c r="C199" t="s">
        <v>1130</v>
      </c>
      <c r="D199" t="s">
        <v>1569</v>
      </c>
      <c r="E199" t="s">
        <v>1569</v>
      </c>
      <c r="F199" t="s">
        <v>1328</v>
      </c>
      <c r="G199" t="s">
        <v>1802</v>
      </c>
      <c r="I199" t="s">
        <v>1135</v>
      </c>
      <c r="J199" t="s">
        <v>1078</v>
      </c>
      <c r="K199" t="s">
        <v>1117</v>
      </c>
      <c r="L199" t="s">
        <v>1725</v>
      </c>
      <c r="M199" t="s">
        <v>1081</v>
      </c>
      <c r="N199" t="s">
        <v>1802</v>
      </c>
      <c r="O199" t="s">
        <v>1767</v>
      </c>
      <c r="Q199" t="s">
        <v>1084</v>
      </c>
      <c r="R199" t="s">
        <v>1138</v>
      </c>
      <c r="S199" t="s">
        <v>1086</v>
      </c>
      <c r="T199" t="s">
        <v>1780</v>
      </c>
      <c r="U199" t="s">
        <v>1089</v>
      </c>
      <c r="X199" t="s">
        <v>1694</v>
      </c>
      <c r="Y199" s="101">
        <v>44086.514953703707</v>
      </c>
      <c r="Z199" s="101">
        <v>44086.514953703707</v>
      </c>
      <c r="AA199" t="s">
        <v>1781</v>
      </c>
      <c r="AB199">
        <v>1134</v>
      </c>
      <c r="AC199" t="s">
        <v>1089</v>
      </c>
      <c r="AD199" t="s">
        <v>1801</v>
      </c>
      <c r="AF199" t="s">
        <v>1190</v>
      </c>
      <c r="AH199" t="s">
        <v>1142</v>
      </c>
      <c r="AO199">
        <v>2206</v>
      </c>
      <c r="AR199">
        <v>1</v>
      </c>
      <c r="AT199">
        <v>2106</v>
      </c>
    </row>
    <row r="200" spans="1:46" x14ac:dyDescent="0.35">
      <c r="A200" t="s">
        <v>1803</v>
      </c>
      <c r="C200" t="s">
        <v>1130</v>
      </c>
      <c r="D200" t="s">
        <v>1569</v>
      </c>
      <c r="E200" t="s">
        <v>1569</v>
      </c>
      <c r="F200" t="s">
        <v>1328</v>
      </c>
      <c r="G200" t="s">
        <v>1804</v>
      </c>
      <c r="I200" t="s">
        <v>1135</v>
      </c>
      <c r="J200" t="s">
        <v>1078</v>
      </c>
      <c r="K200" t="s">
        <v>1117</v>
      </c>
      <c r="L200" t="s">
        <v>1725</v>
      </c>
      <c r="M200" t="s">
        <v>1081</v>
      </c>
      <c r="N200" t="s">
        <v>1804</v>
      </c>
      <c r="O200" t="s">
        <v>1770</v>
      </c>
      <c r="Q200" t="s">
        <v>1084</v>
      </c>
      <c r="R200" t="s">
        <v>1138</v>
      </c>
      <c r="S200" t="s">
        <v>1086</v>
      </c>
      <c r="T200" t="s">
        <v>1780</v>
      </c>
      <c r="U200" t="s">
        <v>1089</v>
      </c>
      <c r="X200" t="s">
        <v>1698</v>
      </c>
      <c r="Y200" s="101">
        <v>44086.514953703707</v>
      </c>
      <c r="Z200" s="101">
        <v>44086.514953703707</v>
      </c>
      <c r="AA200" t="s">
        <v>1781</v>
      </c>
      <c r="AB200">
        <v>1135</v>
      </c>
      <c r="AC200" t="s">
        <v>1089</v>
      </c>
      <c r="AD200" t="s">
        <v>1803</v>
      </c>
      <c r="AF200" t="s">
        <v>1190</v>
      </c>
      <c r="AH200" t="s">
        <v>1142</v>
      </c>
      <c r="AO200">
        <v>2206</v>
      </c>
      <c r="AR200">
        <v>1</v>
      </c>
      <c r="AT200">
        <v>2106</v>
      </c>
    </row>
    <row r="201" spans="1:46" x14ac:dyDescent="0.35">
      <c r="A201" t="s">
        <v>1805</v>
      </c>
      <c r="C201" t="s">
        <v>1130</v>
      </c>
      <c r="D201" t="s">
        <v>1569</v>
      </c>
      <c r="E201" t="s">
        <v>1569</v>
      </c>
      <c r="F201" t="s">
        <v>1328</v>
      </c>
      <c r="G201" t="s">
        <v>1806</v>
      </c>
      <c r="I201" t="s">
        <v>1135</v>
      </c>
      <c r="J201" t="s">
        <v>1078</v>
      </c>
      <c r="K201" t="s">
        <v>1117</v>
      </c>
      <c r="L201" t="s">
        <v>1725</v>
      </c>
      <c r="M201" t="s">
        <v>1081</v>
      </c>
      <c r="N201" t="s">
        <v>1806</v>
      </c>
      <c r="O201" t="s">
        <v>1773</v>
      </c>
      <c r="Q201" t="s">
        <v>1084</v>
      </c>
      <c r="R201" t="s">
        <v>1138</v>
      </c>
      <c r="S201" t="s">
        <v>1086</v>
      </c>
      <c r="T201" t="s">
        <v>1780</v>
      </c>
      <c r="U201" t="s">
        <v>1089</v>
      </c>
      <c r="X201" t="s">
        <v>1702</v>
      </c>
      <c r="Y201" s="101">
        <v>44086.514953703707</v>
      </c>
      <c r="Z201" s="101">
        <v>44086.514953703707</v>
      </c>
      <c r="AA201" t="s">
        <v>1781</v>
      </c>
      <c r="AB201">
        <v>1136</v>
      </c>
      <c r="AC201" t="s">
        <v>1089</v>
      </c>
      <c r="AD201" t="s">
        <v>1805</v>
      </c>
      <c r="AF201" t="s">
        <v>1190</v>
      </c>
      <c r="AH201" t="s">
        <v>1142</v>
      </c>
      <c r="AO201">
        <v>2206</v>
      </c>
      <c r="AR201">
        <v>1</v>
      </c>
      <c r="AT201">
        <v>2106</v>
      </c>
    </row>
    <row r="202" spans="1:46" x14ac:dyDescent="0.35">
      <c r="A202" t="s">
        <v>1807</v>
      </c>
      <c r="C202" t="s">
        <v>1130</v>
      </c>
      <c r="D202" t="s">
        <v>1131</v>
      </c>
      <c r="E202" t="s">
        <v>1808</v>
      </c>
      <c r="F202" t="s">
        <v>1133</v>
      </c>
      <c r="G202" t="s">
        <v>1809</v>
      </c>
      <c r="I202" t="s">
        <v>1135</v>
      </c>
      <c r="J202" t="s">
        <v>1078</v>
      </c>
      <c r="K202" t="s">
        <v>1117</v>
      </c>
      <c r="L202" t="s">
        <v>1136</v>
      </c>
      <c r="M202" t="s">
        <v>1081</v>
      </c>
      <c r="N202" t="s">
        <v>1809</v>
      </c>
      <c r="O202" t="s">
        <v>1810</v>
      </c>
      <c r="Q202" t="s">
        <v>1084</v>
      </c>
      <c r="R202" t="s">
        <v>1138</v>
      </c>
      <c r="S202" t="s">
        <v>1086</v>
      </c>
      <c r="T202" t="s">
        <v>1811</v>
      </c>
      <c r="X202" t="s">
        <v>1140</v>
      </c>
      <c r="Z202" t="s">
        <v>1141</v>
      </c>
      <c r="AB202">
        <v>409</v>
      </c>
      <c r="AC202" t="s">
        <v>1089</v>
      </c>
      <c r="AD202" t="s">
        <v>1807</v>
      </c>
      <c r="AH202" t="s">
        <v>1142</v>
      </c>
      <c r="AN202">
        <v>25</v>
      </c>
      <c r="AP202">
        <v>35</v>
      </c>
      <c r="AQ202">
        <v>50</v>
      </c>
      <c r="AR202">
        <v>1</v>
      </c>
    </row>
    <row r="203" spans="1:46" x14ac:dyDescent="0.35">
      <c r="A203" t="s">
        <v>1812</v>
      </c>
      <c r="C203" t="s">
        <v>1130</v>
      </c>
      <c r="D203" t="s">
        <v>1131</v>
      </c>
      <c r="E203" t="s">
        <v>1808</v>
      </c>
      <c r="F203" t="s">
        <v>1133</v>
      </c>
      <c r="G203" t="s">
        <v>1813</v>
      </c>
      <c r="I203" t="s">
        <v>1135</v>
      </c>
      <c r="J203" t="s">
        <v>1078</v>
      </c>
      <c r="K203" t="s">
        <v>1117</v>
      </c>
      <c r="L203" t="s">
        <v>1136</v>
      </c>
      <c r="M203" t="s">
        <v>1081</v>
      </c>
      <c r="N203" t="s">
        <v>1813</v>
      </c>
      <c r="O203" t="s">
        <v>1810</v>
      </c>
      <c r="Q203" t="s">
        <v>1084</v>
      </c>
      <c r="R203" t="s">
        <v>1138</v>
      </c>
      <c r="S203" t="s">
        <v>1086</v>
      </c>
      <c r="T203" t="s">
        <v>1811</v>
      </c>
      <c r="X203" t="s">
        <v>1145</v>
      </c>
      <c r="Z203" t="s">
        <v>1141</v>
      </c>
      <c r="AB203">
        <v>410</v>
      </c>
      <c r="AC203" t="s">
        <v>1089</v>
      </c>
      <c r="AD203" t="s">
        <v>1812</v>
      </c>
      <c r="AH203" t="s">
        <v>1142</v>
      </c>
      <c r="AN203">
        <v>25</v>
      </c>
      <c r="AP203">
        <v>45</v>
      </c>
      <c r="AQ203">
        <v>50</v>
      </c>
      <c r="AR203">
        <v>1</v>
      </c>
    </row>
    <row r="204" spans="1:46" x14ac:dyDescent="0.35">
      <c r="A204" t="s">
        <v>1814</v>
      </c>
      <c r="C204" t="s">
        <v>1130</v>
      </c>
      <c r="D204" t="s">
        <v>1131</v>
      </c>
      <c r="E204" t="s">
        <v>1808</v>
      </c>
      <c r="F204" t="s">
        <v>1133</v>
      </c>
      <c r="G204" t="s">
        <v>1815</v>
      </c>
      <c r="I204" t="s">
        <v>1135</v>
      </c>
      <c r="J204" t="s">
        <v>1078</v>
      </c>
      <c r="K204" t="s">
        <v>1079</v>
      </c>
      <c r="L204" t="s">
        <v>1148</v>
      </c>
      <c r="M204" t="s">
        <v>1081</v>
      </c>
      <c r="N204" t="s">
        <v>1816</v>
      </c>
      <c r="O204" t="s">
        <v>1817</v>
      </c>
      <c r="Q204" t="s">
        <v>1151</v>
      </c>
      <c r="R204" t="s">
        <v>1138</v>
      </c>
      <c r="S204" t="s">
        <v>1086</v>
      </c>
      <c r="T204" t="s">
        <v>1811</v>
      </c>
      <c r="X204" t="s">
        <v>1152</v>
      </c>
      <c r="Z204" t="s">
        <v>1141</v>
      </c>
      <c r="AB204">
        <v>411</v>
      </c>
      <c r="AC204" t="s">
        <v>1089</v>
      </c>
      <c r="AD204" t="s">
        <v>1814</v>
      </c>
      <c r="AH204" t="s">
        <v>1142</v>
      </c>
      <c r="AN204">
        <v>25</v>
      </c>
      <c r="AQ204">
        <v>70</v>
      </c>
      <c r="AR204">
        <v>1</v>
      </c>
    </row>
    <row r="205" spans="1:46" x14ac:dyDescent="0.35">
      <c r="A205" t="s">
        <v>1818</v>
      </c>
      <c r="C205" t="s">
        <v>1130</v>
      </c>
      <c r="D205" t="s">
        <v>1131</v>
      </c>
      <c r="E205" t="s">
        <v>1808</v>
      </c>
      <c r="F205" t="s">
        <v>1133</v>
      </c>
      <c r="G205" t="s">
        <v>1815</v>
      </c>
      <c r="I205" t="s">
        <v>1135</v>
      </c>
      <c r="J205" t="s">
        <v>1078</v>
      </c>
      <c r="K205" t="s">
        <v>1079</v>
      </c>
      <c r="L205" t="s">
        <v>1148</v>
      </c>
      <c r="M205" t="s">
        <v>1081</v>
      </c>
      <c r="N205" t="s">
        <v>1815</v>
      </c>
      <c r="O205" t="s">
        <v>1817</v>
      </c>
      <c r="Q205" t="s">
        <v>1084</v>
      </c>
      <c r="R205" t="s">
        <v>1138</v>
      </c>
      <c r="S205" t="s">
        <v>1086</v>
      </c>
      <c r="T205" t="s">
        <v>1811</v>
      </c>
      <c r="X205" t="s">
        <v>1154</v>
      </c>
      <c r="Z205" t="s">
        <v>1141</v>
      </c>
      <c r="AB205">
        <v>412</v>
      </c>
      <c r="AC205" t="s">
        <v>1089</v>
      </c>
      <c r="AD205" t="s">
        <v>1818</v>
      </c>
      <c r="AH205" t="s">
        <v>1142</v>
      </c>
      <c r="AN205">
        <v>25</v>
      </c>
      <c r="AQ205">
        <v>70</v>
      </c>
      <c r="AR205">
        <v>1</v>
      </c>
    </row>
    <row r="206" spans="1:46" x14ac:dyDescent="0.35">
      <c r="A206" t="s">
        <v>1819</v>
      </c>
      <c r="C206" t="s">
        <v>1130</v>
      </c>
      <c r="D206" t="s">
        <v>1131</v>
      </c>
      <c r="E206" t="s">
        <v>1808</v>
      </c>
      <c r="F206" t="s">
        <v>1133</v>
      </c>
      <c r="G206" t="s">
        <v>1820</v>
      </c>
      <c r="I206" t="s">
        <v>1135</v>
      </c>
      <c r="J206" t="s">
        <v>1078</v>
      </c>
      <c r="K206" t="s">
        <v>1117</v>
      </c>
      <c r="L206" t="s">
        <v>1136</v>
      </c>
      <c r="M206" t="s">
        <v>1081</v>
      </c>
      <c r="N206" t="s">
        <v>1820</v>
      </c>
      <c r="O206" t="s">
        <v>1821</v>
      </c>
      <c r="Q206" t="s">
        <v>1084</v>
      </c>
      <c r="R206" t="s">
        <v>1138</v>
      </c>
      <c r="S206" t="s">
        <v>1086</v>
      </c>
      <c r="T206" t="s">
        <v>1811</v>
      </c>
      <c r="X206" t="s">
        <v>1158</v>
      </c>
      <c r="Z206" t="s">
        <v>1141</v>
      </c>
      <c r="AB206">
        <v>413</v>
      </c>
      <c r="AC206" t="s">
        <v>1089</v>
      </c>
      <c r="AD206" t="s">
        <v>1819</v>
      </c>
      <c r="AH206" t="s">
        <v>1142</v>
      </c>
      <c r="AN206">
        <v>25</v>
      </c>
      <c r="AP206">
        <v>45</v>
      </c>
      <c r="AQ206">
        <v>50</v>
      </c>
      <c r="AR206">
        <v>1</v>
      </c>
    </row>
    <row r="207" spans="1:46" x14ac:dyDescent="0.35">
      <c r="A207" t="s">
        <v>1822</v>
      </c>
      <c r="C207" t="s">
        <v>1130</v>
      </c>
      <c r="D207" t="s">
        <v>1131</v>
      </c>
      <c r="E207" t="s">
        <v>1808</v>
      </c>
      <c r="F207" t="s">
        <v>1133</v>
      </c>
      <c r="G207" t="s">
        <v>1823</v>
      </c>
      <c r="I207" t="s">
        <v>1135</v>
      </c>
      <c r="J207" t="s">
        <v>1078</v>
      </c>
      <c r="K207" t="s">
        <v>1117</v>
      </c>
      <c r="L207" t="s">
        <v>1136</v>
      </c>
      <c r="M207" t="s">
        <v>1081</v>
      </c>
      <c r="N207" t="s">
        <v>1823</v>
      </c>
      <c r="O207" t="s">
        <v>1821</v>
      </c>
      <c r="Q207" t="s">
        <v>1084</v>
      </c>
      <c r="R207" t="s">
        <v>1138</v>
      </c>
      <c r="S207" t="s">
        <v>1086</v>
      </c>
      <c r="T207" t="s">
        <v>1811</v>
      </c>
      <c r="X207" t="s">
        <v>1161</v>
      </c>
      <c r="Z207" t="s">
        <v>1141</v>
      </c>
      <c r="AB207">
        <v>414</v>
      </c>
      <c r="AC207" t="s">
        <v>1089</v>
      </c>
      <c r="AD207" t="s">
        <v>1822</v>
      </c>
      <c r="AH207" t="s">
        <v>1142</v>
      </c>
      <c r="AN207">
        <v>25</v>
      </c>
      <c r="AP207">
        <v>60</v>
      </c>
      <c r="AQ207">
        <v>50</v>
      </c>
      <c r="AR207">
        <v>1</v>
      </c>
    </row>
    <row r="208" spans="1:46" x14ac:dyDescent="0.35">
      <c r="A208" t="s">
        <v>1824</v>
      </c>
      <c r="C208" t="s">
        <v>1130</v>
      </c>
      <c r="D208" t="s">
        <v>1131</v>
      </c>
      <c r="E208" t="s">
        <v>1808</v>
      </c>
      <c r="F208" t="s">
        <v>1133</v>
      </c>
      <c r="G208" t="s">
        <v>1825</v>
      </c>
      <c r="I208" t="s">
        <v>1135</v>
      </c>
      <c r="J208" t="s">
        <v>1078</v>
      </c>
      <c r="K208" t="s">
        <v>1117</v>
      </c>
      <c r="L208" t="s">
        <v>1136</v>
      </c>
      <c r="M208" t="s">
        <v>1081</v>
      </c>
      <c r="N208" t="s">
        <v>1825</v>
      </c>
      <c r="O208" t="s">
        <v>1826</v>
      </c>
      <c r="Q208" t="s">
        <v>1084</v>
      </c>
      <c r="R208" t="s">
        <v>1138</v>
      </c>
      <c r="S208" t="s">
        <v>1086</v>
      </c>
      <c r="T208" t="s">
        <v>1811</v>
      </c>
      <c r="X208" t="s">
        <v>1165</v>
      </c>
      <c r="Z208" t="s">
        <v>1141</v>
      </c>
      <c r="AB208">
        <v>415</v>
      </c>
      <c r="AC208" t="s">
        <v>1089</v>
      </c>
      <c r="AD208" t="s">
        <v>1824</v>
      </c>
      <c r="AH208" t="s">
        <v>1142</v>
      </c>
      <c r="AN208">
        <v>25</v>
      </c>
      <c r="AP208">
        <v>70</v>
      </c>
      <c r="AQ208">
        <v>60</v>
      </c>
      <c r="AR208">
        <v>1</v>
      </c>
    </row>
    <row r="209" spans="1:46" x14ac:dyDescent="0.35">
      <c r="A209" t="s">
        <v>1827</v>
      </c>
      <c r="C209" t="s">
        <v>1130</v>
      </c>
      <c r="D209" t="s">
        <v>1131</v>
      </c>
      <c r="E209" t="s">
        <v>1808</v>
      </c>
      <c r="F209" t="s">
        <v>1133</v>
      </c>
      <c r="G209" t="s">
        <v>1828</v>
      </c>
      <c r="I209" t="s">
        <v>1135</v>
      </c>
      <c r="J209" t="s">
        <v>1078</v>
      </c>
      <c r="K209" t="s">
        <v>1117</v>
      </c>
      <c r="L209" t="s">
        <v>1136</v>
      </c>
      <c r="M209" t="s">
        <v>1081</v>
      </c>
      <c r="N209" t="s">
        <v>1828</v>
      </c>
      <c r="O209" t="s">
        <v>1826</v>
      </c>
      <c r="Q209" t="s">
        <v>1084</v>
      </c>
      <c r="R209" t="s">
        <v>1138</v>
      </c>
      <c r="S209" t="s">
        <v>1086</v>
      </c>
      <c r="T209" t="s">
        <v>1811</v>
      </c>
      <c r="X209" t="s">
        <v>1168</v>
      </c>
      <c r="Z209" t="s">
        <v>1141</v>
      </c>
      <c r="AB209">
        <v>416</v>
      </c>
      <c r="AC209" t="s">
        <v>1089</v>
      </c>
      <c r="AD209" t="s">
        <v>1827</v>
      </c>
      <c r="AH209" t="s">
        <v>1142</v>
      </c>
      <c r="AN209">
        <v>25</v>
      </c>
      <c r="AP209">
        <v>80</v>
      </c>
      <c r="AQ209">
        <v>60</v>
      </c>
      <c r="AR209">
        <v>1</v>
      </c>
    </row>
    <row r="210" spans="1:46" x14ac:dyDescent="0.35">
      <c r="A210" t="s">
        <v>1818</v>
      </c>
      <c r="C210" t="s">
        <v>1130</v>
      </c>
      <c r="D210" t="s">
        <v>1131</v>
      </c>
      <c r="E210" t="s">
        <v>1808</v>
      </c>
      <c r="F210" t="s">
        <v>1829</v>
      </c>
      <c r="G210" t="s">
        <v>1815</v>
      </c>
      <c r="I210" t="s">
        <v>1135</v>
      </c>
      <c r="J210" t="s">
        <v>1078</v>
      </c>
      <c r="K210" t="s">
        <v>1079</v>
      </c>
      <c r="L210" t="s">
        <v>1148</v>
      </c>
      <c r="M210" t="s">
        <v>1081</v>
      </c>
      <c r="N210" t="s">
        <v>1815</v>
      </c>
      <c r="O210" t="s">
        <v>1830</v>
      </c>
      <c r="Q210" t="s">
        <v>1151</v>
      </c>
      <c r="R210" t="s">
        <v>1138</v>
      </c>
      <c r="S210" t="s">
        <v>1831</v>
      </c>
      <c r="T210" t="s">
        <v>1811</v>
      </c>
      <c r="V210" t="s">
        <v>1314</v>
      </c>
      <c r="W210" t="s">
        <v>1815</v>
      </c>
      <c r="X210" t="s">
        <v>1154</v>
      </c>
      <c r="Z210" s="101">
        <v>44359.625671296293</v>
      </c>
      <c r="AB210">
        <v>1802</v>
      </c>
      <c r="AC210" t="s">
        <v>1832</v>
      </c>
      <c r="AD210" t="s">
        <v>1818</v>
      </c>
      <c r="AG210" t="s">
        <v>1315</v>
      </c>
      <c r="AH210" t="s">
        <v>1142</v>
      </c>
      <c r="AI210" t="s">
        <v>1316</v>
      </c>
      <c r="AJ210" t="s">
        <v>1418</v>
      </c>
      <c r="AK210" t="s">
        <v>1418</v>
      </c>
      <c r="AL210" t="s">
        <v>1418</v>
      </c>
      <c r="AM210" t="s">
        <v>1316</v>
      </c>
      <c r="AN210">
        <v>25</v>
      </c>
      <c r="AO210">
        <v>0</v>
      </c>
      <c r="AP210">
        <v>24</v>
      </c>
      <c r="AQ210">
        <v>70</v>
      </c>
      <c r="AR210">
        <v>1</v>
      </c>
      <c r="AS210">
        <v>0</v>
      </c>
      <c r="AT210">
        <v>2206</v>
      </c>
    </row>
    <row r="211" spans="1:46" x14ac:dyDescent="0.35">
      <c r="A211" t="s">
        <v>1833</v>
      </c>
      <c r="C211" t="s">
        <v>1130</v>
      </c>
      <c r="D211" t="s">
        <v>1131</v>
      </c>
      <c r="E211" t="s">
        <v>1834</v>
      </c>
      <c r="F211" t="s">
        <v>1133</v>
      </c>
      <c r="G211" t="s">
        <v>1835</v>
      </c>
      <c r="I211" t="s">
        <v>1135</v>
      </c>
      <c r="J211" t="s">
        <v>1078</v>
      </c>
      <c r="K211" t="s">
        <v>1117</v>
      </c>
      <c r="L211" t="s">
        <v>1136</v>
      </c>
      <c r="M211" t="s">
        <v>1081</v>
      </c>
      <c r="N211" t="s">
        <v>1835</v>
      </c>
      <c r="O211" t="s">
        <v>1836</v>
      </c>
      <c r="Q211" t="s">
        <v>1084</v>
      </c>
      <c r="R211" t="s">
        <v>1138</v>
      </c>
      <c r="S211" t="s">
        <v>1086</v>
      </c>
      <c r="T211" t="s">
        <v>1837</v>
      </c>
      <c r="X211" t="s">
        <v>1140</v>
      </c>
      <c r="Z211" t="s">
        <v>1141</v>
      </c>
      <c r="AB211">
        <v>420</v>
      </c>
      <c r="AC211" t="s">
        <v>1089</v>
      </c>
      <c r="AD211" t="s">
        <v>1833</v>
      </c>
      <c r="AH211" t="s">
        <v>1142</v>
      </c>
      <c r="AN211">
        <v>25</v>
      </c>
      <c r="AP211">
        <v>35</v>
      </c>
      <c r="AQ211">
        <v>50</v>
      </c>
      <c r="AR211">
        <v>1</v>
      </c>
    </row>
    <row r="212" spans="1:46" x14ac:dyDescent="0.35">
      <c r="A212" t="s">
        <v>1838</v>
      </c>
      <c r="C212" t="s">
        <v>1130</v>
      </c>
      <c r="D212" t="s">
        <v>1131</v>
      </c>
      <c r="E212" t="s">
        <v>1834</v>
      </c>
      <c r="F212" t="s">
        <v>1133</v>
      </c>
      <c r="G212" t="s">
        <v>1839</v>
      </c>
      <c r="I212" t="s">
        <v>1135</v>
      </c>
      <c r="J212" t="s">
        <v>1078</v>
      </c>
      <c r="K212" t="s">
        <v>1117</v>
      </c>
      <c r="L212" t="s">
        <v>1136</v>
      </c>
      <c r="M212" t="s">
        <v>1081</v>
      </c>
      <c r="N212" t="s">
        <v>1839</v>
      </c>
      <c r="O212" t="s">
        <v>1840</v>
      </c>
      <c r="Q212" t="s">
        <v>1084</v>
      </c>
      <c r="R212" t="s">
        <v>1138</v>
      </c>
      <c r="S212" t="s">
        <v>1086</v>
      </c>
      <c r="T212" t="s">
        <v>1837</v>
      </c>
      <c r="X212" t="s">
        <v>1145</v>
      </c>
      <c r="Z212" t="s">
        <v>1141</v>
      </c>
      <c r="AB212">
        <v>421</v>
      </c>
      <c r="AC212" t="s">
        <v>1089</v>
      </c>
      <c r="AD212" t="s">
        <v>1838</v>
      </c>
      <c r="AH212" t="s">
        <v>1142</v>
      </c>
      <c r="AN212">
        <v>25</v>
      </c>
      <c r="AP212">
        <v>45</v>
      </c>
      <c r="AQ212">
        <v>50</v>
      </c>
      <c r="AR212">
        <v>1</v>
      </c>
    </row>
    <row r="213" spans="1:46" x14ac:dyDescent="0.35">
      <c r="A213" t="s">
        <v>1841</v>
      </c>
      <c r="C213" t="s">
        <v>1130</v>
      </c>
      <c r="D213" t="s">
        <v>1131</v>
      </c>
      <c r="E213" t="s">
        <v>1834</v>
      </c>
      <c r="F213" t="s">
        <v>1133</v>
      </c>
      <c r="G213" t="s">
        <v>1842</v>
      </c>
      <c r="I213" t="s">
        <v>1135</v>
      </c>
      <c r="J213" t="s">
        <v>1078</v>
      </c>
      <c r="K213" t="s">
        <v>1079</v>
      </c>
      <c r="L213" t="s">
        <v>1148</v>
      </c>
      <c r="M213" t="s">
        <v>1081</v>
      </c>
      <c r="N213" t="s">
        <v>1843</v>
      </c>
      <c r="O213" t="s">
        <v>1844</v>
      </c>
      <c r="Q213" t="s">
        <v>1151</v>
      </c>
      <c r="R213" t="s">
        <v>1138</v>
      </c>
      <c r="S213" t="s">
        <v>1086</v>
      </c>
      <c r="T213" t="s">
        <v>1837</v>
      </c>
      <c r="X213" t="s">
        <v>1152</v>
      </c>
      <c r="Z213" t="s">
        <v>1141</v>
      </c>
      <c r="AB213">
        <v>422</v>
      </c>
      <c r="AC213" t="s">
        <v>1089</v>
      </c>
      <c r="AD213" t="s">
        <v>1841</v>
      </c>
      <c r="AH213" t="s">
        <v>1142</v>
      </c>
      <c r="AN213">
        <v>25</v>
      </c>
      <c r="AQ213">
        <v>70</v>
      </c>
      <c r="AR213">
        <v>1</v>
      </c>
    </row>
    <row r="214" spans="1:46" x14ac:dyDescent="0.35">
      <c r="A214" t="s">
        <v>1845</v>
      </c>
      <c r="C214" t="s">
        <v>1130</v>
      </c>
      <c r="D214" t="s">
        <v>1131</v>
      </c>
      <c r="E214" t="s">
        <v>1834</v>
      </c>
      <c r="F214" t="s">
        <v>1133</v>
      </c>
      <c r="G214" t="s">
        <v>1842</v>
      </c>
      <c r="I214" t="s">
        <v>1135</v>
      </c>
      <c r="J214" t="s">
        <v>1078</v>
      </c>
      <c r="K214" t="s">
        <v>1079</v>
      </c>
      <c r="L214" t="s">
        <v>1148</v>
      </c>
      <c r="M214" t="s">
        <v>1081</v>
      </c>
      <c r="N214" t="s">
        <v>1842</v>
      </c>
      <c r="O214" t="s">
        <v>1844</v>
      </c>
      <c r="Q214" t="s">
        <v>1084</v>
      </c>
      <c r="R214" t="s">
        <v>1138</v>
      </c>
      <c r="S214" t="s">
        <v>1086</v>
      </c>
      <c r="T214" t="s">
        <v>1837</v>
      </c>
      <c r="X214" t="s">
        <v>1154</v>
      </c>
      <c r="Z214" t="s">
        <v>1141</v>
      </c>
      <c r="AB214">
        <v>423</v>
      </c>
      <c r="AC214" t="s">
        <v>1089</v>
      </c>
      <c r="AD214" t="s">
        <v>1845</v>
      </c>
      <c r="AH214" t="s">
        <v>1142</v>
      </c>
      <c r="AN214">
        <v>25</v>
      </c>
      <c r="AQ214">
        <v>70</v>
      </c>
      <c r="AR214">
        <v>1</v>
      </c>
    </row>
    <row r="215" spans="1:46" x14ac:dyDescent="0.35">
      <c r="A215" t="s">
        <v>1846</v>
      </c>
      <c r="C215" t="s">
        <v>1130</v>
      </c>
      <c r="D215" t="s">
        <v>1131</v>
      </c>
      <c r="E215" t="s">
        <v>1834</v>
      </c>
      <c r="F215" t="s">
        <v>1133</v>
      </c>
      <c r="G215" t="s">
        <v>1847</v>
      </c>
      <c r="I215" t="s">
        <v>1135</v>
      </c>
      <c r="J215" t="s">
        <v>1078</v>
      </c>
      <c r="K215" t="s">
        <v>1117</v>
      </c>
      <c r="L215" t="s">
        <v>1136</v>
      </c>
      <c r="M215" t="s">
        <v>1081</v>
      </c>
      <c r="N215" t="s">
        <v>1847</v>
      </c>
      <c r="O215" t="s">
        <v>1848</v>
      </c>
      <c r="Q215" t="s">
        <v>1084</v>
      </c>
      <c r="R215" t="s">
        <v>1138</v>
      </c>
      <c r="S215" t="s">
        <v>1086</v>
      </c>
      <c r="T215" t="s">
        <v>1837</v>
      </c>
      <c r="X215" t="s">
        <v>1158</v>
      </c>
      <c r="Z215" t="s">
        <v>1141</v>
      </c>
      <c r="AB215">
        <v>424</v>
      </c>
      <c r="AC215" t="s">
        <v>1089</v>
      </c>
      <c r="AD215" t="s">
        <v>1846</v>
      </c>
      <c r="AH215" t="s">
        <v>1142</v>
      </c>
      <c r="AN215">
        <v>25</v>
      </c>
      <c r="AP215">
        <v>50</v>
      </c>
      <c r="AQ215">
        <v>50</v>
      </c>
      <c r="AR215">
        <v>1</v>
      </c>
    </row>
    <row r="216" spans="1:46" x14ac:dyDescent="0.35">
      <c r="A216" t="s">
        <v>1849</v>
      </c>
      <c r="C216" t="s">
        <v>1130</v>
      </c>
      <c r="D216" t="s">
        <v>1131</v>
      </c>
      <c r="E216" t="s">
        <v>1834</v>
      </c>
      <c r="F216" t="s">
        <v>1133</v>
      </c>
      <c r="G216" t="s">
        <v>1850</v>
      </c>
      <c r="I216" t="s">
        <v>1135</v>
      </c>
      <c r="J216" t="s">
        <v>1078</v>
      </c>
      <c r="K216" t="s">
        <v>1117</v>
      </c>
      <c r="L216" t="s">
        <v>1136</v>
      </c>
      <c r="M216" t="s">
        <v>1081</v>
      </c>
      <c r="N216" t="s">
        <v>1850</v>
      </c>
      <c r="O216" t="s">
        <v>1848</v>
      </c>
      <c r="Q216" t="s">
        <v>1084</v>
      </c>
      <c r="R216" t="s">
        <v>1138</v>
      </c>
      <c r="S216" t="s">
        <v>1086</v>
      </c>
      <c r="T216" t="s">
        <v>1837</v>
      </c>
      <c r="X216" t="s">
        <v>1161</v>
      </c>
      <c r="Z216" t="s">
        <v>1141</v>
      </c>
      <c r="AB216">
        <v>425</v>
      </c>
      <c r="AC216" t="s">
        <v>1089</v>
      </c>
      <c r="AD216" t="s">
        <v>1849</v>
      </c>
      <c r="AH216" t="s">
        <v>1142</v>
      </c>
      <c r="AN216">
        <v>25</v>
      </c>
      <c r="AP216">
        <v>65</v>
      </c>
      <c r="AQ216">
        <v>50</v>
      </c>
      <c r="AR216">
        <v>1</v>
      </c>
    </row>
    <row r="217" spans="1:46" x14ac:dyDescent="0.35">
      <c r="A217" t="s">
        <v>1851</v>
      </c>
      <c r="C217" t="s">
        <v>1130</v>
      </c>
      <c r="D217" t="s">
        <v>1131</v>
      </c>
      <c r="E217" t="s">
        <v>1834</v>
      </c>
      <c r="F217" t="s">
        <v>1133</v>
      </c>
      <c r="G217" t="s">
        <v>1852</v>
      </c>
      <c r="I217" t="s">
        <v>1135</v>
      </c>
      <c r="J217" t="s">
        <v>1078</v>
      </c>
      <c r="K217" t="s">
        <v>1117</v>
      </c>
      <c r="L217" t="s">
        <v>1136</v>
      </c>
      <c r="M217" t="s">
        <v>1081</v>
      </c>
      <c r="N217" t="s">
        <v>1852</v>
      </c>
      <c r="O217" t="s">
        <v>1853</v>
      </c>
      <c r="Q217" t="s">
        <v>1084</v>
      </c>
      <c r="R217" t="s">
        <v>1138</v>
      </c>
      <c r="S217" t="s">
        <v>1086</v>
      </c>
      <c r="T217" t="s">
        <v>1837</v>
      </c>
      <c r="X217" t="s">
        <v>1165</v>
      </c>
      <c r="Z217" t="s">
        <v>1141</v>
      </c>
      <c r="AB217">
        <v>426</v>
      </c>
      <c r="AC217" t="s">
        <v>1089</v>
      </c>
      <c r="AD217" t="s">
        <v>1851</v>
      </c>
      <c r="AH217" t="s">
        <v>1142</v>
      </c>
      <c r="AN217">
        <v>25</v>
      </c>
      <c r="AP217">
        <v>75</v>
      </c>
      <c r="AQ217">
        <v>60</v>
      </c>
      <c r="AR217">
        <v>1</v>
      </c>
    </row>
    <row r="218" spans="1:46" x14ac:dyDescent="0.35">
      <c r="A218" t="s">
        <v>1854</v>
      </c>
      <c r="C218" t="s">
        <v>1130</v>
      </c>
      <c r="D218" t="s">
        <v>1131</v>
      </c>
      <c r="E218" t="s">
        <v>1834</v>
      </c>
      <c r="F218" t="s">
        <v>1133</v>
      </c>
      <c r="G218" t="s">
        <v>1855</v>
      </c>
      <c r="I218" t="s">
        <v>1135</v>
      </c>
      <c r="J218" t="s">
        <v>1078</v>
      </c>
      <c r="K218" t="s">
        <v>1117</v>
      </c>
      <c r="L218" t="s">
        <v>1136</v>
      </c>
      <c r="M218" t="s">
        <v>1081</v>
      </c>
      <c r="N218" t="s">
        <v>1855</v>
      </c>
      <c r="O218" t="s">
        <v>1853</v>
      </c>
      <c r="Q218" t="s">
        <v>1084</v>
      </c>
      <c r="R218" t="s">
        <v>1138</v>
      </c>
      <c r="S218" t="s">
        <v>1086</v>
      </c>
      <c r="T218" t="s">
        <v>1837</v>
      </c>
      <c r="X218" t="s">
        <v>1168</v>
      </c>
      <c r="Z218" t="s">
        <v>1141</v>
      </c>
      <c r="AA218" s="101">
        <v>44294.332407407404</v>
      </c>
      <c r="AB218">
        <v>427</v>
      </c>
      <c r="AC218" t="s">
        <v>1089</v>
      </c>
      <c r="AD218" t="s">
        <v>1854</v>
      </c>
      <c r="AF218" t="s">
        <v>1190</v>
      </c>
      <c r="AH218" t="s">
        <v>1142</v>
      </c>
      <c r="AN218">
        <v>25</v>
      </c>
      <c r="AP218">
        <v>85</v>
      </c>
      <c r="AQ218">
        <v>60</v>
      </c>
      <c r="AR218">
        <v>1</v>
      </c>
    </row>
    <row r="219" spans="1:46" x14ac:dyDescent="0.35">
      <c r="A219" t="s">
        <v>1856</v>
      </c>
      <c r="C219" t="s">
        <v>1130</v>
      </c>
      <c r="D219" t="s">
        <v>1857</v>
      </c>
      <c r="E219" t="s">
        <v>1857</v>
      </c>
      <c r="F219" t="s">
        <v>1858</v>
      </c>
      <c r="G219" t="s">
        <v>1859</v>
      </c>
      <c r="I219" t="s">
        <v>1135</v>
      </c>
      <c r="J219" t="s">
        <v>1078</v>
      </c>
      <c r="K219" t="s">
        <v>1117</v>
      </c>
      <c r="L219" t="s">
        <v>1136</v>
      </c>
      <c r="M219" t="s">
        <v>1081</v>
      </c>
      <c r="N219" t="s">
        <v>1859</v>
      </c>
      <c r="O219" t="s">
        <v>1860</v>
      </c>
      <c r="Q219" t="s">
        <v>1084</v>
      </c>
      <c r="R219" t="s">
        <v>1138</v>
      </c>
      <c r="S219" t="s">
        <v>1086</v>
      </c>
      <c r="T219" t="s">
        <v>1861</v>
      </c>
      <c r="X219" t="s">
        <v>1140</v>
      </c>
      <c r="Z219" t="s">
        <v>1141</v>
      </c>
      <c r="AB219">
        <v>441</v>
      </c>
      <c r="AC219" t="s">
        <v>1089</v>
      </c>
      <c r="AD219" t="s">
        <v>1856</v>
      </c>
      <c r="AH219" t="s">
        <v>1142</v>
      </c>
      <c r="AN219">
        <v>33.33</v>
      </c>
      <c r="AP219">
        <v>90</v>
      </c>
      <c r="AQ219">
        <v>80</v>
      </c>
      <c r="AR219">
        <v>1</v>
      </c>
    </row>
    <row r="220" spans="1:46" x14ac:dyDescent="0.35">
      <c r="A220" t="s">
        <v>1862</v>
      </c>
      <c r="C220" t="s">
        <v>1130</v>
      </c>
      <c r="D220" t="s">
        <v>1857</v>
      </c>
      <c r="E220" t="s">
        <v>1857</v>
      </c>
      <c r="F220" t="s">
        <v>1858</v>
      </c>
      <c r="G220" t="s">
        <v>1863</v>
      </c>
      <c r="I220" t="s">
        <v>1135</v>
      </c>
      <c r="J220" t="s">
        <v>1078</v>
      </c>
      <c r="K220" t="s">
        <v>1117</v>
      </c>
      <c r="L220" t="s">
        <v>1136</v>
      </c>
      <c r="M220" t="s">
        <v>1081</v>
      </c>
      <c r="N220" t="s">
        <v>1863</v>
      </c>
      <c r="O220" t="s">
        <v>1864</v>
      </c>
      <c r="Q220" t="s">
        <v>1084</v>
      </c>
      <c r="R220" t="s">
        <v>1138</v>
      </c>
      <c r="S220" t="s">
        <v>1086</v>
      </c>
      <c r="T220" t="s">
        <v>1861</v>
      </c>
      <c r="X220" t="s">
        <v>1145</v>
      </c>
      <c r="Z220" t="s">
        <v>1141</v>
      </c>
      <c r="AB220">
        <v>442</v>
      </c>
      <c r="AC220" t="s">
        <v>1089</v>
      </c>
      <c r="AD220" t="s">
        <v>1862</v>
      </c>
      <c r="AH220" t="s">
        <v>1142</v>
      </c>
      <c r="AN220">
        <v>33.33</v>
      </c>
      <c r="AP220">
        <v>90</v>
      </c>
      <c r="AQ220">
        <v>80</v>
      </c>
      <c r="AR220">
        <v>1</v>
      </c>
    </row>
    <row r="221" spans="1:46" x14ac:dyDescent="0.35">
      <c r="A221" t="s">
        <v>1865</v>
      </c>
      <c r="C221" t="s">
        <v>1130</v>
      </c>
      <c r="D221" t="s">
        <v>1857</v>
      </c>
      <c r="E221" t="s">
        <v>1857</v>
      </c>
      <c r="F221" t="s">
        <v>1858</v>
      </c>
      <c r="G221" t="s">
        <v>1866</v>
      </c>
      <c r="I221" t="s">
        <v>1135</v>
      </c>
      <c r="J221" t="s">
        <v>1078</v>
      </c>
      <c r="K221" t="s">
        <v>1117</v>
      </c>
      <c r="L221" t="s">
        <v>1136</v>
      </c>
      <c r="M221" t="s">
        <v>1081</v>
      </c>
      <c r="N221" t="s">
        <v>1866</v>
      </c>
      <c r="O221" t="s">
        <v>1867</v>
      </c>
      <c r="Q221" t="s">
        <v>1084</v>
      </c>
      <c r="R221" t="s">
        <v>1138</v>
      </c>
      <c r="S221" t="s">
        <v>1086</v>
      </c>
      <c r="T221" t="s">
        <v>1861</v>
      </c>
      <c r="X221" t="s">
        <v>1152</v>
      </c>
      <c r="Z221" t="s">
        <v>1141</v>
      </c>
      <c r="AB221">
        <v>443</v>
      </c>
      <c r="AC221" t="s">
        <v>1089</v>
      </c>
      <c r="AD221" t="s">
        <v>1865</v>
      </c>
      <c r="AH221" t="s">
        <v>1142</v>
      </c>
      <c r="AN221">
        <v>33.33</v>
      </c>
      <c r="AP221">
        <v>90</v>
      </c>
      <c r="AQ221">
        <v>80</v>
      </c>
      <c r="AR221">
        <v>1</v>
      </c>
    </row>
    <row r="222" spans="1:46" x14ac:dyDescent="0.35">
      <c r="A222" t="s">
        <v>1868</v>
      </c>
      <c r="C222" t="s">
        <v>1130</v>
      </c>
      <c r="D222" t="s">
        <v>1857</v>
      </c>
      <c r="E222" t="s">
        <v>1857</v>
      </c>
      <c r="F222" t="s">
        <v>1858</v>
      </c>
      <c r="G222" t="s">
        <v>1869</v>
      </c>
      <c r="I222" t="s">
        <v>1135</v>
      </c>
      <c r="J222" t="s">
        <v>1078</v>
      </c>
      <c r="K222" t="s">
        <v>1117</v>
      </c>
      <c r="L222" t="s">
        <v>1136</v>
      </c>
      <c r="M222" t="s">
        <v>1081</v>
      </c>
      <c r="N222" t="s">
        <v>1869</v>
      </c>
      <c r="O222" t="s">
        <v>1870</v>
      </c>
      <c r="Q222" t="s">
        <v>1084</v>
      </c>
      <c r="R222" t="s">
        <v>1138</v>
      </c>
      <c r="S222" t="s">
        <v>1086</v>
      </c>
      <c r="T222" t="s">
        <v>1861</v>
      </c>
      <c r="X222" t="s">
        <v>1154</v>
      </c>
      <c r="Z222" t="s">
        <v>1141</v>
      </c>
      <c r="AB222">
        <v>444</v>
      </c>
      <c r="AC222" t="s">
        <v>1089</v>
      </c>
      <c r="AD222" t="s">
        <v>1868</v>
      </c>
      <c r="AH222" t="s">
        <v>1142</v>
      </c>
      <c r="AN222">
        <v>33.33</v>
      </c>
      <c r="AP222">
        <v>90</v>
      </c>
      <c r="AQ222">
        <v>80</v>
      </c>
      <c r="AR222">
        <v>1</v>
      </c>
    </row>
    <row r="223" spans="1:46" x14ac:dyDescent="0.35">
      <c r="A223" t="s">
        <v>1871</v>
      </c>
      <c r="C223" t="s">
        <v>1130</v>
      </c>
      <c r="D223" t="s">
        <v>1857</v>
      </c>
      <c r="E223" t="s">
        <v>1857</v>
      </c>
      <c r="F223" t="s">
        <v>1858</v>
      </c>
      <c r="G223" t="s">
        <v>1872</v>
      </c>
      <c r="I223" t="s">
        <v>1135</v>
      </c>
      <c r="J223" t="s">
        <v>1078</v>
      </c>
      <c r="K223" t="s">
        <v>1117</v>
      </c>
      <c r="L223" t="s">
        <v>1136</v>
      </c>
      <c r="M223" t="s">
        <v>1081</v>
      </c>
      <c r="N223" t="s">
        <v>1872</v>
      </c>
      <c r="O223" t="s">
        <v>1873</v>
      </c>
      <c r="Q223" t="s">
        <v>1084</v>
      </c>
      <c r="R223" t="s">
        <v>1138</v>
      </c>
      <c r="S223" t="s">
        <v>1086</v>
      </c>
      <c r="T223" t="s">
        <v>1861</v>
      </c>
      <c r="X223" t="s">
        <v>1158</v>
      </c>
      <c r="Z223" t="s">
        <v>1141</v>
      </c>
      <c r="AB223">
        <v>445</v>
      </c>
      <c r="AC223" t="s">
        <v>1089</v>
      </c>
      <c r="AD223" t="s">
        <v>1871</v>
      </c>
      <c r="AH223" t="s">
        <v>1142</v>
      </c>
      <c r="AN223">
        <v>33.33</v>
      </c>
      <c r="AP223">
        <v>90</v>
      </c>
      <c r="AQ223">
        <v>80</v>
      </c>
      <c r="AR223">
        <v>1</v>
      </c>
    </row>
    <row r="224" spans="1:46" x14ac:dyDescent="0.35">
      <c r="A224" t="s">
        <v>1874</v>
      </c>
      <c r="C224" t="s">
        <v>1130</v>
      </c>
      <c r="D224" t="s">
        <v>1857</v>
      </c>
      <c r="E224" t="s">
        <v>1857</v>
      </c>
      <c r="F224" t="s">
        <v>1858</v>
      </c>
      <c r="G224" t="s">
        <v>1875</v>
      </c>
      <c r="I224" t="s">
        <v>1135</v>
      </c>
      <c r="J224" t="s">
        <v>1078</v>
      </c>
      <c r="K224" t="s">
        <v>1117</v>
      </c>
      <c r="L224" t="s">
        <v>1136</v>
      </c>
      <c r="M224" t="s">
        <v>1081</v>
      </c>
      <c r="N224" t="s">
        <v>1875</v>
      </c>
      <c r="O224" t="s">
        <v>1876</v>
      </c>
      <c r="Q224" t="s">
        <v>1084</v>
      </c>
      <c r="R224" t="s">
        <v>1138</v>
      </c>
      <c r="S224" t="s">
        <v>1086</v>
      </c>
      <c r="T224" t="s">
        <v>1861</v>
      </c>
      <c r="X224" t="s">
        <v>1161</v>
      </c>
      <c r="Z224" t="s">
        <v>1141</v>
      </c>
      <c r="AB224">
        <v>584</v>
      </c>
      <c r="AC224" t="s">
        <v>1089</v>
      </c>
      <c r="AD224" t="s">
        <v>1874</v>
      </c>
      <c r="AH224" t="s">
        <v>1142</v>
      </c>
      <c r="AN224">
        <v>33.33</v>
      </c>
      <c r="AP224">
        <v>90</v>
      </c>
      <c r="AQ224">
        <v>80</v>
      </c>
      <c r="AR224">
        <v>1</v>
      </c>
    </row>
    <row r="225" spans="1:44" x14ac:dyDescent="0.35">
      <c r="A225" t="s">
        <v>1877</v>
      </c>
      <c r="C225" t="s">
        <v>1130</v>
      </c>
      <c r="D225" t="s">
        <v>1336</v>
      </c>
      <c r="E225" t="s">
        <v>1878</v>
      </c>
      <c r="F225" t="s">
        <v>1172</v>
      </c>
      <c r="G225" t="s">
        <v>1879</v>
      </c>
      <c r="I225" t="s">
        <v>1135</v>
      </c>
      <c r="J225" t="s">
        <v>1078</v>
      </c>
      <c r="K225" t="s">
        <v>1339</v>
      </c>
      <c r="L225" t="s">
        <v>1175</v>
      </c>
      <c r="M225" t="s">
        <v>1081</v>
      </c>
      <c r="N225" t="s">
        <v>1879</v>
      </c>
      <c r="O225" t="s">
        <v>1880</v>
      </c>
      <c r="Q225" t="s">
        <v>1084</v>
      </c>
      <c r="R225" t="s">
        <v>1138</v>
      </c>
      <c r="S225" t="s">
        <v>1086</v>
      </c>
      <c r="T225" t="s">
        <v>1881</v>
      </c>
      <c r="X225">
        <v>1</v>
      </c>
      <c r="Z225" t="s">
        <v>1141</v>
      </c>
      <c r="AB225">
        <v>615</v>
      </c>
      <c r="AC225" t="s">
        <v>1089</v>
      </c>
      <c r="AD225" t="s">
        <v>1877</v>
      </c>
      <c r="AH225" t="s">
        <v>1142</v>
      </c>
      <c r="AN225">
        <v>30</v>
      </c>
      <c r="AQ225">
        <v>60</v>
      </c>
      <c r="AR225">
        <v>1</v>
      </c>
    </row>
    <row r="226" spans="1:44" x14ac:dyDescent="0.35">
      <c r="A226" t="s">
        <v>1882</v>
      </c>
      <c r="C226" t="s">
        <v>1130</v>
      </c>
      <c r="D226" t="s">
        <v>1336</v>
      </c>
      <c r="E226" t="s">
        <v>1878</v>
      </c>
      <c r="F226" t="s">
        <v>1172</v>
      </c>
      <c r="G226" t="s">
        <v>1883</v>
      </c>
      <c r="I226" t="s">
        <v>1135</v>
      </c>
      <c r="J226" t="s">
        <v>1078</v>
      </c>
      <c r="K226" t="s">
        <v>1339</v>
      </c>
      <c r="L226" t="s">
        <v>1175</v>
      </c>
      <c r="M226" t="s">
        <v>1081</v>
      </c>
      <c r="N226" t="s">
        <v>1883</v>
      </c>
      <c r="O226" t="s">
        <v>1884</v>
      </c>
      <c r="Q226" t="s">
        <v>1084</v>
      </c>
      <c r="R226" t="s">
        <v>1138</v>
      </c>
      <c r="S226" t="s">
        <v>1086</v>
      </c>
      <c r="T226" t="s">
        <v>1881</v>
      </c>
      <c r="X226">
        <v>2</v>
      </c>
      <c r="Z226" t="s">
        <v>1141</v>
      </c>
      <c r="AB226">
        <v>616</v>
      </c>
      <c r="AC226" t="s">
        <v>1089</v>
      </c>
      <c r="AD226" t="s">
        <v>1882</v>
      </c>
      <c r="AH226" t="s">
        <v>1142</v>
      </c>
      <c r="AN226">
        <v>30</v>
      </c>
      <c r="AQ226">
        <v>60</v>
      </c>
      <c r="AR226">
        <v>1</v>
      </c>
    </row>
    <row r="227" spans="1:44" x14ac:dyDescent="0.35">
      <c r="A227" t="s">
        <v>1885</v>
      </c>
      <c r="C227" t="s">
        <v>1130</v>
      </c>
      <c r="D227" t="s">
        <v>1336</v>
      </c>
      <c r="E227" t="s">
        <v>1878</v>
      </c>
      <c r="F227" t="s">
        <v>1172</v>
      </c>
      <c r="G227" t="s">
        <v>1886</v>
      </c>
      <c r="I227" t="s">
        <v>1135</v>
      </c>
      <c r="J227" t="s">
        <v>1078</v>
      </c>
      <c r="K227" t="s">
        <v>1117</v>
      </c>
      <c r="L227" t="s">
        <v>1136</v>
      </c>
      <c r="M227" t="s">
        <v>1081</v>
      </c>
      <c r="N227" t="s">
        <v>1886</v>
      </c>
      <c r="O227" t="s">
        <v>1887</v>
      </c>
      <c r="Q227" t="s">
        <v>1084</v>
      </c>
      <c r="R227" t="s">
        <v>1138</v>
      </c>
      <c r="S227" t="s">
        <v>1086</v>
      </c>
      <c r="T227" t="s">
        <v>1881</v>
      </c>
      <c r="X227">
        <v>3</v>
      </c>
      <c r="Z227" t="s">
        <v>1141</v>
      </c>
      <c r="AB227">
        <v>617</v>
      </c>
      <c r="AC227" t="s">
        <v>1089</v>
      </c>
      <c r="AD227" t="s">
        <v>1885</v>
      </c>
      <c r="AH227" t="s">
        <v>1142</v>
      </c>
      <c r="AN227">
        <v>40</v>
      </c>
      <c r="AP227">
        <v>105</v>
      </c>
      <c r="AQ227">
        <v>80</v>
      </c>
      <c r="AR227">
        <v>1</v>
      </c>
    </row>
    <row r="228" spans="1:44" x14ac:dyDescent="0.35">
      <c r="A228" t="s">
        <v>1888</v>
      </c>
      <c r="C228" t="s">
        <v>1130</v>
      </c>
      <c r="D228" t="s">
        <v>1889</v>
      </c>
      <c r="E228" t="s">
        <v>1889</v>
      </c>
      <c r="F228" t="s">
        <v>1216</v>
      </c>
      <c r="G228" t="s">
        <v>1890</v>
      </c>
      <c r="I228" t="s">
        <v>1135</v>
      </c>
      <c r="J228" t="s">
        <v>1078</v>
      </c>
      <c r="K228" t="s">
        <v>1117</v>
      </c>
      <c r="L228" t="s">
        <v>1136</v>
      </c>
      <c r="M228" t="s">
        <v>1081</v>
      </c>
      <c r="N228" t="s">
        <v>1890</v>
      </c>
      <c r="O228" t="s">
        <v>1891</v>
      </c>
      <c r="Q228" t="s">
        <v>1084</v>
      </c>
      <c r="R228" t="s">
        <v>1138</v>
      </c>
      <c r="S228" t="s">
        <v>1086</v>
      </c>
      <c r="T228" t="s">
        <v>1892</v>
      </c>
      <c r="X228">
        <v>1</v>
      </c>
      <c r="Z228" t="s">
        <v>1141</v>
      </c>
      <c r="AB228">
        <v>655</v>
      </c>
      <c r="AC228" t="s">
        <v>1089</v>
      </c>
      <c r="AD228" t="s">
        <v>1888</v>
      </c>
      <c r="AH228" t="s">
        <v>1142</v>
      </c>
      <c r="AN228">
        <v>36</v>
      </c>
      <c r="AP228">
        <v>105</v>
      </c>
      <c r="AQ228">
        <v>90</v>
      </c>
      <c r="AR228">
        <v>1</v>
      </c>
    </row>
    <row r="229" spans="1:44" x14ac:dyDescent="0.35">
      <c r="A229" t="s">
        <v>1893</v>
      </c>
      <c r="C229" t="s">
        <v>1130</v>
      </c>
      <c r="D229" t="s">
        <v>1889</v>
      </c>
      <c r="E229" t="s">
        <v>1889</v>
      </c>
      <c r="F229" t="s">
        <v>1216</v>
      </c>
      <c r="G229" t="s">
        <v>1894</v>
      </c>
      <c r="I229" t="s">
        <v>1135</v>
      </c>
      <c r="J229" t="s">
        <v>1078</v>
      </c>
      <c r="K229" t="s">
        <v>1117</v>
      </c>
      <c r="L229" t="s">
        <v>1136</v>
      </c>
      <c r="M229" t="s">
        <v>1081</v>
      </c>
      <c r="N229" t="s">
        <v>1894</v>
      </c>
      <c r="O229" t="s">
        <v>1895</v>
      </c>
      <c r="Q229" t="s">
        <v>1084</v>
      </c>
      <c r="R229" t="s">
        <v>1138</v>
      </c>
      <c r="S229" t="s">
        <v>1086</v>
      </c>
      <c r="T229" t="s">
        <v>1892</v>
      </c>
      <c r="X229">
        <v>2</v>
      </c>
      <c r="Z229" t="s">
        <v>1141</v>
      </c>
      <c r="AB229">
        <v>656</v>
      </c>
      <c r="AC229" t="s">
        <v>1089</v>
      </c>
      <c r="AD229" t="s">
        <v>1893</v>
      </c>
      <c r="AH229" t="s">
        <v>1142</v>
      </c>
      <c r="AN229">
        <v>24</v>
      </c>
      <c r="AP229">
        <v>75</v>
      </c>
      <c r="AQ229">
        <v>70</v>
      </c>
      <c r="AR229">
        <v>1</v>
      </c>
    </row>
    <row r="230" spans="1:44" x14ac:dyDescent="0.35">
      <c r="A230" t="s">
        <v>1896</v>
      </c>
      <c r="C230" t="s">
        <v>1130</v>
      </c>
      <c r="D230" t="s">
        <v>1889</v>
      </c>
      <c r="E230" t="s">
        <v>1889</v>
      </c>
      <c r="F230" t="s">
        <v>1216</v>
      </c>
      <c r="G230" t="s">
        <v>1897</v>
      </c>
      <c r="I230" t="s">
        <v>1135</v>
      </c>
      <c r="J230" t="s">
        <v>1078</v>
      </c>
      <c r="K230" t="s">
        <v>1344</v>
      </c>
      <c r="L230" t="s">
        <v>1175</v>
      </c>
      <c r="M230" t="s">
        <v>1081</v>
      </c>
      <c r="N230" t="s">
        <v>1897</v>
      </c>
      <c r="O230" t="s">
        <v>1898</v>
      </c>
      <c r="Q230" t="s">
        <v>1084</v>
      </c>
      <c r="R230" t="s">
        <v>1138</v>
      </c>
      <c r="S230" t="s">
        <v>1086</v>
      </c>
      <c r="T230" t="s">
        <v>1892</v>
      </c>
      <c r="X230">
        <v>3</v>
      </c>
      <c r="Z230" t="s">
        <v>1141</v>
      </c>
      <c r="AB230">
        <v>657</v>
      </c>
      <c r="AC230" t="s">
        <v>1089</v>
      </c>
      <c r="AD230" t="s">
        <v>1896</v>
      </c>
      <c r="AH230" t="s">
        <v>1142</v>
      </c>
      <c r="AN230">
        <v>30</v>
      </c>
      <c r="AQ230">
        <v>105</v>
      </c>
      <c r="AR230">
        <v>1</v>
      </c>
    </row>
    <row r="231" spans="1:44" x14ac:dyDescent="0.35">
      <c r="A231" t="s">
        <v>1899</v>
      </c>
      <c r="C231" t="s">
        <v>1130</v>
      </c>
      <c r="D231" t="s">
        <v>1889</v>
      </c>
      <c r="E231" t="s">
        <v>1889</v>
      </c>
      <c r="F231" t="s">
        <v>1216</v>
      </c>
      <c r="G231" t="s">
        <v>1900</v>
      </c>
      <c r="I231" t="s">
        <v>1135</v>
      </c>
      <c r="J231" t="s">
        <v>1078</v>
      </c>
      <c r="K231" t="s">
        <v>1339</v>
      </c>
      <c r="L231" t="s">
        <v>1175</v>
      </c>
      <c r="M231" t="s">
        <v>1081</v>
      </c>
      <c r="N231" t="s">
        <v>1900</v>
      </c>
      <c r="O231" t="s">
        <v>1901</v>
      </c>
      <c r="Q231" t="s">
        <v>1084</v>
      </c>
      <c r="R231" t="s">
        <v>1138</v>
      </c>
      <c r="S231" t="s">
        <v>1086</v>
      </c>
      <c r="T231" t="s">
        <v>1892</v>
      </c>
      <c r="X231">
        <v>4</v>
      </c>
      <c r="Z231" t="s">
        <v>1141</v>
      </c>
      <c r="AB231">
        <v>658</v>
      </c>
      <c r="AC231" t="s">
        <v>1089</v>
      </c>
      <c r="AD231" t="s">
        <v>1899</v>
      </c>
      <c r="AH231" t="s">
        <v>1142</v>
      </c>
      <c r="AN231">
        <v>10</v>
      </c>
      <c r="AQ231">
        <v>20</v>
      </c>
      <c r="AR231">
        <v>1</v>
      </c>
    </row>
    <row r="232" spans="1:44" x14ac:dyDescent="0.35">
      <c r="A232" t="s">
        <v>1902</v>
      </c>
      <c r="C232" t="s">
        <v>1130</v>
      </c>
      <c r="D232" t="s">
        <v>1889</v>
      </c>
      <c r="E232" t="s">
        <v>1889</v>
      </c>
      <c r="F232" t="s">
        <v>1216</v>
      </c>
      <c r="G232" t="s">
        <v>1903</v>
      </c>
      <c r="I232" t="s">
        <v>1135</v>
      </c>
      <c r="J232" t="s">
        <v>1078</v>
      </c>
      <c r="K232" t="s">
        <v>233</v>
      </c>
      <c r="L232" t="s">
        <v>1904</v>
      </c>
      <c r="M232" t="s">
        <v>1081</v>
      </c>
      <c r="N232" t="s">
        <v>1903</v>
      </c>
      <c r="O232" t="s">
        <v>1905</v>
      </c>
      <c r="Q232" t="s">
        <v>1084</v>
      </c>
      <c r="R232" t="s">
        <v>1138</v>
      </c>
      <c r="S232" t="s">
        <v>1086</v>
      </c>
      <c r="T232" t="s">
        <v>1892</v>
      </c>
      <c r="U232" t="s">
        <v>1089</v>
      </c>
      <c r="X232" t="s">
        <v>1906</v>
      </c>
      <c r="Y232" s="101">
        <v>44531.418819444443</v>
      </c>
      <c r="Z232" s="101">
        <v>44531.418819444443</v>
      </c>
      <c r="AA232" s="101">
        <v>44359.542268518519</v>
      </c>
      <c r="AB232">
        <v>1149</v>
      </c>
      <c r="AC232" t="s">
        <v>1089</v>
      </c>
      <c r="AD232" t="s">
        <v>1902</v>
      </c>
      <c r="AF232" t="s">
        <v>1089</v>
      </c>
      <c r="AH232" t="s">
        <v>1142</v>
      </c>
      <c r="AR232">
        <v>1</v>
      </c>
    </row>
    <row r="233" spans="1:44" x14ac:dyDescent="0.35">
      <c r="A233" t="s">
        <v>1907</v>
      </c>
      <c r="C233" t="s">
        <v>1130</v>
      </c>
      <c r="D233" t="s">
        <v>1131</v>
      </c>
      <c r="E233" t="s">
        <v>1908</v>
      </c>
      <c r="F233" t="s">
        <v>1133</v>
      </c>
      <c r="G233" t="s">
        <v>1909</v>
      </c>
      <c r="I233" t="s">
        <v>1135</v>
      </c>
      <c r="J233" t="s">
        <v>1078</v>
      </c>
      <c r="K233" t="s">
        <v>1117</v>
      </c>
      <c r="L233" t="s">
        <v>1136</v>
      </c>
      <c r="M233" t="s">
        <v>1081</v>
      </c>
      <c r="N233" t="s">
        <v>1909</v>
      </c>
      <c r="O233" t="s">
        <v>1910</v>
      </c>
      <c r="Q233" t="s">
        <v>1084</v>
      </c>
      <c r="R233" t="s">
        <v>1138</v>
      </c>
      <c r="S233" t="s">
        <v>1086</v>
      </c>
      <c r="T233" t="s">
        <v>1911</v>
      </c>
      <c r="X233" t="s">
        <v>1140</v>
      </c>
      <c r="Z233" t="s">
        <v>1141</v>
      </c>
      <c r="AB233">
        <v>687</v>
      </c>
      <c r="AC233" t="s">
        <v>1089</v>
      </c>
      <c r="AD233" t="s">
        <v>1907</v>
      </c>
      <c r="AH233" t="s">
        <v>1142</v>
      </c>
      <c r="AN233">
        <v>25</v>
      </c>
      <c r="AP233">
        <v>35</v>
      </c>
      <c r="AQ233">
        <v>50</v>
      </c>
      <c r="AR233">
        <v>1</v>
      </c>
    </row>
    <row r="234" spans="1:44" x14ac:dyDescent="0.35">
      <c r="A234" t="s">
        <v>1912</v>
      </c>
      <c r="C234" t="s">
        <v>1130</v>
      </c>
      <c r="D234" t="s">
        <v>1131</v>
      </c>
      <c r="E234" t="s">
        <v>1908</v>
      </c>
      <c r="F234" t="s">
        <v>1133</v>
      </c>
      <c r="G234" t="s">
        <v>1913</v>
      </c>
      <c r="I234" t="s">
        <v>1135</v>
      </c>
      <c r="J234" t="s">
        <v>1078</v>
      </c>
      <c r="K234" t="s">
        <v>1117</v>
      </c>
      <c r="L234" t="s">
        <v>1136</v>
      </c>
      <c r="M234" t="s">
        <v>1081</v>
      </c>
      <c r="N234" t="s">
        <v>1913</v>
      </c>
      <c r="O234" t="s">
        <v>1910</v>
      </c>
      <c r="Q234" t="s">
        <v>1084</v>
      </c>
      <c r="R234" t="s">
        <v>1138</v>
      </c>
      <c r="S234" t="s">
        <v>1086</v>
      </c>
      <c r="T234" t="s">
        <v>1911</v>
      </c>
      <c r="X234" t="s">
        <v>1145</v>
      </c>
      <c r="Z234" t="s">
        <v>1141</v>
      </c>
      <c r="AB234">
        <v>688</v>
      </c>
      <c r="AC234" t="s">
        <v>1089</v>
      </c>
      <c r="AD234" t="s">
        <v>1912</v>
      </c>
      <c r="AH234" t="s">
        <v>1142</v>
      </c>
      <c r="AN234">
        <v>25</v>
      </c>
      <c r="AP234">
        <v>45</v>
      </c>
      <c r="AQ234">
        <v>50</v>
      </c>
      <c r="AR234">
        <v>1</v>
      </c>
    </row>
    <row r="235" spans="1:44" x14ac:dyDescent="0.35">
      <c r="A235" t="s">
        <v>1914</v>
      </c>
      <c r="C235" t="s">
        <v>1130</v>
      </c>
      <c r="D235" t="s">
        <v>1131</v>
      </c>
      <c r="E235" t="s">
        <v>1908</v>
      </c>
      <c r="F235" t="s">
        <v>1133</v>
      </c>
      <c r="G235" t="s">
        <v>1915</v>
      </c>
      <c r="I235" t="s">
        <v>1135</v>
      </c>
      <c r="J235" t="s">
        <v>1078</v>
      </c>
      <c r="K235" t="s">
        <v>1079</v>
      </c>
      <c r="L235" t="s">
        <v>1148</v>
      </c>
      <c r="M235" t="s">
        <v>1081</v>
      </c>
      <c r="N235" t="s">
        <v>1915</v>
      </c>
      <c r="O235" t="s">
        <v>1916</v>
      </c>
      <c r="Q235" t="s">
        <v>1084</v>
      </c>
      <c r="R235" t="s">
        <v>1138</v>
      </c>
      <c r="S235" t="s">
        <v>1086</v>
      </c>
      <c r="T235" t="s">
        <v>1911</v>
      </c>
      <c r="X235" t="s">
        <v>1152</v>
      </c>
      <c r="Z235" t="s">
        <v>1141</v>
      </c>
      <c r="AB235">
        <v>689</v>
      </c>
      <c r="AC235" t="s">
        <v>1089</v>
      </c>
      <c r="AD235" t="s">
        <v>1914</v>
      </c>
      <c r="AH235" t="s">
        <v>1142</v>
      </c>
      <c r="AN235">
        <v>25</v>
      </c>
      <c r="AQ235">
        <v>70</v>
      </c>
      <c r="AR235">
        <v>1</v>
      </c>
    </row>
    <row r="236" spans="1:44" x14ac:dyDescent="0.35">
      <c r="A236" t="s">
        <v>1917</v>
      </c>
      <c r="C236" t="s">
        <v>1130</v>
      </c>
      <c r="D236" t="s">
        <v>1131</v>
      </c>
      <c r="E236" t="s">
        <v>1908</v>
      </c>
      <c r="F236" t="s">
        <v>1133</v>
      </c>
      <c r="G236" t="s">
        <v>1918</v>
      </c>
      <c r="I236" t="s">
        <v>1135</v>
      </c>
      <c r="J236" t="s">
        <v>1078</v>
      </c>
      <c r="K236" t="s">
        <v>1079</v>
      </c>
      <c r="L236" t="s">
        <v>1148</v>
      </c>
      <c r="M236" t="s">
        <v>1081</v>
      </c>
      <c r="N236" t="s">
        <v>1918</v>
      </c>
      <c r="O236" t="s">
        <v>1916</v>
      </c>
      <c r="Q236" t="s">
        <v>1084</v>
      </c>
      <c r="R236" t="s">
        <v>1138</v>
      </c>
      <c r="S236" t="s">
        <v>1086</v>
      </c>
      <c r="T236" t="s">
        <v>1911</v>
      </c>
      <c r="X236" t="s">
        <v>1154</v>
      </c>
      <c r="Z236" t="s">
        <v>1141</v>
      </c>
      <c r="AB236">
        <v>690</v>
      </c>
      <c r="AC236" t="s">
        <v>1089</v>
      </c>
      <c r="AD236" t="s">
        <v>1917</v>
      </c>
      <c r="AH236" t="s">
        <v>1142</v>
      </c>
      <c r="AN236">
        <v>25</v>
      </c>
      <c r="AQ236">
        <v>70</v>
      </c>
      <c r="AR236">
        <v>1</v>
      </c>
    </row>
    <row r="237" spans="1:44" x14ac:dyDescent="0.35">
      <c r="A237" t="s">
        <v>1919</v>
      </c>
      <c r="C237" t="s">
        <v>1130</v>
      </c>
      <c r="D237" t="s">
        <v>1131</v>
      </c>
      <c r="E237" t="s">
        <v>1908</v>
      </c>
      <c r="F237" t="s">
        <v>1133</v>
      </c>
      <c r="G237" t="s">
        <v>1920</v>
      </c>
      <c r="I237" t="s">
        <v>1135</v>
      </c>
      <c r="J237" t="s">
        <v>1078</v>
      </c>
      <c r="K237" t="s">
        <v>1117</v>
      </c>
      <c r="L237" t="s">
        <v>1136</v>
      </c>
      <c r="M237" t="s">
        <v>1081</v>
      </c>
      <c r="N237" t="s">
        <v>1920</v>
      </c>
      <c r="O237" t="s">
        <v>1921</v>
      </c>
      <c r="Q237" t="s">
        <v>1084</v>
      </c>
      <c r="R237" t="s">
        <v>1138</v>
      </c>
      <c r="S237" t="s">
        <v>1086</v>
      </c>
      <c r="T237" t="s">
        <v>1911</v>
      </c>
      <c r="X237" t="s">
        <v>1158</v>
      </c>
      <c r="Z237" t="s">
        <v>1141</v>
      </c>
      <c r="AB237">
        <v>691</v>
      </c>
      <c r="AC237" t="s">
        <v>1089</v>
      </c>
      <c r="AD237" t="s">
        <v>1919</v>
      </c>
      <c r="AH237" t="s">
        <v>1142</v>
      </c>
      <c r="AN237">
        <v>25</v>
      </c>
      <c r="AP237">
        <v>45</v>
      </c>
      <c r="AQ237">
        <v>50</v>
      </c>
      <c r="AR237">
        <v>1</v>
      </c>
    </row>
    <row r="238" spans="1:44" x14ac:dyDescent="0.35">
      <c r="A238" t="s">
        <v>1922</v>
      </c>
      <c r="C238" t="s">
        <v>1130</v>
      </c>
      <c r="D238" t="s">
        <v>1131</v>
      </c>
      <c r="E238" t="s">
        <v>1908</v>
      </c>
      <c r="F238" t="s">
        <v>1133</v>
      </c>
      <c r="G238" t="s">
        <v>1923</v>
      </c>
      <c r="I238" t="s">
        <v>1135</v>
      </c>
      <c r="J238" t="s">
        <v>1078</v>
      </c>
      <c r="K238" t="s">
        <v>1117</v>
      </c>
      <c r="L238" t="s">
        <v>1136</v>
      </c>
      <c r="M238" t="s">
        <v>1081</v>
      </c>
      <c r="N238" t="s">
        <v>1923</v>
      </c>
      <c r="O238" t="s">
        <v>1921</v>
      </c>
      <c r="Q238" t="s">
        <v>1084</v>
      </c>
      <c r="R238" t="s">
        <v>1138</v>
      </c>
      <c r="S238" t="s">
        <v>1086</v>
      </c>
      <c r="T238" t="s">
        <v>1911</v>
      </c>
      <c r="X238" t="s">
        <v>1161</v>
      </c>
      <c r="Z238" t="s">
        <v>1141</v>
      </c>
      <c r="AB238">
        <v>692</v>
      </c>
      <c r="AC238" t="s">
        <v>1089</v>
      </c>
      <c r="AD238" t="s">
        <v>1922</v>
      </c>
      <c r="AH238" t="s">
        <v>1142</v>
      </c>
      <c r="AN238">
        <v>25</v>
      </c>
      <c r="AP238">
        <v>60</v>
      </c>
      <c r="AQ238">
        <v>50</v>
      </c>
      <c r="AR238">
        <v>1</v>
      </c>
    </row>
    <row r="239" spans="1:44" x14ac:dyDescent="0.35">
      <c r="A239" t="s">
        <v>1924</v>
      </c>
      <c r="C239" t="s">
        <v>1130</v>
      </c>
      <c r="D239" t="s">
        <v>1131</v>
      </c>
      <c r="E239" t="s">
        <v>1908</v>
      </c>
      <c r="F239" t="s">
        <v>1133</v>
      </c>
      <c r="G239" t="s">
        <v>1925</v>
      </c>
      <c r="I239" t="s">
        <v>1135</v>
      </c>
      <c r="J239" t="s">
        <v>1078</v>
      </c>
      <c r="K239" t="s">
        <v>1117</v>
      </c>
      <c r="L239" t="s">
        <v>1136</v>
      </c>
      <c r="M239" t="s">
        <v>1081</v>
      </c>
      <c r="N239" t="s">
        <v>1925</v>
      </c>
      <c r="O239" t="s">
        <v>1926</v>
      </c>
      <c r="Q239" t="s">
        <v>1084</v>
      </c>
      <c r="R239" t="s">
        <v>1138</v>
      </c>
      <c r="S239" t="s">
        <v>1086</v>
      </c>
      <c r="T239" t="s">
        <v>1911</v>
      </c>
      <c r="X239" t="s">
        <v>1165</v>
      </c>
      <c r="Z239" t="s">
        <v>1141</v>
      </c>
      <c r="AB239">
        <v>693</v>
      </c>
      <c r="AC239" t="s">
        <v>1089</v>
      </c>
      <c r="AD239" t="s">
        <v>1924</v>
      </c>
      <c r="AH239" t="s">
        <v>1142</v>
      </c>
      <c r="AN239">
        <v>25</v>
      </c>
      <c r="AP239">
        <v>70</v>
      </c>
      <c r="AQ239">
        <v>60</v>
      </c>
      <c r="AR239">
        <v>1</v>
      </c>
    </row>
    <row r="240" spans="1:44" x14ac:dyDescent="0.35">
      <c r="A240" t="s">
        <v>1927</v>
      </c>
      <c r="C240" t="s">
        <v>1130</v>
      </c>
      <c r="D240" t="s">
        <v>1131</v>
      </c>
      <c r="E240" t="s">
        <v>1908</v>
      </c>
      <c r="F240" t="s">
        <v>1133</v>
      </c>
      <c r="G240" t="s">
        <v>1928</v>
      </c>
      <c r="I240" t="s">
        <v>1135</v>
      </c>
      <c r="J240" t="s">
        <v>1078</v>
      </c>
      <c r="K240" t="s">
        <v>1117</v>
      </c>
      <c r="L240" t="s">
        <v>1136</v>
      </c>
      <c r="M240" t="s">
        <v>1081</v>
      </c>
      <c r="N240" t="s">
        <v>1928</v>
      </c>
      <c r="O240" t="s">
        <v>1926</v>
      </c>
      <c r="Q240" t="s">
        <v>1084</v>
      </c>
      <c r="R240" t="s">
        <v>1138</v>
      </c>
      <c r="S240" t="s">
        <v>1086</v>
      </c>
      <c r="T240" t="s">
        <v>1911</v>
      </c>
      <c r="X240" t="s">
        <v>1168</v>
      </c>
      <c r="Z240" t="s">
        <v>1141</v>
      </c>
      <c r="AB240">
        <v>694</v>
      </c>
      <c r="AC240" t="s">
        <v>1089</v>
      </c>
      <c r="AD240" t="s">
        <v>1927</v>
      </c>
      <c r="AH240" t="s">
        <v>1142</v>
      </c>
      <c r="AN240">
        <v>25</v>
      </c>
      <c r="AP240">
        <v>80</v>
      </c>
      <c r="AQ240">
        <v>60</v>
      </c>
      <c r="AR240">
        <v>1</v>
      </c>
    </row>
    <row r="241" spans="1:44" x14ac:dyDescent="0.35">
      <c r="A241" t="s">
        <v>1929</v>
      </c>
      <c r="C241" t="s">
        <v>1130</v>
      </c>
      <c r="D241" t="s">
        <v>1183</v>
      </c>
      <c r="E241" t="s">
        <v>1930</v>
      </c>
      <c r="F241" t="s">
        <v>1185</v>
      </c>
      <c r="G241" t="s">
        <v>1931</v>
      </c>
      <c r="I241" t="s">
        <v>1135</v>
      </c>
      <c r="J241" t="s">
        <v>1078</v>
      </c>
      <c r="K241" t="s">
        <v>1117</v>
      </c>
      <c r="L241" t="s">
        <v>1136</v>
      </c>
      <c r="M241" t="s">
        <v>1081</v>
      </c>
      <c r="N241" t="s">
        <v>1931</v>
      </c>
      <c r="O241" t="s">
        <v>1932</v>
      </c>
      <c r="Q241" t="s">
        <v>1084</v>
      </c>
      <c r="R241" t="s">
        <v>1138</v>
      </c>
      <c r="S241" t="s">
        <v>1086</v>
      </c>
      <c r="T241" t="s">
        <v>1933</v>
      </c>
      <c r="X241" t="s">
        <v>1140</v>
      </c>
      <c r="Z241" t="s">
        <v>1141</v>
      </c>
      <c r="AA241" t="s">
        <v>1189</v>
      </c>
      <c r="AB241">
        <v>941</v>
      </c>
      <c r="AC241" t="s">
        <v>1089</v>
      </c>
      <c r="AD241" t="s">
        <v>1929</v>
      </c>
      <c r="AF241" t="s">
        <v>1190</v>
      </c>
      <c r="AH241" t="s">
        <v>1142</v>
      </c>
      <c r="AN241">
        <v>50</v>
      </c>
      <c r="AP241">
        <v>105</v>
      </c>
      <c r="AQ241">
        <v>100</v>
      </c>
      <c r="AR241">
        <v>1</v>
      </c>
    </row>
    <row r="242" spans="1:44" x14ac:dyDescent="0.35">
      <c r="A242" t="s">
        <v>1934</v>
      </c>
      <c r="C242" t="s">
        <v>1130</v>
      </c>
      <c r="D242" t="s">
        <v>1183</v>
      </c>
      <c r="E242" t="s">
        <v>1930</v>
      </c>
      <c r="F242" t="s">
        <v>1185</v>
      </c>
      <c r="G242" t="s">
        <v>1935</v>
      </c>
      <c r="I242" t="s">
        <v>1135</v>
      </c>
      <c r="J242" t="s">
        <v>1078</v>
      </c>
      <c r="K242" t="s">
        <v>1117</v>
      </c>
      <c r="L242" t="s">
        <v>1136</v>
      </c>
      <c r="M242" t="s">
        <v>1081</v>
      </c>
      <c r="N242" t="s">
        <v>1935</v>
      </c>
      <c r="O242" t="s">
        <v>1932</v>
      </c>
      <c r="Q242" t="s">
        <v>1084</v>
      </c>
      <c r="R242" t="s">
        <v>1138</v>
      </c>
      <c r="S242" t="s">
        <v>1086</v>
      </c>
      <c r="T242" t="s">
        <v>1933</v>
      </c>
      <c r="X242" t="s">
        <v>1145</v>
      </c>
      <c r="Z242" t="s">
        <v>1141</v>
      </c>
      <c r="AA242" t="s">
        <v>1189</v>
      </c>
      <c r="AB242">
        <v>942</v>
      </c>
      <c r="AC242" t="s">
        <v>1089</v>
      </c>
      <c r="AD242" t="s">
        <v>1934</v>
      </c>
      <c r="AF242" t="s">
        <v>1190</v>
      </c>
      <c r="AH242" t="s">
        <v>1142</v>
      </c>
      <c r="AN242">
        <v>50</v>
      </c>
      <c r="AP242">
        <v>105</v>
      </c>
      <c r="AQ242">
        <v>100</v>
      </c>
      <c r="AR242">
        <v>1</v>
      </c>
    </row>
    <row r="243" spans="1:44" x14ac:dyDescent="0.35">
      <c r="A243" t="s">
        <v>1936</v>
      </c>
      <c r="C243" t="s">
        <v>1130</v>
      </c>
      <c r="D243" t="s">
        <v>1183</v>
      </c>
      <c r="E243" t="s">
        <v>1930</v>
      </c>
      <c r="F243" t="s">
        <v>1185</v>
      </c>
      <c r="G243" t="s">
        <v>1937</v>
      </c>
      <c r="I243" t="s">
        <v>1135</v>
      </c>
      <c r="J243" t="s">
        <v>1078</v>
      </c>
      <c r="K243" t="s">
        <v>1117</v>
      </c>
      <c r="L243" t="s">
        <v>1136</v>
      </c>
      <c r="M243" t="s">
        <v>1081</v>
      </c>
      <c r="N243" t="s">
        <v>1937</v>
      </c>
      <c r="O243" t="s">
        <v>1938</v>
      </c>
      <c r="Q243" t="s">
        <v>1084</v>
      </c>
      <c r="R243" t="s">
        <v>1138</v>
      </c>
      <c r="S243" t="s">
        <v>1086</v>
      </c>
      <c r="T243" t="s">
        <v>1933</v>
      </c>
      <c r="X243" t="s">
        <v>1152</v>
      </c>
      <c r="Z243" t="s">
        <v>1141</v>
      </c>
      <c r="AA243" t="s">
        <v>1189</v>
      </c>
      <c r="AB243">
        <v>943</v>
      </c>
      <c r="AC243" t="s">
        <v>1089</v>
      </c>
      <c r="AD243" t="s">
        <v>1936</v>
      </c>
      <c r="AF243" t="s">
        <v>1190</v>
      </c>
      <c r="AH243" t="s">
        <v>1142</v>
      </c>
      <c r="AN243">
        <v>50</v>
      </c>
      <c r="AP243">
        <v>105</v>
      </c>
      <c r="AQ243">
        <v>100</v>
      </c>
      <c r="AR243">
        <v>1</v>
      </c>
    </row>
    <row r="244" spans="1:44" x14ac:dyDescent="0.35">
      <c r="A244" t="s">
        <v>1939</v>
      </c>
      <c r="C244" t="s">
        <v>1130</v>
      </c>
      <c r="D244" t="s">
        <v>1183</v>
      </c>
      <c r="E244" t="s">
        <v>1930</v>
      </c>
      <c r="F244" t="s">
        <v>1185</v>
      </c>
      <c r="G244" t="s">
        <v>1940</v>
      </c>
      <c r="I244" t="s">
        <v>1135</v>
      </c>
      <c r="J244" t="s">
        <v>1078</v>
      </c>
      <c r="K244" t="s">
        <v>1117</v>
      </c>
      <c r="L244" t="s">
        <v>1136</v>
      </c>
      <c r="M244" t="s">
        <v>1081</v>
      </c>
      <c r="N244" t="s">
        <v>1940</v>
      </c>
      <c r="O244" t="s">
        <v>1938</v>
      </c>
      <c r="Q244" t="s">
        <v>1084</v>
      </c>
      <c r="R244" t="s">
        <v>1138</v>
      </c>
      <c r="S244" t="s">
        <v>1086</v>
      </c>
      <c r="T244" t="s">
        <v>1933</v>
      </c>
      <c r="X244" t="s">
        <v>1154</v>
      </c>
      <c r="Z244" t="s">
        <v>1141</v>
      </c>
      <c r="AA244" t="s">
        <v>1189</v>
      </c>
      <c r="AB244">
        <v>944</v>
      </c>
      <c r="AC244" t="s">
        <v>1089</v>
      </c>
      <c r="AD244" t="s">
        <v>1939</v>
      </c>
      <c r="AF244" t="s">
        <v>1190</v>
      </c>
      <c r="AH244" t="s">
        <v>1142</v>
      </c>
      <c r="AN244">
        <v>50</v>
      </c>
      <c r="AP244">
        <v>105</v>
      </c>
      <c r="AQ244">
        <v>100</v>
      </c>
      <c r="AR244">
        <v>1</v>
      </c>
    </row>
    <row r="245" spans="1:44" x14ac:dyDescent="0.35">
      <c r="A245" t="s">
        <v>1941</v>
      </c>
      <c r="C245" t="s">
        <v>1130</v>
      </c>
      <c r="D245" t="s">
        <v>1131</v>
      </c>
      <c r="E245" t="s">
        <v>1942</v>
      </c>
      <c r="F245" t="s">
        <v>1133</v>
      </c>
      <c r="G245" t="s">
        <v>1943</v>
      </c>
      <c r="I245" t="s">
        <v>1135</v>
      </c>
      <c r="J245" t="s">
        <v>1078</v>
      </c>
      <c r="K245" t="s">
        <v>1117</v>
      </c>
      <c r="L245" t="s">
        <v>1136</v>
      </c>
      <c r="M245" t="s">
        <v>1081</v>
      </c>
      <c r="N245" t="s">
        <v>1943</v>
      </c>
      <c r="O245" t="s">
        <v>1944</v>
      </c>
      <c r="Q245" t="s">
        <v>1084</v>
      </c>
      <c r="R245" t="s">
        <v>1138</v>
      </c>
      <c r="S245" t="s">
        <v>1086</v>
      </c>
      <c r="T245" t="s">
        <v>1945</v>
      </c>
      <c r="X245" t="s">
        <v>1140</v>
      </c>
      <c r="Z245" t="s">
        <v>1141</v>
      </c>
      <c r="AB245">
        <v>641</v>
      </c>
      <c r="AC245" t="s">
        <v>1089</v>
      </c>
      <c r="AD245" t="s">
        <v>1941</v>
      </c>
      <c r="AH245" t="s">
        <v>1142</v>
      </c>
      <c r="AN245">
        <v>25</v>
      </c>
      <c r="AP245">
        <v>35</v>
      </c>
      <c r="AQ245">
        <v>50</v>
      </c>
      <c r="AR245">
        <v>1</v>
      </c>
    </row>
    <row r="246" spans="1:44" x14ac:dyDescent="0.35">
      <c r="A246" t="s">
        <v>1946</v>
      </c>
      <c r="C246" t="s">
        <v>1130</v>
      </c>
      <c r="D246" t="s">
        <v>1131</v>
      </c>
      <c r="E246" t="s">
        <v>1942</v>
      </c>
      <c r="F246" t="s">
        <v>1133</v>
      </c>
      <c r="G246" t="s">
        <v>1947</v>
      </c>
      <c r="I246" t="s">
        <v>1135</v>
      </c>
      <c r="J246" t="s">
        <v>1078</v>
      </c>
      <c r="K246" t="s">
        <v>1117</v>
      </c>
      <c r="L246" t="s">
        <v>1136</v>
      </c>
      <c r="M246" t="s">
        <v>1081</v>
      </c>
      <c r="N246" t="s">
        <v>1947</v>
      </c>
      <c r="O246" t="s">
        <v>1944</v>
      </c>
      <c r="Q246" t="s">
        <v>1084</v>
      </c>
      <c r="R246" t="s">
        <v>1138</v>
      </c>
      <c r="S246" t="s">
        <v>1086</v>
      </c>
      <c r="T246" t="s">
        <v>1945</v>
      </c>
      <c r="X246" t="s">
        <v>1145</v>
      </c>
      <c r="Z246" t="s">
        <v>1141</v>
      </c>
      <c r="AB246">
        <v>642</v>
      </c>
      <c r="AC246" t="s">
        <v>1089</v>
      </c>
      <c r="AD246" t="s">
        <v>1946</v>
      </c>
      <c r="AH246" t="s">
        <v>1142</v>
      </c>
      <c r="AN246">
        <v>25</v>
      </c>
      <c r="AP246">
        <v>45</v>
      </c>
      <c r="AQ246">
        <v>50</v>
      </c>
      <c r="AR246">
        <v>1</v>
      </c>
    </row>
    <row r="247" spans="1:44" x14ac:dyDescent="0.35">
      <c r="A247" t="s">
        <v>1948</v>
      </c>
      <c r="C247" t="s">
        <v>1130</v>
      </c>
      <c r="D247" t="s">
        <v>1131</v>
      </c>
      <c r="E247" t="s">
        <v>1942</v>
      </c>
      <c r="F247" t="s">
        <v>1133</v>
      </c>
      <c r="G247" t="s">
        <v>1949</v>
      </c>
      <c r="I247" t="s">
        <v>1135</v>
      </c>
      <c r="J247" t="s">
        <v>1078</v>
      </c>
      <c r="K247" t="s">
        <v>1079</v>
      </c>
      <c r="L247" t="s">
        <v>1148</v>
      </c>
      <c r="M247" t="s">
        <v>1081</v>
      </c>
      <c r="N247" t="s">
        <v>1949</v>
      </c>
      <c r="O247" t="s">
        <v>1950</v>
      </c>
      <c r="Q247" t="s">
        <v>1084</v>
      </c>
      <c r="R247" t="s">
        <v>1138</v>
      </c>
      <c r="S247" t="s">
        <v>1086</v>
      </c>
      <c r="T247" t="s">
        <v>1945</v>
      </c>
      <c r="X247" t="s">
        <v>1152</v>
      </c>
      <c r="Z247" t="s">
        <v>1141</v>
      </c>
      <c r="AB247">
        <v>643</v>
      </c>
      <c r="AC247" t="s">
        <v>1089</v>
      </c>
      <c r="AD247" t="s">
        <v>1948</v>
      </c>
      <c r="AH247" t="s">
        <v>1142</v>
      </c>
      <c r="AN247">
        <v>25</v>
      </c>
      <c r="AQ247">
        <v>70</v>
      </c>
      <c r="AR247">
        <v>1</v>
      </c>
    </row>
    <row r="248" spans="1:44" x14ac:dyDescent="0.35">
      <c r="A248" t="s">
        <v>1951</v>
      </c>
      <c r="C248" t="s">
        <v>1130</v>
      </c>
      <c r="D248" t="s">
        <v>1131</v>
      </c>
      <c r="E248" t="s">
        <v>1942</v>
      </c>
      <c r="F248" t="s">
        <v>1133</v>
      </c>
      <c r="G248" t="s">
        <v>1952</v>
      </c>
      <c r="I248" t="s">
        <v>1135</v>
      </c>
      <c r="J248" t="s">
        <v>1078</v>
      </c>
      <c r="K248" t="s">
        <v>1079</v>
      </c>
      <c r="L248" t="s">
        <v>1148</v>
      </c>
      <c r="M248" t="s">
        <v>1081</v>
      </c>
      <c r="N248" t="s">
        <v>1952</v>
      </c>
      <c r="O248" t="s">
        <v>1950</v>
      </c>
      <c r="Q248" t="s">
        <v>1084</v>
      </c>
      <c r="R248" t="s">
        <v>1138</v>
      </c>
      <c r="S248" t="s">
        <v>1086</v>
      </c>
      <c r="T248" t="s">
        <v>1945</v>
      </c>
      <c r="X248" t="s">
        <v>1154</v>
      </c>
      <c r="Z248" t="s">
        <v>1141</v>
      </c>
      <c r="AB248">
        <v>644</v>
      </c>
      <c r="AC248" t="s">
        <v>1089</v>
      </c>
      <c r="AD248" t="s">
        <v>1951</v>
      </c>
      <c r="AH248" t="s">
        <v>1142</v>
      </c>
      <c r="AN248">
        <v>25</v>
      </c>
      <c r="AQ248">
        <v>70</v>
      </c>
      <c r="AR248">
        <v>1</v>
      </c>
    </row>
    <row r="249" spans="1:44" x14ac:dyDescent="0.35">
      <c r="A249" t="s">
        <v>1953</v>
      </c>
      <c r="C249" t="s">
        <v>1130</v>
      </c>
      <c r="D249" t="s">
        <v>1131</v>
      </c>
      <c r="E249" t="s">
        <v>1942</v>
      </c>
      <c r="F249" t="s">
        <v>1133</v>
      </c>
      <c r="G249" t="s">
        <v>1954</v>
      </c>
      <c r="I249" t="s">
        <v>1135</v>
      </c>
      <c r="J249" t="s">
        <v>1078</v>
      </c>
      <c r="K249" t="s">
        <v>1117</v>
      </c>
      <c r="L249" t="s">
        <v>1136</v>
      </c>
      <c r="M249" t="s">
        <v>1081</v>
      </c>
      <c r="N249" t="s">
        <v>1954</v>
      </c>
      <c r="O249" t="s">
        <v>1955</v>
      </c>
      <c r="Q249" t="s">
        <v>1084</v>
      </c>
      <c r="R249" t="s">
        <v>1138</v>
      </c>
      <c r="S249" t="s">
        <v>1086</v>
      </c>
      <c r="T249" t="s">
        <v>1945</v>
      </c>
      <c r="X249" t="s">
        <v>1158</v>
      </c>
      <c r="Z249" t="s">
        <v>1141</v>
      </c>
      <c r="AB249">
        <v>645</v>
      </c>
      <c r="AC249" t="s">
        <v>1089</v>
      </c>
      <c r="AD249" t="s">
        <v>1953</v>
      </c>
      <c r="AH249" t="s">
        <v>1142</v>
      </c>
      <c r="AN249">
        <v>25</v>
      </c>
      <c r="AP249">
        <v>50</v>
      </c>
      <c r="AQ249">
        <v>50</v>
      </c>
      <c r="AR249">
        <v>1</v>
      </c>
    </row>
    <row r="250" spans="1:44" x14ac:dyDescent="0.35">
      <c r="A250" t="s">
        <v>1956</v>
      </c>
      <c r="C250" t="s">
        <v>1130</v>
      </c>
      <c r="D250" t="s">
        <v>1131</v>
      </c>
      <c r="E250" t="s">
        <v>1942</v>
      </c>
      <c r="F250" t="s">
        <v>1133</v>
      </c>
      <c r="G250" t="s">
        <v>1957</v>
      </c>
      <c r="I250" t="s">
        <v>1135</v>
      </c>
      <c r="J250" t="s">
        <v>1078</v>
      </c>
      <c r="K250" t="s">
        <v>1117</v>
      </c>
      <c r="L250" t="s">
        <v>1136</v>
      </c>
      <c r="M250" t="s">
        <v>1081</v>
      </c>
      <c r="N250" t="s">
        <v>1957</v>
      </c>
      <c r="O250" t="s">
        <v>1955</v>
      </c>
      <c r="Q250" t="s">
        <v>1084</v>
      </c>
      <c r="R250" t="s">
        <v>1138</v>
      </c>
      <c r="S250" t="s">
        <v>1086</v>
      </c>
      <c r="T250" t="s">
        <v>1945</v>
      </c>
      <c r="X250" t="s">
        <v>1161</v>
      </c>
      <c r="Z250" t="s">
        <v>1141</v>
      </c>
      <c r="AB250">
        <v>646</v>
      </c>
      <c r="AC250" t="s">
        <v>1089</v>
      </c>
      <c r="AD250" t="s">
        <v>1956</v>
      </c>
      <c r="AH250" t="s">
        <v>1142</v>
      </c>
      <c r="AN250">
        <v>25</v>
      </c>
      <c r="AP250">
        <v>75</v>
      </c>
      <c r="AQ250">
        <v>50</v>
      </c>
      <c r="AR250">
        <v>1</v>
      </c>
    </row>
    <row r="251" spans="1:44" x14ac:dyDescent="0.35">
      <c r="A251" t="s">
        <v>1958</v>
      </c>
      <c r="C251" t="s">
        <v>1130</v>
      </c>
      <c r="D251" t="s">
        <v>1131</v>
      </c>
      <c r="E251" t="s">
        <v>1942</v>
      </c>
      <c r="F251" t="s">
        <v>1133</v>
      </c>
      <c r="G251" t="s">
        <v>1959</v>
      </c>
      <c r="I251" t="s">
        <v>1135</v>
      </c>
      <c r="J251" t="s">
        <v>1078</v>
      </c>
      <c r="K251" t="s">
        <v>1117</v>
      </c>
      <c r="L251" t="s">
        <v>1136</v>
      </c>
      <c r="M251" t="s">
        <v>1081</v>
      </c>
      <c r="N251" t="s">
        <v>1959</v>
      </c>
      <c r="O251" t="s">
        <v>1960</v>
      </c>
      <c r="Q251" t="s">
        <v>1084</v>
      </c>
      <c r="R251" t="s">
        <v>1138</v>
      </c>
      <c r="S251" t="s">
        <v>1086</v>
      </c>
      <c r="T251" t="s">
        <v>1945</v>
      </c>
      <c r="X251" t="s">
        <v>1165</v>
      </c>
      <c r="Z251" t="s">
        <v>1141</v>
      </c>
      <c r="AB251">
        <v>647</v>
      </c>
      <c r="AC251" t="s">
        <v>1089</v>
      </c>
      <c r="AD251" t="s">
        <v>1958</v>
      </c>
      <c r="AH251" t="s">
        <v>1142</v>
      </c>
      <c r="AN251">
        <v>25</v>
      </c>
      <c r="AP251">
        <v>75</v>
      </c>
      <c r="AQ251">
        <v>60</v>
      </c>
      <c r="AR251">
        <v>1</v>
      </c>
    </row>
    <row r="252" spans="1:44" x14ac:dyDescent="0.35">
      <c r="A252" t="s">
        <v>1961</v>
      </c>
      <c r="C252" t="s">
        <v>1130</v>
      </c>
      <c r="D252" t="s">
        <v>1131</v>
      </c>
      <c r="E252" t="s">
        <v>1942</v>
      </c>
      <c r="F252" t="s">
        <v>1133</v>
      </c>
      <c r="G252" t="s">
        <v>1962</v>
      </c>
      <c r="I252" t="s">
        <v>1135</v>
      </c>
      <c r="J252" t="s">
        <v>1078</v>
      </c>
      <c r="K252" t="s">
        <v>1117</v>
      </c>
      <c r="L252" t="s">
        <v>1136</v>
      </c>
      <c r="M252" t="s">
        <v>1081</v>
      </c>
      <c r="N252" t="s">
        <v>1962</v>
      </c>
      <c r="O252" t="s">
        <v>1960</v>
      </c>
      <c r="Q252" t="s">
        <v>1084</v>
      </c>
      <c r="R252" t="s">
        <v>1138</v>
      </c>
      <c r="S252" t="s">
        <v>1086</v>
      </c>
      <c r="T252" t="s">
        <v>1945</v>
      </c>
      <c r="X252" t="s">
        <v>1168</v>
      </c>
      <c r="Z252" t="s">
        <v>1141</v>
      </c>
      <c r="AB252">
        <v>648</v>
      </c>
      <c r="AC252" t="s">
        <v>1089</v>
      </c>
      <c r="AD252" t="s">
        <v>1961</v>
      </c>
      <c r="AH252" t="s">
        <v>1142</v>
      </c>
      <c r="AN252">
        <v>25</v>
      </c>
      <c r="AP252">
        <v>85</v>
      </c>
      <c r="AQ252">
        <v>60</v>
      </c>
      <c r="AR252">
        <v>1</v>
      </c>
    </row>
    <row r="253" spans="1:44" x14ac:dyDescent="0.35">
      <c r="A253" t="s">
        <v>1963</v>
      </c>
      <c r="C253" t="s">
        <v>1130</v>
      </c>
      <c r="D253" t="s">
        <v>1183</v>
      </c>
      <c r="E253" t="s">
        <v>1964</v>
      </c>
      <c r="F253" t="s">
        <v>1185</v>
      </c>
      <c r="G253" t="s">
        <v>1965</v>
      </c>
      <c r="I253" t="s">
        <v>1135</v>
      </c>
      <c r="J253" t="s">
        <v>1078</v>
      </c>
      <c r="K253" t="s">
        <v>1117</v>
      </c>
      <c r="L253" t="s">
        <v>1136</v>
      </c>
      <c r="M253" t="s">
        <v>1081</v>
      </c>
      <c r="N253" t="s">
        <v>1965</v>
      </c>
      <c r="O253" t="s">
        <v>1966</v>
      </c>
      <c r="Q253" t="s">
        <v>1084</v>
      </c>
      <c r="R253" t="s">
        <v>1138</v>
      </c>
      <c r="S253" t="s">
        <v>1086</v>
      </c>
      <c r="T253" t="s">
        <v>1967</v>
      </c>
      <c r="X253">
        <v>1</v>
      </c>
      <c r="Z253" t="s">
        <v>1141</v>
      </c>
      <c r="AA253" t="s">
        <v>1189</v>
      </c>
      <c r="AB253">
        <v>700</v>
      </c>
      <c r="AC253" t="s">
        <v>1089</v>
      </c>
      <c r="AD253" t="s">
        <v>1963</v>
      </c>
      <c r="AF253" t="s">
        <v>1190</v>
      </c>
      <c r="AH253" t="s">
        <v>1142</v>
      </c>
      <c r="AN253">
        <v>55</v>
      </c>
      <c r="AP253">
        <v>105</v>
      </c>
      <c r="AQ253">
        <v>98</v>
      </c>
      <c r="AR253">
        <v>1</v>
      </c>
    </row>
    <row r="254" spans="1:44" x14ac:dyDescent="0.35">
      <c r="A254" t="s">
        <v>1968</v>
      </c>
      <c r="C254" t="s">
        <v>1130</v>
      </c>
      <c r="D254" t="s">
        <v>1183</v>
      </c>
      <c r="E254" t="s">
        <v>1964</v>
      </c>
      <c r="F254" t="s">
        <v>1185</v>
      </c>
      <c r="G254" t="s">
        <v>1969</v>
      </c>
      <c r="I254" t="s">
        <v>1135</v>
      </c>
      <c r="J254" t="s">
        <v>1078</v>
      </c>
      <c r="K254" t="s">
        <v>1117</v>
      </c>
      <c r="L254" t="s">
        <v>1136</v>
      </c>
      <c r="M254" t="s">
        <v>1081</v>
      </c>
      <c r="N254" t="s">
        <v>1969</v>
      </c>
      <c r="O254" t="s">
        <v>1970</v>
      </c>
      <c r="Q254" t="s">
        <v>1084</v>
      </c>
      <c r="R254" t="s">
        <v>1138</v>
      </c>
      <c r="S254" t="s">
        <v>1086</v>
      </c>
      <c r="T254" t="s">
        <v>1967</v>
      </c>
      <c r="X254">
        <v>2</v>
      </c>
      <c r="Z254" t="s">
        <v>1141</v>
      </c>
      <c r="AA254" t="s">
        <v>1189</v>
      </c>
      <c r="AB254">
        <v>701</v>
      </c>
      <c r="AC254" t="s">
        <v>1089</v>
      </c>
      <c r="AD254" t="s">
        <v>1968</v>
      </c>
      <c r="AF254" t="s">
        <v>1190</v>
      </c>
      <c r="AH254" t="s">
        <v>1142</v>
      </c>
      <c r="AN254">
        <v>45</v>
      </c>
      <c r="AP254">
        <v>80</v>
      </c>
      <c r="AQ254">
        <v>79</v>
      </c>
      <c r="AR254">
        <v>1</v>
      </c>
    </row>
    <row r="255" spans="1:44" x14ac:dyDescent="0.35">
      <c r="A255" t="s">
        <v>1971</v>
      </c>
      <c r="C255" t="s">
        <v>1130</v>
      </c>
      <c r="D255" t="s">
        <v>1170</v>
      </c>
      <c r="E255" t="s">
        <v>1972</v>
      </c>
      <c r="F255" t="s">
        <v>1172</v>
      </c>
      <c r="G255" t="s">
        <v>1173</v>
      </c>
      <c r="I255" t="s">
        <v>1135</v>
      </c>
      <c r="J255" t="s">
        <v>1078</v>
      </c>
      <c r="K255" t="s">
        <v>1174</v>
      </c>
      <c r="L255" t="s">
        <v>1175</v>
      </c>
      <c r="M255" t="s">
        <v>1081</v>
      </c>
      <c r="N255" t="s">
        <v>1973</v>
      </c>
      <c r="O255" t="s">
        <v>1974</v>
      </c>
      <c r="Q255" t="s">
        <v>1151</v>
      </c>
      <c r="R255" t="s">
        <v>1138</v>
      </c>
      <c r="S255" t="s">
        <v>1086</v>
      </c>
      <c r="T255" t="s">
        <v>1975</v>
      </c>
      <c r="X255">
        <v>1</v>
      </c>
      <c r="Z255" t="s">
        <v>1141</v>
      </c>
      <c r="AB255">
        <v>555</v>
      </c>
      <c r="AC255" t="s">
        <v>1089</v>
      </c>
      <c r="AD255" t="s">
        <v>1971</v>
      </c>
      <c r="AH255" t="s">
        <v>1142</v>
      </c>
      <c r="AN255">
        <v>60</v>
      </c>
      <c r="AR255">
        <v>1</v>
      </c>
    </row>
    <row r="256" spans="1:44" x14ac:dyDescent="0.35">
      <c r="A256" t="s">
        <v>1976</v>
      </c>
      <c r="C256" t="s">
        <v>1130</v>
      </c>
      <c r="D256" t="s">
        <v>1170</v>
      </c>
      <c r="E256" t="s">
        <v>1972</v>
      </c>
      <c r="F256" t="s">
        <v>1172</v>
      </c>
      <c r="G256" t="s">
        <v>1173</v>
      </c>
      <c r="I256" t="s">
        <v>1135</v>
      </c>
      <c r="J256" t="s">
        <v>1078</v>
      </c>
      <c r="K256" t="s">
        <v>1174</v>
      </c>
      <c r="L256" t="s">
        <v>1179</v>
      </c>
      <c r="M256" t="s">
        <v>1081</v>
      </c>
      <c r="N256" t="s">
        <v>1977</v>
      </c>
      <c r="O256" t="s">
        <v>1978</v>
      </c>
      <c r="Q256" t="s">
        <v>1151</v>
      </c>
      <c r="R256" t="s">
        <v>1138</v>
      </c>
      <c r="S256" t="s">
        <v>1086</v>
      </c>
      <c r="T256" t="s">
        <v>1975</v>
      </c>
      <c r="X256">
        <v>2</v>
      </c>
      <c r="Z256" t="s">
        <v>1141</v>
      </c>
      <c r="AB256">
        <v>556</v>
      </c>
      <c r="AC256" t="s">
        <v>1089</v>
      </c>
      <c r="AD256" t="s">
        <v>1976</v>
      </c>
      <c r="AH256" t="s">
        <v>1142</v>
      </c>
      <c r="AN256">
        <v>40</v>
      </c>
      <c r="AR256">
        <v>1</v>
      </c>
    </row>
    <row r="257" spans="1:44" x14ac:dyDescent="0.35">
      <c r="A257" t="s">
        <v>1979</v>
      </c>
      <c r="C257" t="s">
        <v>1130</v>
      </c>
      <c r="D257" t="s">
        <v>1980</v>
      </c>
      <c r="E257" t="s">
        <v>1981</v>
      </c>
      <c r="F257" t="s">
        <v>1216</v>
      </c>
      <c r="G257" t="s">
        <v>1982</v>
      </c>
      <c r="I257" t="s">
        <v>1135</v>
      </c>
      <c r="J257" t="s">
        <v>1078</v>
      </c>
      <c r="K257" t="s">
        <v>1117</v>
      </c>
      <c r="L257" t="s">
        <v>1136</v>
      </c>
      <c r="M257" t="s">
        <v>1081</v>
      </c>
      <c r="N257" t="s">
        <v>1982</v>
      </c>
      <c r="O257" t="s">
        <v>1983</v>
      </c>
      <c r="Q257" t="s">
        <v>1084</v>
      </c>
      <c r="R257" t="s">
        <v>1138</v>
      </c>
      <c r="S257" t="s">
        <v>1086</v>
      </c>
      <c r="T257" t="s">
        <v>1984</v>
      </c>
      <c r="X257" t="s">
        <v>1368</v>
      </c>
      <c r="Z257" t="s">
        <v>1141</v>
      </c>
      <c r="AB257">
        <v>882</v>
      </c>
      <c r="AC257" t="s">
        <v>1089</v>
      </c>
      <c r="AD257" t="s">
        <v>1979</v>
      </c>
      <c r="AH257" t="s">
        <v>1142</v>
      </c>
      <c r="AN257">
        <v>50</v>
      </c>
      <c r="AP257">
        <v>105</v>
      </c>
      <c r="AQ257">
        <v>102</v>
      </c>
      <c r="AR257">
        <v>1</v>
      </c>
    </row>
    <row r="258" spans="1:44" x14ac:dyDescent="0.35">
      <c r="A258" t="s">
        <v>1985</v>
      </c>
      <c r="C258" t="s">
        <v>1130</v>
      </c>
      <c r="D258" t="s">
        <v>1980</v>
      </c>
      <c r="E258" t="s">
        <v>1981</v>
      </c>
      <c r="F258" t="s">
        <v>1216</v>
      </c>
      <c r="G258" t="s">
        <v>1986</v>
      </c>
      <c r="I258" t="s">
        <v>1135</v>
      </c>
      <c r="J258" t="s">
        <v>1078</v>
      </c>
      <c r="K258" t="s">
        <v>1117</v>
      </c>
      <c r="L258" t="s">
        <v>1136</v>
      </c>
      <c r="M258" t="s">
        <v>1081</v>
      </c>
      <c r="N258" t="s">
        <v>1986</v>
      </c>
      <c r="O258" t="s">
        <v>1987</v>
      </c>
      <c r="Q258" t="s">
        <v>1084</v>
      </c>
      <c r="R258" t="s">
        <v>1138</v>
      </c>
      <c r="S258" t="s">
        <v>1086</v>
      </c>
      <c r="T258" t="s">
        <v>1984</v>
      </c>
      <c r="X258" t="s">
        <v>1373</v>
      </c>
      <c r="Z258" t="s">
        <v>1141</v>
      </c>
      <c r="AB258">
        <v>883</v>
      </c>
      <c r="AC258" t="s">
        <v>1089</v>
      </c>
      <c r="AD258" t="s">
        <v>1985</v>
      </c>
      <c r="AH258" t="s">
        <v>1142</v>
      </c>
      <c r="AN258">
        <v>50</v>
      </c>
      <c r="AP258">
        <v>105</v>
      </c>
      <c r="AQ258">
        <v>102</v>
      </c>
      <c r="AR258">
        <v>1</v>
      </c>
    </row>
    <row r="259" spans="1:44" x14ac:dyDescent="0.35">
      <c r="A259" t="s">
        <v>1988</v>
      </c>
      <c r="C259" t="s">
        <v>1130</v>
      </c>
      <c r="D259" t="s">
        <v>1980</v>
      </c>
      <c r="E259" t="s">
        <v>1981</v>
      </c>
      <c r="F259" t="s">
        <v>1216</v>
      </c>
      <c r="G259" t="s">
        <v>1989</v>
      </c>
      <c r="I259" t="s">
        <v>1135</v>
      </c>
      <c r="J259" t="s">
        <v>1078</v>
      </c>
      <c r="K259" t="s">
        <v>1117</v>
      </c>
      <c r="L259" t="s">
        <v>1136</v>
      </c>
      <c r="M259" t="s">
        <v>1081</v>
      </c>
      <c r="N259" t="s">
        <v>1989</v>
      </c>
      <c r="O259" t="s">
        <v>1990</v>
      </c>
      <c r="Q259" t="s">
        <v>1084</v>
      </c>
      <c r="R259" t="s">
        <v>1138</v>
      </c>
      <c r="S259" t="s">
        <v>1086</v>
      </c>
      <c r="T259" t="s">
        <v>1984</v>
      </c>
      <c r="X259" t="s">
        <v>1378</v>
      </c>
      <c r="Z259" t="s">
        <v>1141</v>
      </c>
      <c r="AB259">
        <v>884</v>
      </c>
      <c r="AC259" t="s">
        <v>1089</v>
      </c>
      <c r="AD259" t="s">
        <v>1988</v>
      </c>
      <c r="AH259" t="s">
        <v>1142</v>
      </c>
      <c r="AN259">
        <v>50</v>
      </c>
      <c r="AP259">
        <v>105</v>
      </c>
      <c r="AQ259">
        <v>102</v>
      </c>
      <c r="AR259">
        <v>1</v>
      </c>
    </row>
    <row r="260" spans="1:44" x14ac:dyDescent="0.35">
      <c r="A260" t="s">
        <v>1991</v>
      </c>
      <c r="C260" t="s">
        <v>1130</v>
      </c>
      <c r="D260" t="s">
        <v>1980</v>
      </c>
      <c r="E260" t="s">
        <v>1981</v>
      </c>
      <c r="F260" t="s">
        <v>1216</v>
      </c>
      <c r="G260" t="s">
        <v>1992</v>
      </c>
      <c r="I260" t="s">
        <v>1135</v>
      </c>
      <c r="J260" t="s">
        <v>1078</v>
      </c>
      <c r="K260" t="s">
        <v>1117</v>
      </c>
      <c r="L260" t="s">
        <v>1136</v>
      </c>
      <c r="M260" t="s">
        <v>1081</v>
      </c>
      <c r="N260" t="s">
        <v>1992</v>
      </c>
      <c r="O260" t="s">
        <v>1993</v>
      </c>
      <c r="Q260" t="s">
        <v>1084</v>
      </c>
      <c r="R260" t="s">
        <v>1138</v>
      </c>
      <c r="S260" t="s">
        <v>1086</v>
      </c>
      <c r="T260" t="s">
        <v>1984</v>
      </c>
      <c r="X260" t="s">
        <v>1582</v>
      </c>
      <c r="Z260" t="s">
        <v>1141</v>
      </c>
      <c r="AB260">
        <v>885</v>
      </c>
      <c r="AC260" t="s">
        <v>1089</v>
      </c>
      <c r="AD260" t="s">
        <v>1991</v>
      </c>
      <c r="AH260" t="s">
        <v>1142</v>
      </c>
      <c r="AN260">
        <v>25</v>
      </c>
      <c r="AP260">
        <v>50</v>
      </c>
      <c r="AQ260">
        <v>51</v>
      </c>
      <c r="AR260">
        <v>1</v>
      </c>
    </row>
    <row r="261" spans="1:44" x14ac:dyDescent="0.35">
      <c r="A261" t="s">
        <v>1994</v>
      </c>
      <c r="C261" t="s">
        <v>1130</v>
      </c>
      <c r="D261" t="s">
        <v>1980</v>
      </c>
      <c r="E261" t="s">
        <v>1981</v>
      </c>
      <c r="F261" t="s">
        <v>1216</v>
      </c>
      <c r="G261" t="s">
        <v>1995</v>
      </c>
      <c r="I261" t="s">
        <v>1135</v>
      </c>
      <c r="J261" t="s">
        <v>1078</v>
      </c>
      <c r="K261" t="s">
        <v>1117</v>
      </c>
      <c r="L261" t="s">
        <v>1136</v>
      </c>
      <c r="M261" t="s">
        <v>1081</v>
      </c>
      <c r="N261" t="s">
        <v>1995</v>
      </c>
      <c r="O261" t="s">
        <v>1996</v>
      </c>
      <c r="Q261" t="s">
        <v>1084</v>
      </c>
      <c r="R261" t="s">
        <v>1138</v>
      </c>
      <c r="S261" t="s">
        <v>1086</v>
      </c>
      <c r="T261" t="s">
        <v>1984</v>
      </c>
      <c r="X261" t="s">
        <v>1586</v>
      </c>
      <c r="Z261" t="s">
        <v>1141</v>
      </c>
      <c r="AB261">
        <v>886</v>
      </c>
      <c r="AC261" t="s">
        <v>1089</v>
      </c>
      <c r="AD261" t="s">
        <v>1994</v>
      </c>
      <c r="AH261" t="s">
        <v>1142</v>
      </c>
      <c r="AN261">
        <v>25</v>
      </c>
      <c r="AP261">
        <v>50</v>
      </c>
      <c r="AQ261">
        <v>51</v>
      </c>
      <c r="AR261">
        <v>1</v>
      </c>
    </row>
    <row r="262" spans="1:44" x14ac:dyDescent="0.35">
      <c r="A262" t="s">
        <v>1997</v>
      </c>
      <c r="C262" t="s">
        <v>1130</v>
      </c>
      <c r="D262" t="s">
        <v>1980</v>
      </c>
      <c r="E262" t="s">
        <v>1981</v>
      </c>
      <c r="F262" t="s">
        <v>1216</v>
      </c>
      <c r="G262" t="s">
        <v>1998</v>
      </c>
      <c r="I262" t="s">
        <v>1135</v>
      </c>
      <c r="J262" t="s">
        <v>1078</v>
      </c>
      <c r="K262" t="s">
        <v>1117</v>
      </c>
      <c r="L262" t="s">
        <v>1136</v>
      </c>
      <c r="M262" t="s">
        <v>1081</v>
      </c>
      <c r="N262" t="s">
        <v>1998</v>
      </c>
      <c r="O262" t="s">
        <v>1999</v>
      </c>
      <c r="Q262" t="s">
        <v>1084</v>
      </c>
      <c r="R262" t="s">
        <v>1138</v>
      </c>
      <c r="S262" t="s">
        <v>1086</v>
      </c>
      <c r="T262" t="s">
        <v>1984</v>
      </c>
      <c r="X262" t="s">
        <v>1590</v>
      </c>
      <c r="Z262" t="s">
        <v>1141</v>
      </c>
      <c r="AB262">
        <v>887</v>
      </c>
      <c r="AC262" t="s">
        <v>1089</v>
      </c>
      <c r="AD262" t="s">
        <v>1997</v>
      </c>
      <c r="AH262" t="s">
        <v>1142</v>
      </c>
      <c r="AN262">
        <v>25</v>
      </c>
      <c r="AP262">
        <v>50</v>
      </c>
      <c r="AQ262">
        <v>51</v>
      </c>
      <c r="AR262">
        <v>1</v>
      </c>
    </row>
    <row r="263" spans="1:44" x14ac:dyDescent="0.35">
      <c r="A263" t="s">
        <v>2000</v>
      </c>
      <c r="C263" t="s">
        <v>1130</v>
      </c>
      <c r="D263" t="s">
        <v>1980</v>
      </c>
      <c r="E263" t="s">
        <v>1981</v>
      </c>
      <c r="F263" t="s">
        <v>1216</v>
      </c>
      <c r="G263" t="s">
        <v>2001</v>
      </c>
      <c r="I263" t="s">
        <v>1135</v>
      </c>
      <c r="J263" t="s">
        <v>1078</v>
      </c>
      <c r="K263" t="s">
        <v>1117</v>
      </c>
      <c r="L263" t="s">
        <v>1136</v>
      </c>
      <c r="M263" t="s">
        <v>1081</v>
      </c>
      <c r="N263" t="s">
        <v>2001</v>
      </c>
      <c r="O263" t="s">
        <v>2002</v>
      </c>
      <c r="Q263" t="s">
        <v>1084</v>
      </c>
      <c r="R263" t="s">
        <v>1138</v>
      </c>
      <c r="S263" t="s">
        <v>1086</v>
      </c>
      <c r="T263" t="s">
        <v>1984</v>
      </c>
      <c r="X263" t="s">
        <v>1594</v>
      </c>
      <c r="Z263" t="s">
        <v>1141</v>
      </c>
      <c r="AB263">
        <v>888</v>
      </c>
      <c r="AC263" t="s">
        <v>1089</v>
      </c>
      <c r="AD263" t="s">
        <v>2000</v>
      </c>
      <c r="AH263" t="s">
        <v>1142</v>
      </c>
      <c r="AN263">
        <v>25</v>
      </c>
      <c r="AP263">
        <v>50</v>
      </c>
      <c r="AQ263">
        <v>51</v>
      </c>
      <c r="AR263">
        <v>1</v>
      </c>
    </row>
    <row r="264" spans="1:44" x14ac:dyDescent="0.35">
      <c r="A264" t="s">
        <v>2003</v>
      </c>
      <c r="C264" t="s">
        <v>1130</v>
      </c>
      <c r="D264" t="s">
        <v>1980</v>
      </c>
      <c r="E264" t="s">
        <v>1981</v>
      </c>
      <c r="F264" t="s">
        <v>1216</v>
      </c>
      <c r="G264" t="s">
        <v>2004</v>
      </c>
      <c r="I264" t="s">
        <v>1135</v>
      </c>
      <c r="J264" t="s">
        <v>1078</v>
      </c>
      <c r="K264" t="s">
        <v>1117</v>
      </c>
      <c r="L264" t="s">
        <v>1136</v>
      </c>
      <c r="M264" t="s">
        <v>1081</v>
      </c>
      <c r="N264" t="s">
        <v>2004</v>
      </c>
      <c r="O264" t="s">
        <v>2005</v>
      </c>
      <c r="Q264" t="s">
        <v>1084</v>
      </c>
      <c r="R264" t="s">
        <v>1138</v>
      </c>
      <c r="S264" t="s">
        <v>1086</v>
      </c>
      <c r="T264" t="s">
        <v>1984</v>
      </c>
      <c r="X264" t="s">
        <v>1598</v>
      </c>
      <c r="Z264" t="s">
        <v>1141</v>
      </c>
      <c r="AB264">
        <v>889</v>
      </c>
      <c r="AC264" t="s">
        <v>1089</v>
      </c>
      <c r="AD264" t="s">
        <v>2003</v>
      </c>
      <c r="AH264" t="s">
        <v>1142</v>
      </c>
      <c r="AN264">
        <v>25</v>
      </c>
      <c r="AP264">
        <v>50</v>
      </c>
      <c r="AQ264">
        <v>51</v>
      </c>
      <c r="AR264">
        <v>1</v>
      </c>
    </row>
    <row r="265" spans="1:44" x14ac:dyDescent="0.35">
      <c r="A265" t="s">
        <v>2006</v>
      </c>
      <c r="C265" t="s">
        <v>1130</v>
      </c>
      <c r="D265" t="s">
        <v>1980</v>
      </c>
      <c r="E265" t="s">
        <v>1981</v>
      </c>
      <c r="F265" t="s">
        <v>1216</v>
      </c>
      <c r="G265" t="s">
        <v>2007</v>
      </c>
      <c r="I265" t="s">
        <v>1135</v>
      </c>
      <c r="J265" t="s">
        <v>1078</v>
      </c>
      <c r="K265" t="s">
        <v>1117</v>
      </c>
      <c r="L265" t="s">
        <v>1136</v>
      </c>
      <c r="M265" t="s">
        <v>1081</v>
      </c>
      <c r="N265" t="s">
        <v>2007</v>
      </c>
      <c r="O265" t="s">
        <v>2008</v>
      </c>
      <c r="Q265" t="s">
        <v>1084</v>
      </c>
      <c r="R265" t="s">
        <v>1138</v>
      </c>
      <c r="S265" t="s">
        <v>1086</v>
      </c>
      <c r="T265" t="s">
        <v>1984</v>
      </c>
      <c r="X265" t="s">
        <v>1152</v>
      </c>
      <c r="Z265" t="s">
        <v>1141</v>
      </c>
      <c r="AB265">
        <v>890</v>
      </c>
      <c r="AC265" t="s">
        <v>1089</v>
      </c>
      <c r="AD265" t="s">
        <v>2006</v>
      </c>
      <c r="AH265" t="s">
        <v>1142</v>
      </c>
      <c r="AN265">
        <v>25</v>
      </c>
      <c r="AP265">
        <v>50</v>
      </c>
      <c r="AQ265">
        <v>51</v>
      </c>
      <c r="AR265">
        <v>1</v>
      </c>
    </row>
    <row r="266" spans="1:44" x14ac:dyDescent="0.35">
      <c r="A266" t="s">
        <v>2009</v>
      </c>
      <c r="C266" t="s">
        <v>1130</v>
      </c>
      <c r="D266" t="s">
        <v>1980</v>
      </c>
      <c r="E266" t="s">
        <v>1981</v>
      </c>
      <c r="F266" t="s">
        <v>1216</v>
      </c>
      <c r="G266" t="s">
        <v>2010</v>
      </c>
      <c r="I266" t="s">
        <v>1135</v>
      </c>
      <c r="J266" t="s">
        <v>1078</v>
      </c>
      <c r="K266" t="s">
        <v>1117</v>
      </c>
      <c r="L266" t="s">
        <v>1136</v>
      </c>
      <c r="M266" t="s">
        <v>1081</v>
      </c>
      <c r="N266" t="s">
        <v>2010</v>
      </c>
      <c r="O266" t="s">
        <v>2011</v>
      </c>
      <c r="Q266" t="s">
        <v>1084</v>
      </c>
      <c r="R266" t="s">
        <v>1138</v>
      </c>
      <c r="S266" t="s">
        <v>1086</v>
      </c>
      <c r="T266" t="s">
        <v>1984</v>
      </c>
      <c r="X266" t="s">
        <v>1605</v>
      </c>
      <c r="Z266" t="s">
        <v>1141</v>
      </c>
      <c r="AB266">
        <v>891</v>
      </c>
      <c r="AC266" t="s">
        <v>1089</v>
      </c>
      <c r="AD266" t="s">
        <v>2009</v>
      </c>
      <c r="AH266" t="s">
        <v>1142</v>
      </c>
      <c r="AN266">
        <v>25</v>
      </c>
      <c r="AP266">
        <v>50</v>
      </c>
      <c r="AQ266">
        <v>51</v>
      </c>
      <c r="AR266">
        <v>1</v>
      </c>
    </row>
    <row r="267" spans="1:44" x14ac:dyDescent="0.35">
      <c r="A267" t="s">
        <v>2012</v>
      </c>
      <c r="C267" t="s">
        <v>1130</v>
      </c>
      <c r="D267" t="s">
        <v>1980</v>
      </c>
      <c r="E267" t="s">
        <v>1981</v>
      </c>
      <c r="F267" t="s">
        <v>1216</v>
      </c>
      <c r="G267" t="s">
        <v>2013</v>
      </c>
      <c r="I267" t="s">
        <v>1135</v>
      </c>
      <c r="J267" t="s">
        <v>1078</v>
      </c>
      <c r="K267" t="s">
        <v>1117</v>
      </c>
      <c r="L267" t="s">
        <v>1136</v>
      </c>
      <c r="M267" t="s">
        <v>1081</v>
      </c>
      <c r="N267" t="s">
        <v>2013</v>
      </c>
      <c r="O267" t="s">
        <v>2014</v>
      </c>
      <c r="Q267" t="s">
        <v>1084</v>
      </c>
      <c r="R267" t="s">
        <v>1138</v>
      </c>
      <c r="S267" t="s">
        <v>1086</v>
      </c>
      <c r="T267" t="s">
        <v>1984</v>
      </c>
      <c r="X267" t="s">
        <v>1293</v>
      </c>
      <c r="Z267" t="s">
        <v>1141</v>
      </c>
      <c r="AB267">
        <v>892</v>
      </c>
      <c r="AC267" t="s">
        <v>1089</v>
      </c>
      <c r="AD267" t="s">
        <v>2012</v>
      </c>
      <c r="AH267" t="s">
        <v>1142</v>
      </c>
      <c r="AN267">
        <v>25</v>
      </c>
      <c r="AP267">
        <v>50</v>
      </c>
      <c r="AQ267">
        <v>51</v>
      </c>
      <c r="AR267">
        <v>1</v>
      </c>
    </row>
    <row r="268" spans="1:44" x14ac:dyDescent="0.35">
      <c r="A268" t="s">
        <v>2015</v>
      </c>
      <c r="C268" t="s">
        <v>1130</v>
      </c>
      <c r="D268" t="s">
        <v>1980</v>
      </c>
      <c r="E268" t="s">
        <v>1981</v>
      </c>
      <c r="F268" t="s">
        <v>1216</v>
      </c>
      <c r="G268" t="s">
        <v>2016</v>
      </c>
      <c r="I268" t="s">
        <v>1135</v>
      </c>
      <c r="J268" t="s">
        <v>1078</v>
      </c>
      <c r="K268" t="s">
        <v>1117</v>
      </c>
      <c r="L268" t="s">
        <v>1136</v>
      </c>
      <c r="M268" t="s">
        <v>1081</v>
      </c>
      <c r="N268" t="s">
        <v>2016</v>
      </c>
      <c r="O268" t="s">
        <v>2017</v>
      </c>
      <c r="Q268" t="s">
        <v>1084</v>
      </c>
      <c r="R268" t="s">
        <v>1138</v>
      </c>
      <c r="S268" t="s">
        <v>1086</v>
      </c>
      <c r="T268" t="s">
        <v>1984</v>
      </c>
      <c r="X268" t="s">
        <v>1297</v>
      </c>
      <c r="Z268" t="s">
        <v>1141</v>
      </c>
      <c r="AB268">
        <v>893</v>
      </c>
      <c r="AC268" t="s">
        <v>1089</v>
      </c>
      <c r="AD268" t="s">
        <v>2015</v>
      </c>
      <c r="AH268" t="s">
        <v>1142</v>
      </c>
      <c r="AN268">
        <v>25</v>
      </c>
      <c r="AP268">
        <v>50</v>
      </c>
      <c r="AQ268">
        <v>51</v>
      </c>
      <c r="AR268">
        <v>1</v>
      </c>
    </row>
    <row r="269" spans="1:44" x14ac:dyDescent="0.35">
      <c r="A269" t="s">
        <v>2018</v>
      </c>
      <c r="C269" t="s">
        <v>1130</v>
      </c>
      <c r="D269" t="s">
        <v>1980</v>
      </c>
      <c r="E269" t="s">
        <v>1981</v>
      </c>
      <c r="F269" t="s">
        <v>1216</v>
      </c>
      <c r="G269" t="s">
        <v>2019</v>
      </c>
      <c r="I269" t="s">
        <v>1135</v>
      </c>
      <c r="J269" t="s">
        <v>1078</v>
      </c>
      <c r="K269" t="s">
        <v>1117</v>
      </c>
      <c r="L269" t="s">
        <v>1136</v>
      </c>
      <c r="M269" t="s">
        <v>1081</v>
      </c>
      <c r="N269" t="s">
        <v>2019</v>
      </c>
      <c r="O269" t="s">
        <v>2020</v>
      </c>
      <c r="Q269" t="s">
        <v>1084</v>
      </c>
      <c r="R269" t="s">
        <v>1138</v>
      </c>
      <c r="S269" t="s">
        <v>1086</v>
      </c>
      <c r="T269" t="s">
        <v>1984</v>
      </c>
      <c r="X269" t="s">
        <v>1301</v>
      </c>
      <c r="Z269" t="s">
        <v>1141</v>
      </c>
      <c r="AB269">
        <v>894</v>
      </c>
      <c r="AC269" t="s">
        <v>1089</v>
      </c>
      <c r="AD269" t="s">
        <v>2018</v>
      </c>
      <c r="AH269" t="s">
        <v>1142</v>
      </c>
      <c r="AN269">
        <v>25</v>
      </c>
      <c r="AP269">
        <v>50</v>
      </c>
      <c r="AQ269">
        <v>51</v>
      </c>
      <c r="AR269">
        <v>1</v>
      </c>
    </row>
    <row r="270" spans="1:44" x14ac:dyDescent="0.35">
      <c r="A270" t="s">
        <v>2021</v>
      </c>
      <c r="C270" t="s">
        <v>1130</v>
      </c>
      <c r="D270" t="s">
        <v>1980</v>
      </c>
      <c r="E270" t="s">
        <v>1981</v>
      </c>
      <c r="F270" t="s">
        <v>1216</v>
      </c>
      <c r="G270" t="s">
        <v>2022</v>
      </c>
      <c r="I270" t="s">
        <v>1135</v>
      </c>
      <c r="J270" t="s">
        <v>1078</v>
      </c>
      <c r="K270" t="s">
        <v>1117</v>
      </c>
      <c r="L270" t="s">
        <v>1136</v>
      </c>
      <c r="M270" t="s">
        <v>1081</v>
      </c>
      <c r="N270" t="s">
        <v>2022</v>
      </c>
      <c r="O270" t="s">
        <v>2023</v>
      </c>
      <c r="Q270" t="s">
        <v>1084</v>
      </c>
      <c r="R270" t="s">
        <v>1138</v>
      </c>
      <c r="S270" t="s">
        <v>1086</v>
      </c>
      <c r="T270" t="s">
        <v>1984</v>
      </c>
      <c r="X270" t="s">
        <v>2024</v>
      </c>
      <c r="Z270" t="s">
        <v>1141</v>
      </c>
      <c r="AB270">
        <v>895</v>
      </c>
      <c r="AC270" t="s">
        <v>1089</v>
      </c>
      <c r="AD270" t="s">
        <v>2021</v>
      </c>
      <c r="AH270" t="s">
        <v>1142</v>
      </c>
      <c r="AN270">
        <v>25</v>
      </c>
      <c r="AP270">
        <v>50</v>
      </c>
      <c r="AQ270">
        <v>51</v>
      </c>
      <c r="AR270">
        <v>1</v>
      </c>
    </row>
    <row r="271" spans="1:44" x14ac:dyDescent="0.35">
      <c r="A271" t="s">
        <v>2025</v>
      </c>
      <c r="C271" t="s">
        <v>1130</v>
      </c>
      <c r="D271" t="s">
        <v>1980</v>
      </c>
      <c r="E271" t="s">
        <v>1981</v>
      </c>
      <c r="F271" t="s">
        <v>1216</v>
      </c>
      <c r="G271" t="s">
        <v>2026</v>
      </c>
      <c r="I271" t="s">
        <v>1135</v>
      </c>
      <c r="J271" t="s">
        <v>1078</v>
      </c>
      <c r="K271" t="s">
        <v>1117</v>
      </c>
      <c r="L271" t="s">
        <v>1136</v>
      </c>
      <c r="M271" t="s">
        <v>1081</v>
      </c>
      <c r="N271" t="s">
        <v>2026</v>
      </c>
      <c r="O271" t="s">
        <v>2027</v>
      </c>
      <c r="Q271" t="s">
        <v>1084</v>
      </c>
      <c r="R271" t="s">
        <v>1138</v>
      </c>
      <c r="S271" t="s">
        <v>1086</v>
      </c>
      <c r="T271" t="s">
        <v>1984</v>
      </c>
      <c r="X271" t="s">
        <v>2028</v>
      </c>
      <c r="Z271" t="s">
        <v>1141</v>
      </c>
      <c r="AB271">
        <v>896</v>
      </c>
      <c r="AC271" t="s">
        <v>1089</v>
      </c>
      <c r="AD271" t="s">
        <v>2025</v>
      </c>
      <c r="AH271" t="s">
        <v>1142</v>
      </c>
      <c r="AN271">
        <v>25</v>
      </c>
      <c r="AP271">
        <v>50</v>
      </c>
      <c r="AQ271">
        <v>51</v>
      </c>
      <c r="AR271">
        <v>1</v>
      </c>
    </row>
    <row r="272" spans="1:44" x14ac:dyDescent="0.35">
      <c r="A272" t="s">
        <v>2029</v>
      </c>
      <c r="C272" t="s">
        <v>1130</v>
      </c>
      <c r="D272" t="s">
        <v>1980</v>
      </c>
      <c r="E272" t="s">
        <v>2030</v>
      </c>
      <c r="F272" t="s">
        <v>1216</v>
      </c>
      <c r="G272" t="s">
        <v>2031</v>
      </c>
      <c r="I272" t="s">
        <v>1135</v>
      </c>
      <c r="J272" t="s">
        <v>1078</v>
      </c>
      <c r="K272" t="s">
        <v>1117</v>
      </c>
      <c r="L272" t="s">
        <v>1136</v>
      </c>
      <c r="M272" t="s">
        <v>1081</v>
      </c>
      <c r="N272" t="s">
        <v>2031</v>
      </c>
      <c r="O272" t="s">
        <v>2032</v>
      </c>
      <c r="Q272" t="s">
        <v>1084</v>
      </c>
      <c r="R272" t="s">
        <v>1138</v>
      </c>
      <c r="S272" t="s">
        <v>1086</v>
      </c>
      <c r="T272" t="s">
        <v>2033</v>
      </c>
      <c r="X272" t="s">
        <v>1368</v>
      </c>
      <c r="Z272" t="s">
        <v>1141</v>
      </c>
      <c r="AB272">
        <v>897</v>
      </c>
      <c r="AC272" t="s">
        <v>1089</v>
      </c>
      <c r="AD272" t="s">
        <v>2029</v>
      </c>
      <c r="AH272" t="s">
        <v>1142</v>
      </c>
      <c r="AN272">
        <v>50</v>
      </c>
      <c r="AP272">
        <v>105</v>
      </c>
      <c r="AQ272">
        <v>102</v>
      </c>
      <c r="AR272">
        <v>1</v>
      </c>
    </row>
    <row r="273" spans="1:44" x14ac:dyDescent="0.35">
      <c r="A273" t="s">
        <v>2034</v>
      </c>
      <c r="C273" t="s">
        <v>1130</v>
      </c>
      <c r="D273" t="s">
        <v>1980</v>
      </c>
      <c r="E273" t="s">
        <v>2030</v>
      </c>
      <c r="F273" t="s">
        <v>1216</v>
      </c>
      <c r="G273" t="s">
        <v>2035</v>
      </c>
      <c r="I273" t="s">
        <v>1135</v>
      </c>
      <c r="J273" t="s">
        <v>1078</v>
      </c>
      <c r="K273" t="s">
        <v>1117</v>
      </c>
      <c r="L273" t="s">
        <v>1136</v>
      </c>
      <c r="M273" t="s">
        <v>1081</v>
      </c>
      <c r="N273" t="s">
        <v>2035</v>
      </c>
      <c r="O273" t="s">
        <v>2036</v>
      </c>
      <c r="Q273" t="s">
        <v>1084</v>
      </c>
      <c r="R273" t="s">
        <v>1138</v>
      </c>
      <c r="S273" t="s">
        <v>1086</v>
      </c>
      <c r="T273" t="s">
        <v>2033</v>
      </c>
      <c r="X273" t="s">
        <v>1373</v>
      </c>
      <c r="Z273" t="s">
        <v>1141</v>
      </c>
      <c r="AB273">
        <v>898</v>
      </c>
      <c r="AC273" t="s">
        <v>1089</v>
      </c>
      <c r="AD273" t="s">
        <v>2034</v>
      </c>
      <c r="AH273" t="s">
        <v>1142</v>
      </c>
      <c r="AN273">
        <v>50</v>
      </c>
      <c r="AP273">
        <v>105</v>
      </c>
      <c r="AQ273">
        <v>102</v>
      </c>
      <c r="AR273">
        <v>1</v>
      </c>
    </row>
    <row r="274" spans="1:44" x14ac:dyDescent="0.35">
      <c r="A274" t="s">
        <v>2037</v>
      </c>
      <c r="C274" t="s">
        <v>1130</v>
      </c>
      <c r="D274" t="s">
        <v>1980</v>
      </c>
      <c r="E274" t="s">
        <v>2030</v>
      </c>
      <c r="F274" t="s">
        <v>1216</v>
      </c>
      <c r="G274" t="s">
        <v>2038</v>
      </c>
      <c r="I274" t="s">
        <v>1135</v>
      </c>
      <c r="J274" t="s">
        <v>1078</v>
      </c>
      <c r="K274" t="s">
        <v>1117</v>
      </c>
      <c r="L274" t="s">
        <v>1136</v>
      </c>
      <c r="M274" t="s">
        <v>1081</v>
      </c>
      <c r="N274" t="s">
        <v>2038</v>
      </c>
      <c r="O274" t="s">
        <v>2039</v>
      </c>
      <c r="Q274" t="s">
        <v>1084</v>
      </c>
      <c r="R274" t="s">
        <v>1138</v>
      </c>
      <c r="S274" t="s">
        <v>1086</v>
      </c>
      <c r="T274" t="s">
        <v>2033</v>
      </c>
      <c r="X274" t="s">
        <v>1378</v>
      </c>
      <c r="Z274" t="s">
        <v>1141</v>
      </c>
      <c r="AB274">
        <v>899</v>
      </c>
      <c r="AC274" t="s">
        <v>1089</v>
      </c>
      <c r="AD274" t="s">
        <v>2037</v>
      </c>
      <c r="AH274" t="s">
        <v>1142</v>
      </c>
      <c r="AN274">
        <v>50</v>
      </c>
      <c r="AP274">
        <v>105</v>
      </c>
      <c r="AQ274">
        <v>102</v>
      </c>
      <c r="AR274">
        <v>1</v>
      </c>
    </row>
    <row r="275" spans="1:44" x14ac:dyDescent="0.35">
      <c r="A275" t="s">
        <v>2040</v>
      </c>
      <c r="C275" t="s">
        <v>1130</v>
      </c>
      <c r="D275" t="s">
        <v>1980</v>
      </c>
      <c r="E275" t="s">
        <v>2030</v>
      </c>
      <c r="F275" t="s">
        <v>1216</v>
      </c>
      <c r="G275" t="s">
        <v>2041</v>
      </c>
      <c r="I275" t="s">
        <v>1135</v>
      </c>
      <c r="J275" t="s">
        <v>1078</v>
      </c>
      <c r="K275" t="s">
        <v>1117</v>
      </c>
      <c r="L275" t="s">
        <v>1136</v>
      </c>
      <c r="M275" t="s">
        <v>1081</v>
      </c>
      <c r="N275" t="s">
        <v>2041</v>
      </c>
      <c r="O275" t="s">
        <v>2042</v>
      </c>
      <c r="Q275" t="s">
        <v>1084</v>
      </c>
      <c r="R275" t="s">
        <v>1138</v>
      </c>
      <c r="S275" t="s">
        <v>1086</v>
      </c>
      <c r="T275" t="s">
        <v>2033</v>
      </c>
      <c r="X275" t="s">
        <v>1383</v>
      </c>
      <c r="Z275" t="s">
        <v>1141</v>
      </c>
      <c r="AB275">
        <v>900</v>
      </c>
      <c r="AC275" t="s">
        <v>1089</v>
      </c>
      <c r="AD275" t="s">
        <v>2040</v>
      </c>
      <c r="AH275" t="s">
        <v>1142</v>
      </c>
      <c r="AN275">
        <v>50</v>
      </c>
      <c r="AP275">
        <v>105</v>
      </c>
      <c r="AQ275">
        <v>102</v>
      </c>
      <c r="AR275">
        <v>1</v>
      </c>
    </row>
    <row r="276" spans="1:44" x14ac:dyDescent="0.35">
      <c r="A276" t="s">
        <v>2043</v>
      </c>
      <c r="C276" t="s">
        <v>1130</v>
      </c>
      <c r="D276" t="s">
        <v>1980</v>
      </c>
      <c r="E276" t="s">
        <v>2030</v>
      </c>
      <c r="F276" t="s">
        <v>1216</v>
      </c>
      <c r="G276" t="s">
        <v>2044</v>
      </c>
      <c r="I276" t="s">
        <v>1135</v>
      </c>
      <c r="J276" t="s">
        <v>1078</v>
      </c>
      <c r="K276" t="s">
        <v>1117</v>
      </c>
      <c r="L276" t="s">
        <v>1136</v>
      </c>
      <c r="M276" t="s">
        <v>1081</v>
      </c>
      <c r="N276" t="s">
        <v>2044</v>
      </c>
      <c r="O276" t="s">
        <v>2045</v>
      </c>
      <c r="Q276" t="s">
        <v>1084</v>
      </c>
      <c r="R276" t="s">
        <v>1138</v>
      </c>
      <c r="S276" t="s">
        <v>1086</v>
      </c>
      <c r="T276" t="s">
        <v>2033</v>
      </c>
      <c r="X276" t="s">
        <v>1388</v>
      </c>
      <c r="Z276" t="s">
        <v>1141</v>
      </c>
      <c r="AB276">
        <v>901</v>
      </c>
      <c r="AC276" t="s">
        <v>1089</v>
      </c>
      <c r="AD276" t="s">
        <v>2043</v>
      </c>
      <c r="AH276" t="s">
        <v>1142</v>
      </c>
      <c r="AN276">
        <v>50</v>
      </c>
      <c r="AP276">
        <v>105</v>
      </c>
      <c r="AQ276">
        <v>102</v>
      </c>
      <c r="AR276">
        <v>1</v>
      </c>
    </row>
    <row r="277" spans="1:44" x14ac:dyDescent="0.35">
      <c r="A277" t="s">
        <v>2046</v>
      </c>
      <c r="C277" t="s">
        <v>1130</v>
      </c>
      <c r="D277" t="s">
        <v>1980</v>
      </c>
      <c r="E277" t="s">
        <v>2030</v>
      </c>
      <c r="F277" t="s">
        <v>1216</v>
      </c>
      <c r="G277" t="s">
        <v>2047</v>
      </c>
      <c r="I277" t="s">
        <v>1135</v>
      </c>
      <c r="J277" t="s">
        <v>1078</v>
      </c>
      <c r="K277" t="s">
        <v>1117</v>
      </c>
      <c r="L277" t="s">
        <v>1136</v>
      </c>
      <c r="M277" t="s">
        <v>1081</v>
      </c>
      <c r="N277" t="s">
        <v>2047</v>
      </c>
      <c r="O277" t="s">
        <v>2048</v>
      </c>
      <c r="Q277" t="s">
        <v>1084</v>
      </c>
      <c r="R277" t="s">
        <v>1138</v>
      </c>
      <c r="S277" t="s">
        <v>1086</v>
      </c>
      <c r="T277" t="s">
        <v>2033</v>
      </c>
      <c r="X277" t="s">
        <v>1140</v>
      </c>
      <c r="Z277" t="s">
        <v>1141</v>
      </c>
      <c r="AB277">
        <v>902</v>
      </c>
      <c r="AC277" t="s">
        <v>1089</v>
      </c>
      <c r="AD277" t="s">
        <v>2046</v>
      </c>
      <c r="AH277" t="s">
        <v>1142</v>
      </c>
      <c r="AN277">
        <v>50</v>
      </c>
      <c r="AP277">
        <v>105</v>
      </c>
      <c r="AQ277">
        <v>102</v>
      </c>
      <c r="AR277">
        <v>1</v>
      </c>
    </row>
    <row r="278" spans="1:44" x14ac:dyDescent="0.35">
      <c r="A278" t="s">
        <v>2049</v>
      </c>
      <c r="C278" t="s">
        <v>1130</v>
      </c>
      <c r="D278" t="s">
        <v>1980</v>
      </c>
      <c r="E278" t="s">
        <v>2030</v>
      </c>
      <c r="F278" t="s">
        <v>1216</v>
      </c>
      <c r="G278" t="s">
        <v>2050</v>
      </c>
      <c r="I278" t="s">
        <v>1135</v>
      </c>
      <c r="J278" t="s">
        <v>1078</v>
      </c>
      <c r="K278" t="s">
        <v>1117</v>
      </c>
      <c r="L278" t="s">
        <v>1136</v>
      </c>
      <c r="M278" t="s">
        <v>1081</v>
      </c>
      <c r="N278" t="s">
        <v>2050</v>
      </c>
      <c r="O278" t="s">
        <v>2051</v>
      </c>
      <c r="Q278" t="s">
        <v>1084</v>
      </c>
      <c r="R278" t="s">
        <v>1138</v>
      </c>
      <c r="S278" t="s">
        <v>1086</v>
      </c>
      <c r="T278" t="s">
        <v>2033</v>
      </c>
      <c r="X278" t="s">
        <v>2052</v>
      </c>
      <c r="Z278" t="s">
        <v>1141</v>
      </c>
      <c r="AB278">
        <v>903</v>
      </c>
      <c r="AC278" t="s">
        <v>1089</v>
      </c>
      <c r="AD278" t="s">
        <v>2049</v>
      </c>
      <c r="AH278" t="s">
        <v>1142</v>
      </c>
      <c r="AN278">
        <v>50</v>
      </c>
      <c r="AP278">
        <v>105</v>
      </c>
      <c r="AQ278">
        <v>102</v>
      </c>
      <c r="AR278">
        <v>1</v>
      </c>
    </row>
    <row r="279" spans="1:44" x14ac:dyDescent="0.35">
      <c r="A279" t="s">
        <v>2053</v>
      </c>
      <c r="C279" t="s">
        <v>1130</v>
      </c>
      <c r="D279" t="s">
        <v>1980</v>
      </c>
      <c r="E279" t="s">
        <v>2030</v>
      </c>
      <c r="F279" t="s">
        <v>1216</v>
      </c>
      <c r="G279" t="s">
        <v>2054</v>
      </c>
      <c r="I279" t="s">
        <v>1135</v>
      </c>
      <c r="J279" t="s">
        <v>1078</v>
      </c>
      <c r="K279" t="s">
        <v>1117</v>
      </c>
      <c r="L279" t="s">
        <v>1136</v>
      </c>
      <c r="M279" t="s">
        <v>1081</v>
      </c>
      <c r="N279" t="s">
        <v>2054</v>
      </c>
      <c r="O279" t="s">
        <v>2055</v>
      </c>
      <c r="Q279" t="s">
        <v>1084</v>
      </c>
      <c r="R279" t="s">
        <v>1138</v>
      </c>
      <c r="S279" t="s">
        <v>1086</v>
      </c>
      <c r="T279" t="s">
        <v>2033</v>
      </c>
      <c r="X279" t="s">
        <v>1582</v>
      </c>
      <c r="Z279" t="s">
        <v>1141</v>
      </c>
      <c r="AB279">
        <v>904</v>
      </c>
      <c r="AC279" t="s">
        <v>1089</v>
      </c>
      <c r="AD279" t="s">
        <v>2053</v>
      </c>
      <c r="AH279" t="s">
        <v>1142</v>
      </c>
      <c r="AN279">
        <v>50</v>
      </c>
      <c r="AP279">
        <v>105</v>
      </c>
      <c r="AQ279">
        <v>102</v>
      </c>
      <c r="AR279">
        <v>1</v>
      </c>
    </row>
    <row r="280" spans="1:44" x14ac:dyDescent="0.35">
      <c r="A280" t="s">
        <v>2056</v>
      </c>
      <c r="C280" t="s">
        <v>1130</v>
      </c>
      <c r="D280" t="s">
        <v>1980</v>
      </c>
      <c r="E280" t="s">
        <v>2030</v>
      </c>
      <c r="F280" t="s">
        <v>1216</v>
      </c>
      <c r="G280" t="s">
        <v>2057</v>
      </c>
      <c r="I280" t="s">
        <v>1135</v>
      </c>
      <c r="J280" t="s">
        <v>1078</v>
      </c>
      <c r="K280" t="s">
        <v>1117</v>
      </c>
      <c r="L280" t="s">
        <v>1136</v>
      </c>
      <c r="M280" t="s">
        <v>1081</v>
      </c>
      <c r="N280" t="s">
        <v>2057</v>
      </c>
      <c r="O280" t="s">
        <v>2058</v>
      </c>
      <c r="Q280" t="s">
        <v>1084</v>
      </c>
      <c r="R280" t="s">
        <v>1138</v>
      </c>
      <c r="S280" t="s">
        <v>1086</v>
      </c>
      <c r="T280" t="s">
        <v>2033</v>
      </c>
      <c r="X280" t="s">
        <v>1586</v>
      </c>
      <c r="Z280" t="s">
        <v>1141</v>
      </c>
      <c r="AB280">
        <v>905</v>
      </c>
      <c r="AC280" t="s">
        <v>1089</v>
      </c>
      <c r="AD280" t="s">
        <v>2056</v>
      </c>
      <c r="AH280" t="s">
        <v>1142</v>
      </c>
      <c r="AN280">
        <v>50</v>
      </c>
      <c r="AP280">
        <v>105</v>
      </c>
      <c r="AQ280">
        <v>102</v>
      </c>
      <c r="AR280">
        <v>1</v>
      </c>
    </row>
    <row r="281" spans="1:44" x14ac:dyDescent="0.35">
      <c r="A281" t="s">
        <v>2059</v>
      </c>
      <c r="C281" t="s">
        <v>1130</v>
      </c>
      <c r="D281" t="s">
        <v>1980</v>
      </c>
      <c r="E281" t="s">
        <v>2030</v>
      </c>
      <c r="F281" t="s">
        <v>1216</v>
      </c>
      <c r="G281" t="s">
        <v>2060</v>
      </c>
      <c r="I281" t="s">
        <v>1135</v>
      </c>
      <c r="J281" t="s">
        <v>1078</v>
      </c>
      <c r="K281" t="s">
        <v>1117</v>
      </c>
      <c r="L281" t="s">
        <v>1136</v>
      </c>
      <c r="M281" t="s">
        <v>1081</v>
      </c>
      <c r="N281" t="s">
        <v>2060</v>
      </c>
      <c r="O281" t="s">
        <v>2061</v>
      </c>
      <c r="Q281" t="s">
        <v>1084</v>
      </c>
      <c r="R281" t="s">
        <v>1138</v>
      </c>
      <c r="S281" t="s">
        <v>1086</v>
      </c>
      <c r="T281" t="s">
        <v>2033</v>
      </c>
      <c r="X281" t="s">
        <v>1590</v>
      </c>
      <c r="Z281" t="s">
        <v>1141</v>
      </c>
      <c r="AB281">
        <v>906</v>
      </c>
      <c r="AC281" t="s">
        <v>1089</v>
      </c>
      <c r="AD281" t="s">
        <v>2059</v>
      </c>
      <c r="AH281" t="s">
        <v>1142</v>
      </c>
      <c r="AN281">
        <v>50</v>
      </c>
      <c r="AP281">
        <v>105</v>
      </c>
      <c r="AQ281">
        <v>102</v>
      </c>
      <c r="AR281">
        <v>1</v>
      </c>
    </row>
    <row r="282" spans="1:44" x14ac:dyDescent="0.35">
      <c r="A282" t="s">
        <v>2062</v>
      </c>
      <c r="C282" t="s">
        <v>1130</v>
      </c>
      <c r="D282" t="s">
        <v>1980</v>
      </c>
      <c r="E282" t="s">
        <v>2030</v>
      </c>
      <c r="F282" t="s">
        <v>1216</v>
      </c>
      <c r="G282" t="s">
        <v>2063</v>
      </c>
      <c r="I282" t="s">
        <v>1135</v>
      </c>
      <c r="J282" t="s">
        <v>1078</v>
      </c>
      <c r="K282" t="s">
        <v>1117</v>
      </c>
      <c r="L282" t="s">
        <v>1136</v>
      </c>
      <c r="M282" t="s">
        <v>1081</v>
      </c>
      <c r="N282" t="s">
        <v>2063</v>
      </c>
      <c r="O282" t="s">
        <v>2064</v>
      </c>
      <c r="Q282" t="s">
        <v>1084</v>
      </c>
      <c r="R282" t="s">
        <v>1138</v>
      </c>
      <c r="S282" t="s">
        <v>1086</v>
      </c>
      <c r="T282" t="s">
        <v>2033</v>
      </c>
      <c r="X282" t="s">
        <v>1594</v>
      </c>
      <c r="Z282" t="s">
        <v>1141</v>
      </c>
      <c r="AB282">
        <v>907</v>
      </c>
      <c r="AC282" t="s">
        <v>1089</v>
      </c>
      <c r="AD282" t="s">
        <v>2062</v>
      </c>
      <c r="AH282" t="s">
        <v>1142</v>
      </c>
      <c r="AN282">
        <v>50</v>
      </c>
      <c r="AP282">
        <v>105</v>
      </c>
      <c r="AQ282">
        <v>102</v>
      </c>
      <c r="AR282">
        <v>1</v>
      </c>
    </row>
    <row r="283" spans="1:44" x14ac:dyDescent="0.35">
      <c r="A283" t="s">
        <v>2065</v>
      </c>
      <c r="C283" t="s">
        <v>1130</v>
      </c>
      <c r="D283" t="s">
        <v>1980</v>
      </c>
      <c r="E283" t="s">
        <v>2030</v>
      </c>
      <c r="F283" t="s">
        <v>1216</v>
      </c>
      <c r="G283" t="s">
        <v>2066</v>
      </c>
      <c r="I283" t="s">
        <v>1135</v>
      </c>
      <c r="J283" t="s">
        <v>1078</v>
      </c>
      <c r="K283" t="s">
        <v>1117</v>
      </c>
      <c r="L283" t="s">
        <v>1136</v>
      </c>
      <c r="M283" t="s">
        <v>1081</v>
      </c>
      <c r="N283" t="s">
        <v>2066</v>
      </c>
      <c r="O283" t="s">
        <v>2067</v>
      </c>
      <c r="Q283" t="s">
        <v>1084</v>
      </c>
      <c r="R283" t="s">
        <v>1138</v>
      </c>
      <c r="S283" t="s">
        <v>1086</v>
      </c>
      <c r="T283" t="s">
        <v>2033</v>
      </c>
      <c r="X283" t="s">
        <v>1598</v>
      </c>
      <c r="Z283" t="s">
        <v>1141</v>
      </c>
      <c r="AB283">
        <v>908</v>
      </c>
      <c r="AC283" t="s">
        <v>1089</v>
      </c>
      <c r="AD283" t="s">
        <v>2065</v>
      </c>
      <c r="AH283" t="s">
        <v>1142</v>
      </c>
      <c r="AN283">
        <v>50</v>
      </c>
      <c r="AP283">
        <v>105</v>
      </c>
      <c r="AQ283">
        <v>102</v>
      </c>
      <c r="AR283">
        <v>1</v>
      </c>
    </row>
    <row r="284" spans="1:44" x14ac:dyDescent="0.35">
      <c r="A284" t="s">
        <v>2068</v>
      </c>
      <c r="C284" t="s">
        <v>1130</v>
      </c>
      <c r="D284" t="s">
        <v>1980</v>
      </c>
      <c r="E284" t="s">
        <v>2030</v>
      </c>
      <c r="F284" t="s">
        <v>1216</v>
      </c>
      <c r="G284" t="s">
        <v>2069</v>
      </c>
      <c r="I284" t="s">
        <v>1135</v>
      </c>
      <c r="J284" t="s">
        <v>1078</v>
      </c>
      <c r="K284" t="s">
        <v>1117</v>
      </c>
      <c r="L284" t="s">
        <v>1136</v>
      </c>
      <c r="M284" t="s">
        <v>1081</v>
      </c>
      <c r="N284" t="s">
        <v>2069</v>
      </c>
      <c r="O284" t="s">
        <v>2070</v>
      </c>
      <c r="Q284" t="s">
        <v>1084</v>
      </c>
      <c r="R284" t="s">
        <v>1138</v>
      </c>
      <c r="S284" t="s">
        <v>1086</v>
      </c>
      <c r="T284" t="s">
        <v>2033</v>
      </c>
      <c r="X284" t="s">
        <v>1152</v>
      </c>
      <c r="Z284" t="s">
        <v>1141</v>
      </c>
      <c r="AB284">
        <v>909</v>
      </c>
      <c r="AC284" t="s">
        <v>1089</v>
      </c>
      <c r="AD284" t="s">
        <v>2068</v>
      </c>
      <c r="AH284" t="s">
        <v>1142</v>
      </c>
      <c r="AN284">
        <v>50</v>
      </c>
      <c r="AP284">
        <v>105</v>
      </c>
      <c r="AQ284">
        <v>102</v>
      </c>
      <c r="AR284">
        <v>1</v>
      </c>
    </row>
    <row r="285" spans="1:44" x14ac:dyDescent="0.35">
      <c r="A285" t="s">
        <v>2071</v>
      </c>
      <c r="C285" t="s">
        <v>1130</v>
      </c>
      <c r="D285" t="s">
        <v>1980</v>
      </c>
      <c r="E285" t="s">
        <v>2030</v>
      </c>
      <c r="F285" t="s">
        <v>1216</v>
      </c>
      <c r="G285" t="s">
        <v>2072</v>
      </c>
      <c r="I285" t="s">
        <v>1135</v>
      </c>
      <c r="J285" t="s">
        <v>1078</v>
      </c>
      <c r="K285" t="s">
        <v>1117</v>
      </c>
      <c r="L285" t="s">
        <v>1136</v>
      </c>
      <c r="M285" t="s">
        <v>1081</v>
      </c>
      <c r="N285" t="s">
        <v>2072</v>
      </c>
      <c r="O285" t="s">
        <v>2073</v>
      </c>
      <c r="Q285" t="s">
        <v>1084</v>
      </c>
      <c r="R285" t="s">
        <v>1138</v>
      </c>
      <c r="S285" t="s">
        <v>1086</v>
      </c>
      <c r="T285" t="s">
        <v>2033</v>
      </c>
      <c r="X285" t="s">
        <v>1605</v>
      </c>
      <c r="Z285" t="s">
        <v>1141</v>
      </c>
      <c r="AB285">
        <v>910</v>
      </c>
      <c r="AC285" t="s">
        <v>1089</v>
      </c>
      <c r="AD285" t="s">
        <v>2071</v>
      </c>
      <c r="AH285" t="s">
        <v>1142</v>
      </c>
      <c r="AN285">
        <v>50</v>
      </c>
      <c r="AP285">
        <v>105</v>
      </c>
      <c r="AQ285">
        <v>102</v>
      </c>
      <c r="AR285">
        <v>1</v>
      </c>
    </row>
    <row r="286" spans="1:44" x14ac:dyDescent="0.35">
      <c r="A286" t="s">
        <v>2074</v>
      </c>
      <c r="C286" t="s">
        <v>1130</v>
      </c>
      <c r="D286" t="s">
        <v>1980</v>
      </c>
      <c r="E286" t="s">
        <v>2030</v>
      </c>
      <c r="F286" t="s">
        <v>1216</v>
      </c>
      <c r="G286" t="s">
        <v>2075</v>
      </c>
      <c r="I286" t="s">
        <v>1135</v>
      </c>
      <c r="J286" t="s">
        <v>1078</v>
      </c>
      <c r="K286" t="s">
        <v>1117</v>
      </c>
      <c r="L286" t="s">
        <v>1136</v>
      </c>
      <c r="M286" t="s">
        <v>1081</v>
      </c>
      <c r="N286" t="s">
        <v>2075</v>
      </c>
      <c r="O286" t="s">
        <v>2076</v>
      </c>
      <c r="Q286" t="s">
        <v>1084</v>
      </c>
      <c r="R286" t="s">
        <v>1138</v>
      </c>
      <c r="S286" t="s">
        <v>1086</v>
      </c>
      <c r="T286" t="s">
        <v>2033</v>
      </c>
      <c r="X286" t="s">
        <v>1293</v>
      </c>
      <c r="Z286" t="s">
        <v>1141</v>
      </c>
      <c r="AB286">
        <v>911</v>
      </c>
      <c r="AC286" t="s">
        <v>1089</v>
      </c>
      <c r="AD286" t="s">
        <v>2074</v>
      </c>
      <c r="AH286" t="s">
        <v>1142</v>
      </c>
      <c r="AN286">
        <v>50</v>
      </c>
      <c r="AP286">
        <v>105</v>
      </c>
      <c r="AQ286">
        <v>102</v>
      </c>
      <c r="AR286">
        <v>1</v>
      </c>
    </row>
    <row r="287" spans="1:44" x14ac:dyDescent="0.35">
      <c r="A287" t="s">
        <v>2077</v>
      </c>
      <c r="C287" t="s">
        <v>1130</v>
      </c>
      <c r="D287" t="s">
        <v>1980</v>
      </c>
      <c r="E287" t="s">
        <v>2030</v>
      </c>
      <c r="F287" t="s">
        <v>1216</v>
      </c>
      <c r="G287" t="s">
        <v>2078</v>
      </c>
      <c r="I287" t="s">
        <v>1135</v>
      </c>
      <c r="J287" t="s">
        <v>1078</v>
      </c>
      <c r="K287" t="s">
        <v>1117</v>
      </c>
      <c r="L287" t="s">
        <v>1136</v>
      </c>
      <c r="M287" t="s">
        <v>1081</v>
      </c>
      <c r="N287" t="s">
        <v>2078</v>
      </c>
      <c r="O287" t="s">
        <v>2079</v>
      </c>
      <c r="Q287" t="s">
        <v>1084</v>
      </c>
      <c r="R287" t="s">
        <v>1138</v>
      </c>
      <c r="S287" t="s">
        <v>1086</v>
      </c>
      <c r="T287" t="s">
        <v>2033</v>
      </c>
      <c r="X287" t="s">
        <v>1297</v>
      </c>
      <c r="Z287" t="s">
        <v>1141</v>
      </c>
      <c r="AB287">
        <v>912</v>
      </c>
      <c r="AC287" t="s">
        <v>1089</v>
      </c>
      <c r="AD287" t="s">
        <v>2077</v>
      </c>
      <c r="AH287" t="s">
        <v>1142</v>
      </c>
      <c r="AN287">
        <v>50</v>
      </c>
      <c r="AP287">
        <v>105</v>
      </c>
      <c r="AQ287">
        <v>102</v>
      </c>
      <c r="AR287">
        <v>1</v>
      </c>
    </row>
    <row r="288" spans="1:44" x14ac:dyDescent="0.35">
      <c r="A288" t="s">
        <v>2080</v>
      </c>
      <c r="C288" t="s">
        <v>1130</v>
      </c>
      <c r="D288" t="s">
        <v>1980</v>
      </c>
      <c r="E288" t="s">
        <v>2030</v>
      </c>
      <c r="F288" t="s">
        <v>1216</v>
      </c>
      <c r="G288" t="s">
        <v>2081</v>
      </c>
      <c r="I288" t="s">
        <v>1135</v>
      </c>
      <c r="J288" t="s">
        <v>1078</v>
      </c>
      <c r="K288" t="s">
        <v>1117</v>
      </c>
      <c r="L288" t="s">
        <v>1136</v>
      </c>
      <c r="M288" t="s">
        <v>1081</v>
      </c>
      <c r="N288" t="s">
        <v>2081</v>
      </c>
      <c r="O288" t="s">
        <v>2082</v>
      </c>
      <c r="Q288" t="s">
        <v>1084</v>
      </c>
      <c r="R288" t="s">
        <v>1138</v>
      </c>
      <c r="S288" t="s">
        <v>1086</v>
      </c>
      <c r="T288" t="s">
        <v>2033</v>
      </c>
      <c r="X288" t="s">
        <v>1301</v>
      </c>
      <c r="Z288" t="s">
        <v>1141</v>
      </c>
      <c r="AB288">
        <v>913</v>
      </c>
      <c r="AC288" t="s">
        <v>1089</v>
      </c>
      <c r="AD288" t="s">
        <v>2080</v>
      </c>
      <c r="AH288" t="s">
        <v>1142</v>
      </c>
      <c r="AN288">
        <v>50</v>
      </c>
      <c r="AP288">
        <v>105</v>
      </c>
      <c r="AQ288">
        <v>102</v>
      </c>
      <c r="AR288">
        <v>1</v>
      </c>
    </row>
    <row r="289" spans="1:44" x14ac:dyDescent="0.35">
      <c r="A289" t="s">
        <v>2083</v>
      </c>
      <c r="C289" t="s">
        <v>1130</v>
      </c>
      <c r="D289" t="s">
        <v>1980</v>
      </c>
      <c r="E289" t="s">
        <v>2030</v>
      </c>
      <c r="F289" t="s">
        <v>1216</v>
      </c>
      <c r="G289" t="s">
        <v>2084</v>
      </c>
      <c r="I289" t="s">
        <v>1135</v>
      </c>
      <c r="J289" t="s">
        <v>1078</v>
      </c>
      <c r="K289" t="s">
        <v>1117</v>
      </c>
      <c r="L289" t="s">
        <v>1136</v>
      </c>
      <c r="M289" t="s">
        <v>1081</v>
      </c>
      <c r="N289" t="s">
        <v>2084</v>
      </c>
      <c r="O289" t="s">
        <v>2085</v>
      </c>
      <c r="Q289" t="s">
        <v>1084</v>
      </c>
      <c r="R289" t="s">
        <v>1138</v>
      </c>
      <c r="S289" t="s">
        <v>1086</v>
      </c>
      <c r="T289" t="s">
        <v>2033</v>
      </c>
      <c r="X289" t="s">
        <v>1305</v>
      </c>
      <c r="Z289" t="s">
        <v>1141</v>
      </c>
      <c r="AB289">
        <v>914</v>
      </c>
      <c r="AC289" t="s">
        <v>1089</v>
      </c>
      <c r="AD289" t="s">
        <v>2083</v>
      </c>
      <c r="AH289" t="s">
        <v>1142</v>
      </c>
      <c r="AN289">
        <v>50</v>
      </c>
      <c r="AP289">
        <v>105</v>
      </c>
      <c r="AQ289">
        <v>102</v>
      </c>
      <c r="AR289">
        <v>1</v>
      </c>
    </row>
    <row r="290" spans="1:44" x14ac:dyDescent="0.35">
      <c r="A290" t="s">
        <v>2086</v>
      </c>
      <c r="C290" t="s">
        <v>1130</v>
      </c>
      <c r="D290" t="s">
        <v>1980</v>
      </c>
      <c r="E290" t="s">
        <v>2030</v>
      </c>
      <c r="F290" t="s">
        <v>1216</v>
      </c>
      <c r="G290" t="s">
        <v>2087</v>
      </c>
      <c r="I290" t="s">
        <v>1135</v>
      </c>
      <c r="J290" t="s">
        <v>1078</v>
      </c>
      <c r="K290" t="s">
        <v>1117</v>
      </c>
      <c r="L290" t="s">
        <v>1136</v>
      </c>
      <c r="M290" t="s">
        <v>1081</v>
      </c>
      <c r="N290" t="s">
        <v>2087</v>
      </c>
      <c r="O290" t="s">
        <v>2088</v>
      </c>
      <c r="Q290" t="s">
        <v>1084</v>
      </c>
      <c r="R290" t="s">
        <v>1138</v>
      </c>
      <c r="S290" t="s">
        <v>1086</v>
      </c>
      <c r="T290" t="s">
        <v>2033</v>
      </c>
      <c r="X290" t="s">
        <v>1309</v>
      </c>
      <c r="Z290" t="s">
        <v>1141</v>
      </c>
      <c r="AB290">
        <v>915</v>
      </c>
      <c r="AC290" t="s">
        <v>1089</v>
      </c>
      <c r="AD290" t="s">
        <v>2086</v>
      </c>
      <c r="AH290" t="s">
        <v>1142</v>
      </c>
      <c r="AN290">
        <v>50</v>
      </c>
      <c r="AP290">
        <v>105</v>
      </c>
      <c r="AQ290">
        <v>102</v>
      </c>
      <c r="AR290">
        <v>1</v>
      </c>
    </row>
    <row r="291" spans="1:44" x14ac:dyDescent="0.35">
      <c r="A291" t="s">
        <v>2089</v>
      </c>
      <c r="C291" t="s">
        <v>1130</v>
      </c>
      <c r="D291" t="s">
        <v>1980</v>
      </c>
      <c r="E291" t="s">
        <v>2030</v>
      </c>
      <c r="F291" t="s">
        <v>1216</v>
      </c>
      <c r="G291" t="s">
        <v>2090</v>
      </c>
      <c r="I291" t="s">
        <v>1135</v>
      </c>
      <c r="J291" t="s">
        <v>1078</v>
      </c>
      <c r="K291" t="s">
        <v>1117</v>
      </c>
      <c r="L291" t="s">
        <v>1136</v>
      </c>
      <c r="M291" t="s">
        <v>1081</v>
      </c>
      <c r="N291" t="s">
        <v>2090</v>
      </c>
      <c r="O291" t="s">
        <v>2091</v>
      </c>
      <c r="Q291" t="s">
        <v>1084</v>
      </c>
      <c r="R291" t="s">
        <v>1138</v>
      </c>
      <c r="S291" t="s">
        <v>1086</v>
      </c>
      <c r="T291" t="s">
        <v>2033</v>
      </c>
      <c r="X291" t="s">
        <v>1158</v>
      </c>
      <c r="Z291" t="s">
        <v>1141</v>
      </c>
      <c r="AB291">
        <v>916</v>
      </c>
      <c r="AC291" t="s">
        <v>1089</v>
      </c>
      <c r="AD291" t="s">
        <v>2089</v>
      </c>
      <c r="AH291" t="s">
        <v>1142</v>
      </c>
      <c r="AN291">
        <v>50</v>
      </c>
      <c r="AP291">
        <v>105</v>
      </c>
      <c r="AQ291">
        <v>102</v>
      </c>
      <c r="AR291">
        <v>1</v>
      </c>
    </row>
    <row r="292" spans="1:44" x14ac:dyDescent="0.35">
      <c r="A292" t="s">
        <v>2092</v>
      </c>
      <c r="C292" t="s">
        <v>1130</v>
      </c>
      <c r="D292" t="s">
        <v>1980</v>
      </c>
      <c r="E292" t="s">
        <v>2030</v>
      </c>
      <c r="F292" t="s">
        <v>1216</v>
      </c>
      <c r="G292" t="s">
        <v>2093</v>
      </c>
      <c r="I292" t="s">
        <v>1135</v>
      </c>
      <c r="J292" t="s">
        <v>1078</v>
      </c>
      <c r="K292" t="s">
        <v>1117</v>
      </c>
      <c r="L292" t="s">
        <v>1136</v>
      </c>
      <c r="M292" t="s">
        <v>1081</v>
      </c>
      <c r="N292" t="s">
        <v>2093</v>
      </c>
      <c r="O292" t="s">
        <v>2094</v>
      </c>
      <c r="Q292" t="s">
        <v>1084</v>
      </c>
      <c r="R292" t="s">
        <v>1138</v>
      </c>
      <c r="S292" t="s">
        <v>1086</v>
      </c>
      <c r="T292" t="s">
        <v>2033</v>
      </c>
      <c r="X292" t="s">
        <v>2095</v>
      </c>
      <c r="Z292" t="s">
        <v>1141</v>
      </c>
      <c r="AB292">
        <v>917</v>
      </c>
      <c r="AC292" t="s">
        <v>1089</v>
      </c>
      <c r="AD292" t="s">
        <v>2092</v>
      </c>
      <c r="AH292" t="s">
        <v>1142</v>
      </c>
      <c r="AN292">
        <v>50</v>
      </c>
      <c r="AP292">
        <v>105</v>
      </c>
      <c r="AQ292">
        <v>102</v>
      </c>
      <c r="AR292">
        <v>1</v>
      </c>
    </row>
    <row r="293" spans="1:44" x14ac:dyDescent="0.35">
      <c r="A293" t="s">
        <v>2096</v>
      </c>
      <c r="C293" t="s">
        <v>1130</v>
      </c>
      <c r="D293" t="s">
        <v>1131</v>
      </c>
      <c r="E293" t="s">
        <v>2097</v>
      </c>
      <c r="F293" t="s">
        <v>1133</v>
      </c>
      <c r="G293" t="s">
        <v>2098</v>
      </c>
      <c r="I293" t="s">
        <v>1135</v>
      </c>
      <c r="J293" t="s">
        <v>1078</v>
      </c>
      <c r="K293" t="s">
        <v>1117</v>
      </c>
      <c r="L293" t="s">
        <v>1136</v>
      </c>
      <c r="M293" t="s">
        <v>1081</v>
      </c>
      <c r="N293" t="s">
        <v>2098</v>
      </c>
      <c r="O293" t="s">
        <v>2099</v>
      </c>
      <c r="Q293" t="s">
        <v>1084</v>
      </c>
      <c r="R293" t="s">
        <v>1138</v>
      </c>
      <c r="S293" t="s">
        <v>1086</v>
      </c>
      <c r="T293" t="s">
        <v>2100</v>
      </c>
      <c r="X293" t="s">
        <v>1140</v>
      </c>
      <c r="Z293" t="s">
        <v>1141</v>
      </c>
      <c r="AB293">
        <v>922</v>
      </c>
      <c r="AC293" t="s">
        <v>1089</v>
      </c>
      <c r="AD293" t="s">
        <v>2096</v>
      </c>
      <c r="AH293" t="s">
        <v>1142</v>
      </c>
      <c r="AN293">
        <v>25</v>
      </c>
      <c r="AP293">
        <v>35</v>
      </c>
      <c r="AR293">
        <v>1</v>
      </c>
    </row>
    <row r="294" spans="1:44" x14ac:dyDescent="0.35">
      <c r="A294" t="s">
        <v>2101</v>
      </c>
      <c r="C294" t="s">
        <v>1130</v>
      </c>
      <c r="D294" t="s">
        <v>1131</v>
      </c>
      <c r="E294" t="s">
        <v>2097</v>
      </c>
      <c r="F294" t="s">
        <v>1133</v>
      </c>
      <c r="G294" t="s">
        <v>2102</v>
      </c>
      <c r="I294" t="s">
        <v>1135</v>
      </c>
      <c r="J294" t="s">
        <v>1078</v>
      </c>
      <c r="K294" t="s">
        <v>1117</v>
      </c>
      <c r="L294" t="s">
        <v>1136</v>
      </c>
      <c r="M294" t="s">
        <v>1081</v>
      </c>
      <c r="N294" t="s">
        <v>2102</v>
      </c>
      <c r="O294" t="s">
        <v>2099</v>
      </c>
      <c r="Q294" t="s">
        <v>1084</v>
      </c>
      <c r="R294" t="s">
        <v>1138</v>
      </c>
      <c r="S294" t="s">
        <v>1086</v>
      </c>
      <c r="T294" t="s">
        <v>2100</v>
      </c>
      <c r="X294" t="s">
        <v>1145</v>
      </c>
      <c r="Z294" t="s">
        <v>1141</v>
      </c>
      <c r="AB294">
        <v>923</v>
      </c>
      <c r="AC294" t="s">
        <v>1089</v>
      </c>
      <c r="AD294" t="s">
        <v>2101</v>
      </c>
      <c r="AH294" t="s">
        <v>1142</v>
      </c>
      <c r="AN294">
        <v>25</v>
      </c>
      <c r="AP294">
        <v>45</v>
      </c>
      <c r="AR294">
        <v>1</v>
      </c>
    </row>
    <row r="295" spans="1:44" x14ac:dyDescent="0.35">
      <c r="A295" t="s">
        <v>2103</v>
      </c>
      <c r="C295" t="s">
        <v>1130</v>
      </c>
      <c r="D295" t="s">
        <v>1131</v>
      </c>
      <c r="E295" t="s">
        <v>2097</v>
      </c>
      <c r="F295" t="s">
        <v>1133</v>
      </c>
      <c r="G295" t="s">
        <v>2104</v>
      </c>
      <c r="I295" t="s">
        <v>1135</v>
      </c>
      <c r="J295" t="s">
        <v>1078</v>
      </c>
      <c r="K295" t="s">
        <v>1079</v>
      </c>
      <c r="L295" t="s">
        <v>1148</v>
      </c>
      <c r="M295" t="s">
        <v>1081</v>
      </c>
      <c r="N295" t="s">
        <v>2105</v>
      </c>
      <c r="O295" t="s">
        <v>2106</v>
      </c>
      <c r="Q295" t="s">
        <v>1151</v>
      </c>
      <c r="R295" t="s">
        <v>1138</v>
      </c>
      <c r="S295" t="s">
        <v>1086</v>
      </c>
      <c r="T295" t="s">
        <v>2100</v>
      </c>
      <c r="X295" t="s">
        <v>1152</v>
      </c>
      <c r="Z295" t="s">
        <v>1141</v>
      </c>
      <c r="AB295">
        <v>924</v>
      </c>
      <c r="AC295" t="s">
        <v>1089</v>
      </c>
      <c r="AD295" t="s">
        <v>2103</v>
      </c>
      <c r="AH295" t="s">
        <v>1142</v>
      </c>
      <c r="AN295">
        <v>25</v>
      </c>
      <c r="AR295">
        <v>1</v>
      </c>
    </row>
    <row r="296" spans="1:44" x14ac:dyDescent="0.35">
      <c r="A296" t="s">
        <v>2107</v>
      </c>
      <c r="C296" t="s">
        <v>1130</v>
      </c>
      <c r="D296" t="s">
        <v>1131</v>
      </c>
      <c r="E296" t="s">
        <v>2097</v>
      </c>
      <c r="F296" t="s">
        <v>1133</v>
      </c>
      <c r="G296" t="s">
        <v>2104</v>
      </c>
      <c r="I296" t="s">
        <v>1135</v>
      </c>
      <c r="J296" t="s">
        <v>1078</v>
      </c>
      <c r="K296" t="s">
        <v>1079</v>
      </c>
      <c r="L296" t="s">
        <v>1148</v>
      </c>
      <c r="M296" t="s">
        <v>1081</v>
      </c>
      <c r="N296" t="s">
        <v>2104</v>
      </c>
      <c r="O296" t="s">
        <v>2106</v>
      </c>
      <c r="Q296" t="s">
        <v>1084</v>
      </c>
      <c r="R296" t="s">
        <v>1138</v>
      </c>
      <c r="S296" t="s">
        <v>1086</v>
      </c>
      <c r="T296" t="s">
        <v>2100</v>
      </c>
      <c r="X296" t="s">
        <v>1154</v>
      </c>
      <c r="Z296" t="s">
        <v>1141</v>
      </c>
      <c r="AB296">
        <v>925</v>
      </c>
      <c r="AC296" t="s">
        <v>1089</v>
      </c>
      <c r="AD296" t="s">
        <v>2107</v>
      </c>
      <c r="AH296" t="s">
        <v>1142</v>
      </c>
      <c r="AN296">
        <v>25</v>
      </c>
      <c r="AR296">
        <v>1</v>
      </c>
    </row>
    <row r="297" spans="1:44" x14ac:dyDescent="0.35">
      <c r="A297" t="s">
        <v>2108</v>
      </c>
      <c r="C297" t="s">
        <v>1130</v>
      </c>
      <c r="D297" t="s">
        <v>1131</v>
      </c>
      <c r="E297" t="s">
        <v>2097</v>
      </c>
      <c r="F297" t="s">
        <v>1133</v>
      </c>
      <c r="G297" t="s">
        <v>2109</v>
      </c>
      <c r="I297" t="s">
        <v>1135</v>
      </c>
      <c r="J297" t="s">
        <v>1078</v>
      </c>
      <c r="K297" t="s">
        <v>1117</v>
      </c>
      <c r="L297" t="s">
        <v>1136</v>
      </c>
      <c r="M297" t="s">
        <v>1081</v>
      </c>
      <c r="N297" t="s">
        <v>2109</v>
      </c>
      <c r="O297" t="s">
        <v>2110</v>
      </c>
      <c r="Q297" t="s">
        <v>1084</v>
      </c>
      <c r="R297" t="s">
        <v>1138</v>
      </c>
      <c r="S297" t="s">
        <v>1086</v>
      </c>
      <c r="T297" t="s">
        <v>2100</v>
      </c>
      <c r="X297" t="s">
        <v>1158</v>
      </c>
      <c r="Z297" t="s">
        <v>1141</v>
      </c>
      <c r="AB297">
        <v>926</v>
      </c>
      <c r="AC297" t="s">
        <v>1089</v>
      </c>
      <c r="AD297" t="s">
        <v>2108</v>
      </c>
      <c r="AH297" t="s">
        <v>1142</v>
      </c>
      <c r="AN297">
        <v>25</v>
      </c>
      <c r="AP297">
        <v>50</v>
      </c>
      <c r="AR297">
        <v>1</v>
      </c>
    </row>
    <row r="298" spans="1:44" x14ac:dyDescent="0.35">
      <c r="A298" t="s">
        <v>2111</v>
      </c>
      <c r="C298" t="s">
        <v>1130</v>
      </c>
      <c r="D298" t="s">
        <v>1131</v>
      </c>
      <c r="E298" t="s">
        <v>2097</v>
      </c>
      <c r="F298" t="s">
        <v>1133</v>
      </c>
      <c r="G298" t="s">
        <v>2112</v>
      </c>
      <c r="I298" t="s">
        <v>1135</v>
      </c>
      <c r="J298" t="s">
        <v>1078</v>
      </c>
      <c r="K298" t="s">
        <v>1117</v>
      </c>
      <c r="L298" t="s">
        <v>1136</v>
      </c>
      <c r="M298" t="s">
        <v>1081</v>
      </c>
      <c r="N298" t="s">
        <v>2112</v>
      </c>
      <c r="O298" t="s">
        <v>2110</v>
      </c>
      <c r="Q298" t="s">
        <v>1084</v>
      </c>
      <c r="R298" t="s">
        <v>1138</v>
      </c>
      <c r="S298" t="s">
        <v>1086</v>
      </c>
      <c r="T298" t="s">
        <v>2100</v>
      </c>
      <c r="X298" t="s">
        <v>1161</v>
      </c>
      <c r="Z298" t="s">
        <v>1141</v>
      </c>
      <c r="AB298">
        <v>927</v>
      </c>
      <c r="AC298" t="s">
        <v>1089</v>
      </c>
      <c r="AD298" t="s">
        <v>2111</v>
      </c>
      <c r="AH298" t="s">
        <v>1142</v>
      </c>
      <c r="AN298">
        <v>25</v>
      </c>
      <c r="AP298">
        <v>65</v>
      </c>
      <c r="AR298">
        <v>1</v>
      </c>
    </row>
    <row r="299" spans="1:44" x14ac:dyDescent="0.35">
      <c r="A299" t="s">
        <v>2113</v>
      </c>
      <c r="C299" t="s">
        <v>1130</v>
      </c>
      <c r="D299" t="s">
        <v>1131</v>
      </c>
      <c r="E299" t="s">
        <v>2097</v>
      </c>
      <c r="F299" t="s">
        <v>1133</v>
      </c>
      <c r="G299" t="s">
        <v>2114</v>
      </c>
      <c r="I299" t="s">
        <v>1135</v>
      </c>
      <c r="J299" t="s">
        <v>1078</v>
      </c>
      <c r="K299" t="s">
        <v>1117</v>
      </c>
      <c r="L299" t="s">
        <v>1136</v>
      </c>
      <c r="M299" t="s">
        <v>1081</v>
      </c>
      <c r="N299" t="s">
        <v>2114</v>
      </c>
      <c r="O299" t="s">
        <v>2115</v>
      </c>
      <c r="Q299" t="s">
        <v>1084</v>
      </c>
      <c r="R299" t="s">
        <v>1138</v>
      </c>
      <c r="S299" t="s">
        <v>1086</v>
      </c>
      <c r="T299" t="s">
        <v>2100</v>
      </c>
      <c r="X299" t="s">
        <v>1165</v>
      </c>
      <c r="Z299" t="s">
        <v>1141</v>
      </c>
      <c r="AB299">
        <v>928</v>
      </c>
      <c r="AC299" t="s">
        <v>1089</v>
      </c>
      <c r="AD299" t="s">
        <v>2113</v>
      </c>
      <c r="AH299" t="s">
        <v>1142</v>
      </c>
      <c r="AN299">
        <v>25</v>
      </c>
      <c r="AP299">
        <v>75</v>
      </c>
      <c r="AR299">
        <v>1</v>
      </c>
    </row>
    <row r="300" spans="1:44" x14ac:dyDescent="0.35">
      <c r="A300" t="s">
        <v>2116</v>
      </c>
      <c r="C300" t="s">
        <v>1130</v>
      </c>
      <c r="D300" t="s">
        <v>1131</v>
      </c>
      <c r="E300" t="s">
        <v>2097</v>
      </c>
      <c r="F300" t="s">
        <v>1133</v>
      </c>
      <c r="G300" t="s">
        <v>2117</v>
      </c>
      <c r="I300" t="s">
        <v>1135</v>
      </c>
      <c r="J300" t="s">
        <v>1078</v>
      </c>
      <c r="K300" t="s">
        <v>1117</v>
      </c>
      <c r="L300" t="s">
        <v>1136</v>
      </c>
      <c r="M300" t="s">
        <v>1081</v>
      </c>
      <c r="N300" t="s">
        <v>2117</v>
      </c>
      <c r="O300" t="s">
        <v>2115</v>
      </c>
      <c r="Q300" t="s">
        <v>1084</v>
      </c>
      <c r="R300" t="s">
        <v>1138</v>
      </c>
      <c r="S300" t="s">
        <v>1086</v>
      </c>
      <c r="T300" t="s">
        <v>2100</v>
      </c>
      <c r="X300" t="s">
        <v>1168</v>
      </c>
      <c r="Z300" t="s">
        <v>1141</v>
      </c>
      <c r="AB300">
        <v>929</v>
      </c>
      <c r="AC300" t="s">
        <v>1089</v>
      </c>
      <c r="AD300" t="s">
        <v>2116</v>
      </c>
      <c r="AH300" t="s">
        <v>1142</v>
      </c>
      <c r="AN300">
        <v>25</v>
      </c>
      <c r="AP300">
        <v>85</v>
      </c>
      <c r="AR300">
        <v>1</v>
      </c>
    </row>
    <row r="301" spans="1:44" x14ac:dyDescent="0.35">
      <c r="A301" t="s">
        <v>2118</v>
      </c>
      <c r="C301" t="s">
        <v>1130</v>
      </c>
      <c r="D301" t="s">
        <v>1183</v>
      </c>
      <c r="E301" t="s">
        <v>2119</v>
      </c>
      <c r="F301" t="s">
        <v>1185</v>
      </c>
      <c r="G301" t="s">
        <v>2120</v>
      </c>
      <c r="I301" t="s">
        <v>1135</v>
      </c>
      <c r="J301" t="s">
        <v>1078</v>
      </c>
      <c r="K301" t="s">
        <v>1117</v>
      </c>
      <c r="L301" t="s">
        <v>1136</v>
      </c>
      <c r="M301" t="s">
        <v>1081</v>
      </c>
      <c r="N301" t="s">
        <v>2120</v>
      </c>
      <c r="O301" t="s">
        <v>2121</v>
      </c>
      <c r="Q301" t="s">
        <v>1084</v>
      </c>
      <c r="R301" t="s">
        <v>1138</v>
      </c>
      <c r="S301" t="s">
        <v>1086</v>
      </c>
      <c r="T301" t="s">
        <v>2122</v>
      </c>
      <c r="X301" t="s">
        <v>2123</v>
      </c>
      <c r="Z301" t="s">
        <v>1141</v>
      </c>
      <c r="AA301" t="s">
        <v>1189</v>
      </c>
      <c r="AB301">
        <v>789</v>
      </c>
      <c r="AC301" t="s">
        <v>1089</v>
      </c>
      <c r="AD301" t="s">
        <v>2118</v>
      </c>
      <c r="AF301" t="s">
        <v>1190</v>
      </c>
      <c r="AH301" t="s">
        <v>1142</v>
      </c>
      <c r="AN301">
        <v>16.670000000000002</v>
      </c>
      <c r="AP301">
        <v>70</v>
      </c>
      <c r="AQ301">
        <v>60</v>
      </c>
      <c r="AR301">
        <v>1</v>
      </c>
    </row>
    <row r="302" spans="1:44" x14ac:dyDescent="0.35">
      <c r="A302" t="s">
        <v>2124</v>
      </c>
      <c r="C302" t="s">
        <v>1130</v>
      </c>
      <c r="D302" t="s">
        <v>1183</v>
      </c>
      <c r="E302" t="s">
        <v>2119</v>
      </c>
      <c r="F302" t="s">
        <v>1185</v>
      </c>
      <c r="G302" t="s">
        <v>2125</v>
      </c>
      <c r="I302" t="s">
        <v>1135</v>
      </c>
      <c r="J302" t="s">
        <v>1078</v>
      </c>
      <c r="K302" t="s">
        <v>1117</v>
      </c>
      <c r="L302" t="s">
        <v>1136</v>
      </c>
      <c r="M302" t="s">
        <v>1081</v>
      </c>
      <c r="N302" t="s">
        <v>2125</v>
      </c>
      <c r="O302" t="s">
        <v>2121</v>
      </c>
      <c r="Q302" t="s">
        <v>1084</v>
      </c>
      <c r="R302" t="s">
        <v>1138</v>
      </c>
      <c r="S302" t="s">
        <v>1086</v>
      </c>
      <c r="T302" t="s">
        <v>2122</v>
      </c>
      <c r="X302" t="s">
        <v>2126</v>
      </c>
      <c r="Z302" t="s">
        <v>1141</v>
      </c>
      <c r="AA302" t="s">
        <v>1189</v>
      </c>
      <c r="AB302">
        <v>790</v>
      </c>
      <c r="AC302" t="s">
        <v>1089</v>
      </c>
      <c r="AD302" t="s">
        <v>2124</v>
      </c>
      <c r="AF302" t="s">
        <v>1190</v>
      </c>
      <c r="AH302" t="s">
        <v>1142</v>
      </c>
      <c r="AN302">
        <v>16.670000000000002</v>
      </c>
      <c r="AP302">
        <v>70</v>
      </c>
      <c r="AQ302">
        <v>60</v>
      </c>
      <c r="AR302">
        <v>1</v>
      </c>
    </row>
    <row r="303" spans="1:44" x14ac:dyDescent="0.35">
      <c r="A303" t="s">
        <v>2127</v>
      </c>
      <c r="C303" t="s">
        <v>1130</v>
      </c>
      <c r="D303" t="s">
        <v>1183</v>
      </c>
      <c r="E303" t="s">
        <v>2119</v>
      </c>
      <c r="F303" t="s">
        <v>1185</v>
      </c>
      <c r="G303" t="s">
        <v>2128</v>
      </c>
      <c r="I303" t="s">
        <v>1135</v>
      </c>
      <c r="J303" t="s">
        <v>1078</v>
      </c>
      <c r="K303" t="s">
        <v>1117</v>
      </c>
      <c r="L303" t="s">
        <v>1136</v>
      </c>
      <c r="M303" t="s">
        <v>1081</v>
      </c>
      <c r="N303" t="s">
        <v>2128</v>
      </c>
      <c r="O303" t="s">
        <v>2129</v>
      </c>
      <c r="Q303" t="s">
        <v>1084</v>
      </c>
      <c r="R303" t="s">
        <v>1138</v>
      </c>
      <c r="S303" t="s">
        <v>1086</v>
      </c>
      <c r="T303" t="s">
        <v>2122</v>
      </c>
      <c r="X303" t="s">
        <v>2130</v>
      </c>
      <c r="Z303" t="s">
        <v>1141</v>
      </c>
      <c r="AA303" t="s">
        <v>1189</v>
      </c>
      <c r="AB303">
        <v>791</v>
      </c>
      <c r="AC303" t="s">
        <v>1089</v>
      </c>
      <c r="AD303" t="s">
        <v>2127</v>
      </c>
      <c r="AF303" t="s">
        <v>1190</v>
      </c>
      <c r="AH303" t="s">
        <v>1142</v>
      </c>
      <c r="AN303">
        <v>16.670000000000002</v>
      </c>
      <c r="AP303">
        <v>70</v>
      </c>
      <c r="AQ303">
        <v>60</v>
      </c>
      <c r="AR303">
        <v>1</v>
      </c>
    </row>
    <row r="304" spans="1:44" x14ac:dyDescent="0.35">
      <c r="A304" t="s">
        <v>2131</v>
      </c>
      <c r="C304" t="s">
        <v>1130</v>
      </c>
      <c r="D304" t="s">
        <v>1183</v>
      </c>
      <c r="E304" t="s">
        <v>2119</v>
      </c>
      <c r="F304" t="s">
        <v>1185</v>
      </c>
      <c r="G304" t="s">
        <v>2132</v>
      </c>
      <c r="I304" t="s">
        <v>1135</v>
      </c>
      <c r="J304" t="s">
        <v>1078</v>
      </c>
      <c r="K304" t="s">
        <v>1117</v>
      </c>
      <c r="L304" t="s">
        <v>1136</v>
      </c>
      <c r="M304" t="s">
        <v>1081</v>
      </c>
      <c r="N304" t="s">
        <v>2132</v>
      </c>
      <c r="O304" t="s">
        <v>2129</v>
      </c>
      <c r="Q304" t="s">
        <v>1084</v>
      </c>
      <c r="R304" t="s">
        <v>1138</v>
      </c>
      <c r="S304" t="s">
        <v>1086</v>
      </c>
      <c r="T304" t="s">
        <v>2122</v>
      </c>
      <c r="X304" t="s">
        <v>2133</v>
      </c>
      <c r="Z304" t="s">
        <v>1141</v>
      </c>
      <c r="AA304" t="s">
        <v>1189</v>
      </c>
      <c r="AB304">
        <v>792</v>
      </c>
      <c r="AC304" t="s">
        <v>1089</v>
      </c>
      <c r="AD304" t="s">
        <v>2131</v>
      </c>
      <c r="AF304" t="s">
        <v>1190</v>
      </c>
      <c r="AH304" t="s">
        <v>1142</v>
      </c>
      <c r="AN304">
        <v>16.670000000000002</v>
      </c>
      <c r="AP304">
        <v>70</v>
      </c>
      <c r="AQ304">
        <v>60</v>
      </c>
      <c r="AR304">
        <v>1</v>
      </c>
    </row>
    <row r="305" spans="1:44" x14ac:dyDescent="0.35">
      <c r="A305" t="s">
        <v>2134</v>
      </c>
      <c r="C305" t="s">
        <v>1130</v>
      </c>
      <c r="D305" t="s">
        <v>1183</v>
      </c>
      <c r="E305" t="s">
        <v>2119</v>
      </c>
      <c r="F305" t="s">
        <v>1185</v>
      </c>
      <c r="G305" t="s">
        <v>2135</v>
      </c>
      <c r="I305" t="s">
        <v>1135</v>
      </c>
      <c r="J305" t="s">
        <v>1078</v>
      </c>
      <c r="K305" t="s">
        <v>1117</v>
      </c>
      <c r="L305" t="s">
        <v>1136</v>
      </c>
      <c r="M305" t="s">
        <v>1081</v>
      </c>
      <c r="N305" t="s">
        <v>2135</v>
      </c>
      <c r="O305" t="s">
        <v>2136</v>
      </c>
      <c r="Q305" t="s">
        <v>1084</v>
      </c>
      <c r="R305" t="s">
        <v>1138</v>
      </c>
      <c r="S305" t="s">
        <v>1086</v>
      </c>
      <c r="T305" t="s">
        <v>2122</v>
      </c>
      <c r="X305" t="s">
        <v>2137</v>
      </c>
      <c r="Z305" t="s">
        <v>1141</v>
      </c>
      <c r="AA305" t="s">
        <v>1189</v>
      </c>
      <c r="AB305">
        <v>793</v>
      </c>
      <c r="AC305" t="s">
        <v>1089</v>
      </c>
      <c r="AD305" t="s">
        <v>2134</v>
      </c>
      <c r="AF305" t="s">
        <v>1190</v>
      </c>
      <c r="AH305" t="s">
        <v>1142</v>
      </c>
      <c r="AN305">
        <v>16.670000000000002</v>
      </c>
      <c r="AP305">
        <v>70</v>
      </c>
      <c r="AQ305">
        <v>60</v>
      </c>
      <c r="AR305">
        <v>1</v>
      </c>
    </row>
    <row r="306" spans="1:44" x14ac:dyDescent="0.35">
      <c r="A306" t="s">
        <v>2138</v>
      </c>
      <c r="C306" t="s">
        <v>1130</v>
      </c>
      <c r="D306" t="s">
        <v>1183</v>
      </c>
      <c r="E306" t="s">
        <v>2119</v>
      </c>
      <c r="F306" t="s">
        <v>1185</v>
      </c>
      <c r="G306" t="s">
        <v>2139</v>
      </c>
      <c r="I306" t="s">
        <v>1135</v>
      </c>
      <c r="J306" t="s">
        <v>1078</v>
      </c>
      <c r="K306" t="s">
        <v>1117</v>
      </c>
      <c r="L306" t="s">
        <v>1136</v>
      </c>
      <c r="M306" t="s">
        <v>1081</v>
      </c>
      <c r="N306" t="s">
        <v>2139</v>
      </c>
      <c r="O306" t="s">
        <v>2136</v>
      </c>
      <c r="Q306" t="s">
        <v>1084</v>
      </c>
      <c r="R306" t="s">
        <v>1138</v>
      </c>
      <c r="S306" t="s">
        <v>1086</v>
      </c>
      <c r="T306" t="s">
        <v>2122</v>
      </c>
      <c r="X306" t="s">
        <v>2140</v>
      </c>
      <c r="Z306" t="s">
        <v>1141</v>
      </c>
      <c r="AA306" t="s">
        <v>1189</v>
      </c>
      <c r="AB306">
        <v>794</v>
      </c>
      <c r="AC306" t="s">
        <v>1089</v>
      </c>
      <c r="AD306" t="s">
        <v>2138</v>
      </c>
      <c r="AF306" t="s">
        <v>1190</v>
      </c>
      <c r="AH306" t="s">
        <v>1142</v>
      </c>
      <c r="AN306">
        <v>16.670000000000002</v>
      </c>
      <c r="AP306">
        <v>70</v>
      </c>
      <c r="AQ306">
        <v>60</v>
      </c>
      <c r="AR306">
        <v>1</v>
      </c>
    </row>
    <row r="307" spans="1:44" x14ac:dyDescent="0.35">
      <c r="A307" t="s">
        <v>2141</v>
      </c>
      <c r="C307" t="s">
        <v>1130</v>
      </c>
      <c r="D307" t="s">
        <v>1183</v>
      </c>
      <c r="E307" t="s">
        <v>2119</v>
      </c>
      <c r="F307" t="s">
        <v>1185</v>
      </c>
      <c r="G307" t="s">
        <v>2142</v>
      </c>
      <c r="I307" t="s">
        <v>1135</v>
      </c>
      <c r="J307" t="s">
        <v>1078</v>
      </c>
      <c r="K307" t="s">
        <v>1117</v>
      </c>
      <c r="L307" t="s">
        <v>1136</v>
      </c>
      <c r="M307" t="s">
        <v>1081</v>
      </c>
      <c r="N307" t="s">
        <v>2142</v>
      </c>
      <c r="O307" t="s">
        <v>2143</v>
      </c>
      <c r="Q307" t="s">
        <v>1084</v>
      </c>
      <c r="R307" t="s">
        <v>1138</v>
      </c>
      <c r="S307" t="s">
        <v>1086</v>
      </c>
      <c r="T307" t="s">
        <v>2122</v>
      </c>
      <c r="X307" t="s">
        <v>2144</v>
      </c>
      <c r="Z307" t="s">
        <v>1141</v>
      </c>
      <c r="AA307" t="s">
        <v>1189</v>
      </c>
      <c r="AB307">
        <v>795</v>
      </c>
      <c r="AC307" t="s">
        <v>1089</v>
      </c>
      <c r="AD307" t="s">
        <v>2141</v>
      </c>
      <c r="AF307" t="s">
        <v>1190</v>
      </c>
      <c r="AH307" t="s">
        <v>1142</v>
      </c>
      <c r="AN307">
        <v>16.670000000000002</v>
      </c>
      <c r="AP307">
        <v>70</v>
      </c>
      <c r="AQ307">
        <v>60</v>
      </c>
      <c r="AR307">
        <v>1</v>
      </c>
    </row>
    <row r="308" spans="1:44" x14ac:dyDescent="0.35">
      <c r="A308" t="s">
        <v>2145</v>
      </c>
      <c r="C308" t="s">
        <v>1130</v>
      </c>
      <c r="D308" t="s">
        <v>1183</v>
      </c>
      <c r="E308" t="s">
        <v>2119</v>
      </c>
      <c r="F308" t="s">
        <v>1185</v>
      </c>
      <c r="G308" t="s">
        <v>2146</v>
      </c>
      <c r="I308" t="s">
        <v>1135</v>
      </c>
      <c r="J308" t="s">
        <v>1078</v>
      </c>
      <c r="K308" t="s">
        <v>1117</v>
      </c>
      <c r="L308" t="s">
        <v>1136</v>
      </c>
      <c r="M308" t="s">
        <v>1081</v>
      </c>
      <c r="N308" t="s">
        <v>2146</v>
      </c>
      <c r="O308" t="s">
        <v>2143</v>
      </c>
      <c r="Q308" t="s">
        <v>1084</v>
      </c>
      <c r="R308" t="s">
        <v>1138</v>
      </c>
      <c r="S308" t="s">
        <v>1086</v>
      </c>
      <c r="T308" t="s">
        <v>2122</v>
      </c>
      <c r="X308" t="s">
        <v>2147</v>
      </c>
      <c r="Z308" t="s">
        <v>1141</v>
      </c>
      <c r="AA308" t="s">
        <v>1189</v>
      </c>
      <c r="AB308">
        <v>796</v>
      </c>
      <c r="AC308" t="s">
        <v>1089</v>
      </c>
      <c r="AD308" t="s">
        <v>2145</v>
      </c>
      <c r="AF308" t="s">
        <v>1190</v>
      </c>
      <c r="AH308" t="s">
        <v>1142</v>
      </c>
      <c r="AN308">
        <v>16.670000000000002</v>
      </c>
      <c r="AP308">
        <v>70</v>
      </c>
      <c r="AQ308">
        <v>60</v>
      </c>
      <c r="AR308">
        <v>1</v>
      </c>
    </row>
    <row r="309" spans="1:44" x14ac:dyDescent="0.35">
      <c r="A309" t="s">
        <v>2148</v>
      </c>
      <c r="C309" t="s">
        <v>1130</v>
      </c>
      <c r="D309" t="s">
        <v>1183</v>
      </c>
      <c r="E309" t="s">
        <v>2119</v>
      </c>
      <c r="F309" t="s">
        <v>1185</v>
      </c>
      <c r="G309" t="s">
        <v>2149</v>
      </c>
      <c r="I309" t="s">
        <v>1135</v>
      </c>
      <c r="J309" t="s">
        <v>1078</v>
      </c>
      <c r="K309" t="s">
        <v>1117</v>
      </c>
      <c r="L309" t="s">
        <v>1136</v>
      </c>
      <c r="M309" t="s">
        <v>1081</v>
      </c>
      <c r="N309" t="s">
        <v>2149</v>
      </c>
      <c r="O309" t="s">
        <v>2150</v>
      </c>
      <c r="Q309" t="s">
        <v>1084</v>
      </c>
      <c r="R309" t="s">
        <v>1138</v>
      </c>
      <c r="S309" t="s">
        <v>1086</v>
      </c>
      <c r="T309" t="s">
        <v>2122</v>
      </c>
      <c r="X309" t="s">
        <v>2151</v>
      </c>
      <c r="Z309" t="s">
        <v>1141</v>
      </c>
      <c r="AA309" t="s">
        <v>1189</v>
      </c>
      <c r="AB309">
        <v>797</v>
      </c>
      <c r="AC309" t="s">
        <v>1089</v>
      </c>
      <c r="AD309" t="s">
        <v>2148</v>
      </c>
      <c r="AF309" t="s">
        <v>1190</v>
      </c>
      <c r="AH309" t="s">
        <v>1142</v>
      </c>
      <c r="AN309">
        <v>16.670000000000002</v>
      </c>
      <c r="AP309">
        <v>70</v>
      </c>
      <c r="AQ309">
        <v>60</v>
      </c>
      <c r="AR309">
        <v>1</v>
      </c>
    </row>
    <row r="310" spans="1:44" x14ac:dyDescent="0.35">
      <c r="A310" t="s">
        <v>2152</v>
      </c>
      <c r="C310" t="s">
        <v>1130</v>
      </c>
      <c r="D310" t="s">
        <v>1183</v>
      </c>
      <c r="E310" t="s">
        <v>2119</v>
      </c>
      <c r="F310" t="s">
        <v>1185</v>
      </c>
      <c r="G310" t="s">
        <v>2153</v>
      </c>
      <c r="I310" t="s">
        <v>1135</v>
      </c>
      <c r="J310" t="s">
        <v>1078</v>
      </c>
      <c r="K310" t="s">
        <v>1117</v>
      </c>
      <c r="L310" t="s">
        <v>1136</v>
      </c>
      <c r="M310" t="s">
        <v>1081</v>
      </c>
      <c r="N310" t="s">
        <v>2153</v>
      </c>
      <c r="O310" t="s">
        <v>2150</v>
      </c>
      <c r="Q310" t="s">
        <v>1084</v>
      </c>
      <c r="R310" t="s">
        <v>1138</v>
      </c>
      <c r="S310" t="s">
        <v>1086</v>
      </c>
      <c r="T310" t="s">
        <v>2122</v>
      </c>
      <c r="X310" t="s">
        <v>2154</v>
      </c>
      <c r="Z310" t="s">
        <v>1141</v>
      </c>
      <c r="AA310" t="s">
        <v>1189</v>
      </c>
      <c r="AB310">
        <v>798</v>
      </c>
      <c r="AC310" t="s">
        <v>1089</v>
      </c>
      <c r="AD310" t="s">
        <v>2152</v>
      </c>
      <c r="AF310" t="s">
        <v>1190</v>
      </c>
      <c r="AH310" t="s">
        <v>1142</v>
      </c>
      <c r="AN310">
        <v>16.670000000000002</v>
      </c>
      <c r="AP310">
        <v>70</v>
      </c>
      <c r="AQ310">
        <v>60</v>
      </c>
      <c r="AR310">
        <v>1</v>
      </c>
    </row>
    <row r="311" spans="1:44" x14ac:dyDescent="0.35">
      <c r="A311" t="s">
        <v>2155</v>
      </c>
      <c r="C311" t="s">
        <v>1130</v>
      </c>
      <c r="D311" t="s">
        <v>1183</v>
      </c>
      <c r="E311" t="s">
        <v>2119</v>
      </c>
      <c r="F311" t="s">
        <v>1185</v>
      </c>
      <c r="G311" t="s">
        <v>2156</v>
      </c>
      <c r="I311" t="s">
        <v>1135</v>
      </c>
      <c r="J311" t="s">
        <v>1078</v>
      </c>
      <c r="K311" t="s">
        <v>1117</v>
      </c>
      <c r="L311" t="s">
        <v>1136</v>
      </c>
      <c r="M311" t="s">
        <v>1081</v>
      </c>
      <c r="N311" t="s">
        <v>2156</v>
      </c>
      <c r="O311" t="s">
        <v>2157</v>
      </c>
      <c r="Q311" t="s">
        <v>1084</v>
      </c>
      <c r="R311" t="s">
        <v>1138</v>
      </c>
      <c r="S311" t="s">
        <v>1086</v>
      </c>
      <c r="T311" t="s">
        <v>2122</v>
      </c>
      <c r="X311" t="s">
        <v>2158</v>
      </c>
      <c r="Z311" t="s">
        <v>1141</v>
      </c>
      <c r="AA311" t="s">
        <v>1189</v>
      </c>
      <c r="AB311">
        <v>799</v>
      </c>
      <c r="AC311" t="s">
        <v>1089</v>
      </c>
      <c r="AD311" t="s">
        <v>2155</v>
      </c>
      <c r="AF311" t="s">
        <v>1190</v>
      </c>
      <c r="AH311" t="s">
        <v>1142</v>
      </c>
      <c r="AN311">
        <v>16.670000000000002</v>
      </c>
      <c r="AP311">
        <v>70</v>
      </c>
      <c r="AQ311">
        <v>60</v>
      </c>
      <c r="AR311">
        <v>1</v>
      </c>
    </row>
    <row r="312" spans="1:44" x14ac:dyDescent="0.35">
      <c r="A312" t="s">
        <v>2159</v>
      </c>
      <c r="C312" t="s">
        <v>1130</v>
      </c>
      <c r="D312" t="s">
        <v>1183</v>
      </c>
      <c r="E312" t="s">
        <v>2119</v>
      </c>
      <c r="F312" t="s">
        <v>1185</v>
      </c>
      <c r="G312" t="s">
        <v>2160</v>
      </c>
      <c r="I312" t="s">
        <v>1135</v>
      </c>
      <c r="J312" t="s">
        <v>1078</v>
      </c>
      <c r="K312" t="s">
        <v>1117</v>
      </c>
      <c r="L312" t="s">
        <v>1136</v>
      </c>
      <c r="M312" t="s">
        <v>1081</v>
      </c>
      <c r="N312" t="s">
        <v>2160</v>
      </c>
      <c r="O312" t="s">
        <v>2157</v>
      </c>
      <c r="Q312" t="s">
        <v>1084</v>
      </c>
      <c r="R312" t="s">
        <v>1138</v>
      </c>
      <c r="S312" t="s">
        <v>1086</v>
      </c>
      <c r="T312" t="s">
        <v>2122</v>
      </c>
      <c r="X312" t="s">
        <v>2161</v>
      </c>
      <c r="Z312" t="s">
        <v>1141</v>
      </c>
      <c r="AA312" t="s">
        <v>1189</v>
      </c>
      <c r="AB312">
        <v>800</v>
      </c>
      <c r="AC312" t="s">
        <v>1089</v>
      </c>
      <c r="AD312" t="s">
        <v>2159</v>
      </c>
      <c r="AF312" t="s">
        <v>1190</v>
      </c>
      <c r="AH312" t="s">
        <v>1142</v>
      </c>
      <c r="AN312">
        <v>16.670000000000002</v>
      </c>
      <c r="AP312">
        <v>70</v>
      </c>
      <c r="AQ312">
        <v>60</v>
      </c>
      <c r="AR312">
        <v>1</v>
      </c>
    </row>
    <row r="313" spans="1:44" x14ac:dyDescent="0.35">
      <c r="A313" t="s">
        <v>2162</v>
      </c>
      <c r="C313" t="s">
        <v>1130</v>
      </c>
      <c r="D313" t="s">
        <v>1131</v>
      </c>
      <c r="E313" t="s">
        <v>2163</v>
      </c>
      <c r="F313" t="s">
        <v>1133</v>
      </c>
      <c r="G313" t="s">
        <v>2164</v>
      </c>
      <c r="I313" t="s">
        <v>1135</v>
      </c>
      <c r="J313" t="s">
        <v>1078</v>
      </c>
      <c r="K313" t="s">
        <v>1117</v>
      </c>
      <c r="L313" t="s">
        <v>1136</v>
      </c>
      <c r="M313" t="s">
        <v>1081</v>
      </c>
      <c r="N313" t="s">
        <v>2164</v>
      </c>
      <c r="O313" t="s">
        <v>2165</v>
      </c>
      <c r="Q313" t="s">
        <v>1084</v>
      </c>
      <c r="R313" t="s">
        <v>1138</v>
      </c>
      <c r="S313" t="s">
        <v>1086</v>
      </c>
      <c r="T313" t="s">
        <v>2166</v>
      </c>
      <c r="X313" t="s">
        <v>1140</v>
      </c>
      <c r="Z313" t="s">
        <v>1141</v>
      </c>
      <c r="AB313">
        <v>954</v>
      </c>
      <c r="AC313" t="s">
        <v>1089</v>
      </c>
      <c r="AD313" t="s">
        <v>2162</v>
      </c>
      <c r="AH313" t="s">
        <v>1142</v>
      </c>
      <c r="AN313">
        <v>25</v>
      </c>
      <c r="AP313">
        <v>35</v>
      </c>
      <c r="AQ313">
        <v>50</v>
      </c>
      <c r="AR313">
        <v>1</v>
      </c>
    </row>
    <row r="314" spans="1:44" x14ac:dyDescent="0.35">
      <c r="A314" t="s">
        <v>2167</v>
      </c>
      <c r="C314" t="s">
        <v>1130</v>
      </c>
      <c r="D314" t="s">
        <v>1131</v>
      </c>
      <c r="E314" t="s">
        <v>2163</v>
      </c>
      <c r="F314" t="s">
        <v>1133</v>
      </c>
      <c r="G314" t="s">
        <v>2168</v>
      </c>
      <c r="I314" t="s">
        <v>1135</v>
      </c>
      <c r="J314" t="s">
        <v>1078</v>
      </c>
      <c r="K314" t="s">
        <v>1117</v>
      </c>
      <c r="L314" t="s">
        <v>1136</v>
      </c>
      <c r="M314" t="s">
        <v>1081</v>
      </c>
      <c r="N314" t="s">
        <v>2168</v>
      </c>
      <c r="O314" t="s">
        <v>2165</v>
      </c>
      <c r="Q314" t="s">
        <v>1084</v>
      </c>
      <c r="R314" t="s">
        <v>1138</v>
      </c>
      <c r="S314" t="s">
        <v>1086</v>
      </c>
      <c r="T314" t="s">
        <v>2166</v>
      </c>
      <c r="X314" t="s">
        <v>1145</v>
      </c>
      <c r="Z314" t="s">
        <v>1141</v>
      </c>
      <c r="AB314">
        <v>955</v>
      </c>
      <c r="AC314" t="s">
        <v>1089</v>
      </c>
      <c r="AD314" t="s">
        <v>2167</v>
      </c>
      <c r="AH314" t="s">
        <v>1142</v>
      </c>
      <c r="AN314">
        <v>25</v>
      </c>
      <c r="AP314">
        <v>45</v>
      </c>
      <c r="AQ314">
        <v>50</v>
      </c>
      <c r="AR314">
        <v>1</v>
      </c>
    </row>
    <row r="315" spans="1:44" x14ac:dyDescent="0.35">
      <c r="A315" t="s">
        <v>2169</v>
      </c>
      <c r="C315" t="s">
        <v>1130</v>
      </c>
      <c r="D315" t="s">
        <v>1131</v>
      </c>
      <c r="E315" t="s">
        <v>2163</v>
      </c>
      <c r="F315" t="s">
        <v>1133</v>
      </c>
      <c r="G315" t="s">
        <v>2170</v>
      </c>
      <c r="I315" t="s">
        <v>1135</v>
      </c>
      <c r="J315" t="s">
        <v>1078</v>
      </c>
      <c r="K315" t="s">
        <v>1079</v>
      </c>
      <c r="L315" t="s">
        <v>1148</v>
      </c>
      <c r="M315" t="s">
        <v>1081</v>
      </c>
      <c r="N315" t="s">
        <v>2171</v>
      </c>
      <c r="O315" t="s">
        <v>2172</v>
      </c>
      <c r="Q315" t="s">
        <v>1151</v>
      </c>
      <c r="R315" t="s">
        <v>1138</v>
      </c>
      <c r="S315" t="s">
        <v>1086</v>
      </c>
      <c r="T315" t="s">
        <v>2166</v>
      </c>
      <c r="X315" t="s">
        <v>1152</v>
      </c>
      <c r="Z315" t="s">
        <v>1141</v>
      </c>
      <c r="AB315">
        <v>956</v>
      </c>
      <c r="AC315" t="s">
        <v>1089</v>
      </c>
      <c r="AD315" t="s">
        <v>2169</v>
      </c>
      <c r="AH315" t="s">
        <v>1142</v>
      </c>
      <c r="AN315">
        <v>25</v>
      </c>
      <c r="AQ315">
        <v>70</v>
      </c>
      <c r="AR315">
        <v>1</v>
      </c>
    </row>
    <row r="316" spans="1:44" x14ac:dyDescent="0.35">
      <c r="A316" t="s">
        <v>2173</v>
      </c>
      <c r="C316" t="s">
        <v>1130</v>
      </c>
      <c r="D316" t="s">
        <v>1131</v>
      </c>
      <c r="E316" t="s">
        <v>2163</v>
      </c>
      <c r="F316" t="s">
        <v>1133</v>
      </c>
      <c r="G316" t="s">
        <v>2170</v>
      </c>
      <c r="I316" t="s">
        <v>1135</v>
      </c>
      <c r="J316" t="s">
        <v>1078</v>
      </c>
      <c r="K316" t="s">
        <v>1079</v>
      </c>
      <c r="L316" t="s">
        <v>1148</v>
      </c>
      <c r="M316" t="s">
        <v>1081</v>
      </c>
      <c r="N316" t="s">
        <v>2170</v>
      </c>
      <c r="O316" t="s">
        <v>2172</v>
      </c>
      <c r="Q316" t="s">
        <v>1084</v>
      </c>
      <c r="R316" t="s">
        <v>1138</v>
      </c>
      <c r="S316" t="s">
        <v>1086</v>
      </c>
      <c r="T316" t="s">
        <v>2166</v>
      </c>
      <c r="X316" t="s">
        <v>1154</v>
      </c>
      <c r="Z316" t="s">
        <v>1141</v>
      </c>
      <c r="AB316">
        <v>957</v>
      </c>
      <c r="AC316" t="s">
        <v>1089</v>
      </c>
      <c r="AD316" t="s">
        <v>2173</v>
      </c>
      <c r="AH316" t="s">
        <v>1142</v>
      </c>
      <c r="AN316">
        <v>25</v>
      </c>
      <c r="AQ316">
        <v>70</v>
      </c>
      <c r="AR316">
        <v>1</v>
      </c>
    </row>
    <row r="317" spans="1:44" x14ac:dyDescent="0.35">
      <c r="A317" t="s">
        <v>2174</v>
      </c>
      <c r="C317" t="s">
        <v>1130</v>
      </c>
      <c r="D317" t="s">
        <v>1131</v>
      </c>
      <c r="E317" t="s">
        <v>2163</v>
      </c>
      <c r="F317" t="s">
        <v>1133</v>
      </c>
      <c r="G317" t="s">
        <v>2175</v>
      </c>
      <c r="I317" t="s">
        <v>1135</v>
      </c>
      <c r="J317" t="s">
        <v>1078</v>
      </c>
      <c r="K317" t="s">
        <v>1117</v>
      </c>
      <c r="L317" t="s">
        <v>1136</v>
      </c>
      <c r="M317" t="s">
        <v>1081</v>
      </c>
      <c r="N317" t="s">
        <v>2175</v>
      </c>
      <c r="O317" t="s">
        <v>2176</v>
      </c>
      <c r="Q317" t="s">
        <v>1084</v>
      </c>
      <c r="R317" t="s">
        <v>1138</v>
      </c>
      <c r="S317" t="s">
        <v>1086</v>
      </c>
      <c r="T317" t="s">
        <v>2166</v>
      </c>
      <c r="X317" t="s">
        <v>1158</v>
      </c>
      <c r="Z317" t="s">
        <v>1141</v>
      </c>
      <c r="AB317">
        <v>958</v>
      </c>
      <c r="AC317" t="s">
        <v>1089</v>
      </c>
      <c r="AD317" t="s">
        <v>2174</v>
      </c>
      <c r="AH317" t="s">
        <v>1142</v>
      </c>
      <c r="AN317">
        <v>25</v>
      </c>
      <c r="AP317">
        <v>45</v>
      </c>
      <c r="AQ317">
        <v>50</v>
      </c>
      <c r="AR317">
        <v>1</v>
      </c>
    </row>
    <row r="318" spans="1:44" x14ac:dyDescent="0.35">
      <c r="A318" t="s">
        <v>2177</v>
      </c>
      <c r="C318" t="s">
        <v>1130</v>
      </c>
      <c r="D318" t="s">
        <v>1131</v>
      </c>
      <c r="E318" t="s">
        <v>2163</v>
      </c>
      <c r="F318" t="s">
        <v>1133</v>
      </c>
      <c r="G318" t="s">
        <v>2178</v>
      </c>
      <c r="I318" t="s">
        <v>1135</v>
      </c>
      <c r="J318" t="s">
        <v>1078</v>
      </c>
      <c r="K318" t="s">
        <v>1117</v>
      </c>
      <c r="L318" t="s">
        <v>1136</v>
      </c>
      <c r="M318" t="s">
        <v>1081</v>
      </c>
      <c r="N318" t="s">
        <v>2178</v>
      </c>
      <c r="O318" t="s">
        <v>2176</v>
      </c>
      <c r="Q318" t="s">
        <v>1084</v>
      </c>
      <c r="R318" t="s">
        <v>1138</v>
      </c>
      <c r="S318" t="s">
        <v>1086</v>
      </c>
      <c r="T318" t="s">
        <v>2166</v>
      </c>
      <c r="X318" t="s">
        <v>1161</v>
      </c>
      <c r="Z318" t="s">
        <v>1141</v>
      </c>
      <c r="AB318">
        <v>959</v>
      </c>
      <c r="AC318" t="s">
        <v>1089</v>
      </c>
      <c r="AD318" t="s">
        <v>2177</v>
      </c>
      <c r="AH318" t="s">
        <v>1142</v>
      </c>
      <c r="AN318">
        <v>25</v>
      </c>
      <c r="AP318">
        <v>60</v>
      </c>
      <c r="AQ318">
        <v>50</v>
      </c>
      <c r="AR318">
        <v>1</v>
      </c>
    </row>
    <row r="319" spans="1:44" x14ac:dyDescent="0.35">
      <c r="A319" t="s">
        <v>2179</v>
      </c>
      <c r="C319" t="s">
        <v>1130</v>
      </c>
      <c r="D319" t="s">
        <v>1131</v>
      </c>
      <c r="E319" t="s">
        <v>2163</v>
      </c>
      <c r="F319" t="s">
        <v>1133</v>
      </c>
      <c r="G319" t="s">
        <v>2180</v>
      </c>
      <c r="I319" t="s">
        <v>1135</v>
      </c>
      <c r="J319" t="s">
        <v>1078</v>
      </c>
      <c r="K319" t="s">
        <v>1117</v>
      </c>
      <c r="L319" t="s">
        <v>1136</v>
      </c>
      <c r="M319" t="s">
        <v>1081</v>
      </c>
      <c r="N319" t="s">
        <v>2180</v>
      </c>
      <c r="O319" t="s">
        <v>2181</v>
      </c>
      <c r="Q319" t="s">
        <v>1084</v>
      </c>
      <c r="R319" t="s">
        <v>1138</v>
      </c>
      <c r="S319" t="s">
        <v>1086</v>
      </c>
      <c r="T319" t="s">
        <v>2166</v>
      </c>
      <c r="X319" t="s">
        <v>1165</v>
      </c>
      <c r="Z319" t="s">
        <v>1141</v>
      </c>
      <c r="AB319">
        <v>960</v>
      </c>
      <c r="AC319" t="s">
        <v>1089</v>
      </c>
      <c r="AD319" t="s">
        <v>2179</v>
      </c>
      <c r="AH319" t="s">
        <v>1142</v>
      </c>
      <c r="AN319">
        <v>25</v>
      </c>
      <c r="AP319">
        <v>70</v>
      </c>
      <c r="AQ319">
        <v>60</v>
      </c>
      <c r="AR319">
        <v>1</v>
      </c>
    </row>
    <row r="320" spans="1:44" x14ac:dyDescent="0.35">
      <c r="A320" t="s">
        <v>2182</v>
      </c>
      <c r="C320" t="s">
        <v>1130</v>
      </c>
      <c r="D320" t="s">
        <v>1131</v>
      </c>
      <c r="E320" t="s">
        <v>2163</v>
      </c>
      <c r="F320" t="s">
        <v>1133</v>
      </c>
      <c r="G320" t="s">
        <v>2183</v>
      </c>
      <c r="I320" t="s">
        <v>1135</v>
      </c>
      <c r="J320" t="s">
        <v>1078</v>
      </c>
      <c r="K320" t="s">
        <v>1117</v>
      </c>
      <c r="L320" t="s">
        <v>1136</v>
      </c>
      <c r="M320" t="s">
        <v>1081</v>
      </c>
      <c r="N320" t="s">
        <v>2183</v>
      </c>
      <c r="O320" t="s">
        <v>2181</v>
      </c>
      <c r="Q320" t="s">
        <v>1084</v>
      </c>
      <c r="R320" t="s">
        <v>1138</v>
      </c>
      <c r="S320" t="s">
        <v>1086</v>
      </c>
      <c r="T320" t="s">
        <v>2166</v>
      </c>
      <c r="X320" t="s">
        <v>1168</v>
      </c>
      <c r="Z320" t="s">
        <v>1141</v>
      </c>
      <c r="AB320">
        <v>961</v>
      </c>
      <c r="AC320" t="s">
        <v>1089</v>
      </c>
      <c r="AD320" t="s">
        <v>2182</v>
      </c>
      <c r="AH320" t="s">
        <v>1142</v>
      </c>
      <c r="AN320">
        <v>25</v>
      </c>
      <c r="AP320">
        <v>80</v>
      </c>
      <c r="AQ320">
        <v>60</v>
      </c>
      <c r="AR320">
        <v>1</v>
      </c>
    </row>
    <row r="321" spans="1:44" x14ac:dyDescent="0.35">
      <c r="A321" t="s">
        <v>2184</v>
      </c>
      <c r="C321" t="s">
        <v>1130</v>
      </c>
      <c r="D321" t="s">
        <v>1857</v>
      </c>
      <c r="E321" t="s">
        <v>2185</v>
      </c>
      <c r="F321" t="s">
        <v>1858</v>
      </c>
      <c r="G321" t="s">
        <v>2186</v>
      </c>
      <c r="I321" t="s">
        <v>1135</v>
      </c>
      <c r="J321" t="s">
        <v>1078</v>
      </c>
      <c r="K321" t="s">
        <v>1117</v>
      </c>
      <c r="L321" t="s">
        <v>1136</v>
      </c>
      <c r="M321" t="s">
        <v>1081</v>
      </c>
      <c r="N321" t="s">
        <v>2186</v>
      </c>
      <c r="O321" t="s">
        <v>2187</v>
      </c>
      <c r="Q321" t="s">
        <v>1084</v>
      </c>
      <c r="R321" t="s">
        <v>1138</v>
      </c>
      <c r="S321" t="s">
        <v>1086</v>
      </c>
      <c r="T321" t="s">
        <v>2188</v>
      </c>
      <c r="X321" t="s">
        <v>1140</v>
      </c>
      <c r="Z321" t="s">
        <v>1141</v>
      </c>
      <c r="AB321">
        <v>974</v>
      </c>
      <c r="AC321" t="s">
        <v>1089</v>
      </c>
      <c r="AD321" t="s">
        <v>2184</v>
      </c>
      <c r="AH321" t="s">
        <v>1142</v>
      </c>
      <c r="AN321">
        <v>50</v>
      </c>
      <c r="AP321">
        <v>90</v>
      </c>
      <c r="AQ321">
        <v>80</v>
      </c>
      <c r="AR321">
        <v>1</v>
      </c>
    </row>
    <row r="322" spans="1:44" x14ac:dyDescent="0.35">
      <c r="A322" t="s">
        <v>2189</v>
      </c>
      <c r="C322" t="s">
        <v>1130</v>
      </c>
      <c r="D322" t="s">
        <v>1857</v>
      </c>
      <c r="E322" t="s">
        <v>2185</v>
      </c>
      <c r="F322" t="s">
        <v>1858</v>
      </c>
      <c r="G322" t="s">
        <v>2190</v>
      </c>
      <c r="I322" t="s">
        <v>1135</v>
      </c>
      <c r="J322" t="s">
        <v>1078</v>
      </c>
      <c r="K322" t="s">
        <v>1117</v>
      </c>
      <c r="L322" t="s">
        <v>1136</v>
      </c>
      <c r="M322" t="s">
        <v>1081</v>
      </c>
      <c r="N322" t="s">
        <v>2190</v>
      </c>
      <c r="O322" t="s">
        <v>2191</v>
      </c>
      <c r="Q322" t="s">
        <v>1084</v>
      </c>
      <c r="R322" t="s">
        <v>1138</v>
      </c>
      <c r="S322" t="s">
        <v>1086</v>
      </c>
      <c r="T322" t="s">
        <v>2188</v>
      </c>
      <c r="X322" t="s">
        <v>1145</v>
      </c>
      <c r="Z322" t="s">
        <v>1141</v>
      </c>
      <c r="AB322">
        <v>975</v>
      </c>
      <c r="AC322" t="s">
        <v>1089</v>
      </c>
      <c r="AD322" t="s">
        <v>2189</v>
      </c>
      <c r="AH322" t="s">
        <v>1142</v>
      </c>
      <c r="AN322">
        <v>50</v>
      </c>
      <c r="AP322">
        <v>90</v>
      </c>
      <c r="AQ322">
        <v>80</v>
      </c>
      <c r="AR322">
        <v>1</v>
      </c>
    </row>
    <row r="323" spans="1:44" x14ac:dyDescent="0.35">
      <c r="A323" t="s">
        <v>2192</v>
      </c>
      <c r="C323" t="s">
        <v>1130</v>
      </c>
      <c r="D323" t="s">
        <v>1857</v>
      </c>
      <c r="E323" t="s">
        <v>2185</v>
      </c>
      <c r="F323" t="s">
        <v>1858</v>
      </c>
      <c r="G323" t="s">
        <v>2193</v>
      </c>
      <c r="I323" t="s">
        <v>1135</v>
      </c>
      <c r="J323" t="s">
        <v>1078</v>
      </c>
      <c r="K323" t="s">
        <v>1117</v>
      </c>
      <c r="L323" t="s">
        <v>1136</v>
      </c>
      <c r="M323" t="s">
        <v>1081</v>
      </c>
      <c r="N323" t="s">
        <v>2193</v>
      </c>
      <c r="O323" t="s">
        <v>2194</v>
      </c>
      <c r="Q323" t="s">
        <v>1084</v>
      </c>
      <c r="R323" t="s">
        <v>1138</v>
      </c>
      <c r="S323" t="s">
        <v>1086</v>
      </c>
      <c r="T323" t="s">
        <v>2188</v>
      </c>
      <c r="X323" t="s">
        <v>1152</v>
      </c>
      <c r="Z323" t="s">
        <v>1141</v>
      </c>
      <c r="AB323">
        <v>976</v>
      </c>
      <c r="AC323" t="s">
        <v>1089</v>
      </c>
      <c r="AD323" t="s">
        <v>2192</v>
      </c>
      <c r="AH323" t="s">
        <v>1142</v>
      </c>
      <c r="AN323">
        <v>50</v>
      </c>
      <c r="AP323">
        <v>90</v>
      </c>
      <c r="AQ323">
        <v>80</v>
      </c>
      <c r="AR323">
        <v>1</v>
      </c>
    </row>
    <row r="324" spans="1:44" x14ac:dyDescent="0.35">
      <c r="A324" t="s">
        <v>2195</v>
      </c>
      <c r="C324" t="s">
        <v>1130</v>
      </c>
      <c r="D324" t="s">
        <v>1857</v>
      </c>
      <c r="E324" t="s">
        <v>2185</v>
      </c>
      <c r="F324" t="s">
        <v>1858</v>
      </c>
      <c r="G324" t="s">
        <v>2196</v>
      </c>
      <c r="I324" t="s">
        <v>1135</v>
      </c>
      <c r="J324" t="s">
        <v>1078</v>
      </c>
      <c r="K324" t="s">
        <v>1117</v>
      </c>
      <c r="L324" t="s">
        <v>1136</v>
      </c>
      <c r="M324" t="s">
        <v>1081</v>
      </c>
      <c r="N324" t="s">
        <v>2196</v>
      </c>
      <c r="O324" t="s">
        <v>2197</v>
      </c>
      <c r="Q324" t="s">
        <v>1084</v>
      </c>
      <c r="R324" t="s">
        <v>1138</v>
      </c>
      <c r="S324" t="s">
        <v>1086</v>
      </c>
      <c r="T324" t="s">
        <v>2188</v>
      </c>
      <c r="X324" t="s">
        <v>1154</v>
      </c>
      <c r="Z324" t="s">
        <v>1141</v>
      </c>
      <c r="AB324">
        <v>977</v>
      </c>
      <c r="AC324" t="s">
        <v>1089</v>
      </c>
      <c r="AD324" t="s">
        <v>2195</v>
      </c>
      <c r="AH324" t="s">
        <v>1142</v>
      </c>
      <c r="AN324">
        <v>50</v>
      </c>
      <c r="AP324">
        <v>90</v>
      </c>
      <c r="AQ324">
        <v>80</v>
      </c>
      <c r="AR324">
        <v>1</v>
      </c>
    </row>
    <row r="325" spans="1:44" x14ac:dyDescent="0.35">
      <c r="A325" t="s">
        <v>2198</v>
      </c>
      <c r="C325" t="s">
        <v>1130</v>
      </c>
      <c r="D325" t="s">
        <v>1170</v>
      </c>
      <c r="E325" t="s">
        <v>2199</v>
      </c>
      <c r="F325" t="s">
        <v>1172</v>
      </c>
      <c r="G325" t="s">
        <v>1173</v>
      </c>
      <c r="I325" t="s">
        <v>1135</v>
      </c>
      <c r="J325" t="s">
        <v>1078</v>
      </c>
      <c r="K325" t="s">
        <v>1174</v>
      </c>
      <c r="L325" t="s">
        <v>1175</v>
      </c>
      <c r="M325" t="s">
        <v>1081</v>
      </c>
      <c r="N325" t="s">
        <v>2200</v>
      </c>
      <c r="O325" t="s">
        <v>2201</v>
      </c>
      <c r="Q325" t="s">
        <v>1151</v>
      </c>
      <c r="R325" t="s">
        <v>1138</v>
      </c>
      <c r="S325" t="s">
        <v>1086</v>
      </c>
      <c r="T325" t="s">
        <v>2202</v>
      </c>
      <c r="X325">
        <v>1</v>
      </c>
      <c r="Z325" t="s">
        <v>1141</v>
      </c>
      <c r="AB325">
        <v>557</v>
      </c>
      <c r="AC325" t="s">
        <v>1089</v>
      </c>
      <c r="AD325" t="s">
        <v>2198</v>
      </c>
      <c r="AH325" t="s">
        <v>1142</v>
      </c>
      <c r="AN325">
        <v>60</v>
      </c>
      <c r="AR325">
        <v>1</v>
      </c>
    </row>
    <row r="326" spans="1:44" x14ac:dyDescent="0.35">
      <c r="A326" t="s">
        <v>2203</v>
      </c>
      <c r="C326" t="s">
        <v>1130</v>
      </c>
      <c r="D326" t="s">
        <v>1170</v>
      </c>
      <c r="E326" t="s">
        <v>2199</v>
      </c>
      <c r="F326" t="s">
        <v>1172</v>
      </c>
      <c r="G326" t="s">
        <v>1173</v>
      </c>
      <c r="I326" t="s">
        <v>1135</v>
      </c>
      <c r="J326" t="s">
        <v>1078</v>
      </c>
      <c r="K326" t="s">
        <v>1174</v>
      </c>
      <c r="L326" t="s">
        <v>1179</v>
      </c>
      <c r="M326" t="s">
        <v>1081</v>
      </c>
      <c r="N326" t="s">
        <v>2204</v>
      </c>
      <c r="O326" t="s">
        <v>2205</v>
      </c>
      <c r="Q326" t="s">
        <v>1151</v>
      </c>
      <c r="R326" t="s">
        <v>1138</v>
      </c>
      <c r="S326" t="s">
        <v>1086</v>
      </c>
      <c r="T326" t="s">
        <v>2202</v>
      </c>
      <c r="X326">
        <v>2</v>
      </c>
      <c r="Z326" t="s">
        <v>1141</v>
      </c>
      <c r="AB326">
        <v>558</v>
      </c>
      <c r="AC326" t="s">
        <v>1089</v>
      </c>
      <c r="AD326" t="s">
        <v>2203</v>
      </c>
      <c r="AH326" t="s">
        <v>1142</v>
      </c>
      <c r="AN326">
        <v>40</v>
      </c>
      <c r="AR326">
        <v>1</v>
      </c>
    </row>
    <row r="327" spans="1:44" x14ac:dyDescent="0.35">
      <c r="A327" t="s">
        <v>2206</v>
      </c>
      <c r="C327" t="s">
        <v>1130</v>
      </c>
      <c r="D327" t="s">
        <v>1170</v>
      </c>
      <c r="E327" t="s">
        <v>2207</v>
      </c>
      <c r="F327" t="s">
        <v>1172</v>
      </c>
      <c r="G327" t="s">
        <v>1173</v>
      </c>
      <c r="I327" t="s">
        <v>1135</v>
      </c>
      <c r="J327" t="s">
        <v>1078</v>
      </c>
      <c r="K327" t="s">
        <v>1174</v>
      </c>
      <c r="L327" t="s">
        <v>1175</v>
      </c>
      <c r="M327" t="s">
        <v>1081</v>
      </c>
      <c r="N327" t="s">
        <v>2208</v>
      </c>
      <c r="O327" t="s">
        <v>2209</v>
      </c>
      <c r="Q327" t="s">
        <v>1151</v>
      </c>
      <c r="R327" t="s">
        <v>1138</v>
      </c>
      <c r="S327" t="s">
        <v>1086</v>
      </c>
      <c r="T327" t="s">
        <v>2210</v>
      </c>
      <c r="X327">
        <v>1</v>
      </c>
      <c r="Z327" t="s">
        <v>1141</v>
      </c>
      <c r="AB327">
        <v>559</v>
      </c>
      <c r="AC327" t="s">
        <v>1089</v>
      </c>
      <c r="AD327" t="s">
        <v>2206</v>
      </c>
      <c r="AH327" t="s">
        <v>1142</v>
      </c>
      <c r="AN327">
        <v>60</v>
      </c>
      <c r="AR327">
        <v>1</v>
      </c>
    </row>
    <row r="328" spans="1:44" x14ac:dyDescent="0.35">
      <c r="A328" t="s">
        <v>2211</v>
      </c>
      <c r="C328" t="s">
        <v>1130</v>
      </c>
      <c r="D328" t="s">
        <v>1170</v>
      </c>
      <c r="E328" t="s">
        <v>2207</v>
      </c>
      <c r="F328" t="s">
        <v>1172</v>
      </c>
      <c r="G328" t="s">
        <v>1173</v>
      </c>
      <c r="I328" t="s">
        <v>1135</v>
      </c>
      <c r="J328" t="s">
        <v>1078</v>
      </c>
      <c r="K328" t="s">
        <v>1174</v>
      </c>
      <c r="L328" t="s">
        <v>1179</v>
      </c>
      <c r="M328" t="s">
        <v>1081</v>
      </c>
      <c r="N328" t="s">
        <v>2212</v>
      </c>
      <c r="O328" t="s">
        <v>2213</v>
      </c>
      <c r="Q328" t="s">
        <v>1151</v>
      </c>
      <c r="R328" t="s">
        <v>1138</v>
      </c>
      <c r="S328" t="s">
        <v>1086</v>
      </c>
      <c r="T328" t="s">
        <v>2210</v>
      </c>
      <c r="X328">
        <v>2</v>
      </c>
      <c r="Z328" t="s">
        <v>1141</v>
      </c>
      <c r="AB328">
        <v>560</v>
      </c>
      <c r="AC328" t="s">
        <v>1089</v>
      </c>
      <c r="AD328" t="s">
        <v>2211</v>
      </c>
      <c r="AH328" t="s">
        <v>1142</v>
      </c>
      <c r="AN328">
        <v>40</v>
      </c>
      <c r="AR328">
        <v>1</v>
      </c>
    </row>
    <row r="329" spans="1:44" x14ac:dyDescent="0.35">
      <c r="A329" t="s">
        <v>2214</v>
      </c>
      <c r="C329" t="s">
        <v>1130</v>
      </c>
      <c r="D329" t="s">
        <v>1131</v>
      </c>
      <c r="E329" t="s">
        <v>2215</v>
      </c>
      <c r="F329" t="s">
        <v>1133</v>
      </c>
      <c r="G329" t="s">
        <v>2216</v>
      </c>
      <c r="I329" t="s">
        <v>1135</v>
      </c>
      <c r="J329" t="s">
        <v>1078</v>
      </c>
      <c r="K329" t="s">
        <v>1117</v>
      </c>
      <c r="L329" t="s">
        <v>1136</v>
      </c>
      <c r="M329" t="s">
        <v>1081</v>
      </c>
      <c r="N329" t="s">
        <v>2216</v>
      </c>
      <c r="O329" t="s">
        <v>2217</v>
      </c>
      <c r="Q329" t="s">
        <v>1084</v>
      </c>
      <c r="R329" t="s">
        <v>1138</v>
      </c>
      <c r="S329" t="s">
        <v>1086</v>
      </c>
      <c r="T329" t="s">
        <v>2218</v>
      </c>
      <c r="X329" t="s">
        <v>1140</v>
      </c>
      <c r="Z329" t="s">
        <v>1141</v>
      </c>
      <c r="AB329">
        <v>990</v>
      </c>
      <c r="AC329" t="s">
        <v>1089</v>
      </c>
      <c r="AD329" t="s">
        <v>2214</v>
      </c>
      <c r="AH329" t="s">
        <v>1142</v>
      </c>
      <c r="AN329">
        <v>25</v>
      </c>
      <c r="AP329">
        <v>35</v>
      </c>
      <c r="AQ329">
        <v>50</v>
      </c>
      <c r="AR329">
        <v>1</v>
      </c>
    </row>
    <row r="330" spans="1:44" x14ac:dyDescent="0.35">
      <c r="A330" t="s">
        <v>2219</v>
      </c>
      <c r="C330" t="s">
        <v>1130</v>
      </c>
      <c r="D330" t="s">
        <v>1131</v>
      </c>
      <c r="E330" t="s">
        <v>2215</v>
      </c>
      <c r="F330" t="s">
        <v>1133</v>
      </c>
      <c r="G330" t="s">
        <v>2220</v>
      </c>
      <c r="I330" t="s">
        <v>1135</v>
      </c>
      <c r="J330" t="s">
        <v>1078</v>
      </c>
      <c r="K330" t="s">
        <v>1117</v>
      </c>
      <c r="L330" t="s">
        <v>1136</v>
      </c>
      <c r="M330" t="s">
        <v>1081</v>
      </c>
      <c r="N330" t="s">
        <v>2220</v>
      </c>
      <c r="O330" t="s">
        <v>2217</v>
      </c>
      <c r="Q330" t="s">
        <v>1084</v>
      </c>
      <c r="R330" t="s">
        <v>1138</v>
      </c>
      <c r="S330" t="s">
        <v>1086</v>
      </c>
      <c r="T330" t="s">
        <v>2218</v>
      </c>
      <c r="X330" t="s">
        <v>1145</v>
      </c>
      <c r="Z330" t="s">
        <v>1141</v>
      </c>
      <c r="AB330">
        <v>991</v>
      </c>
      <c r="AC330" t="s">
        <v>1089</v>
      </c>
      <c r="AD330" t="s">
        <v>2219</v>
      </c>
      <c r="AH330" t="s">
        <v>1142</v>
      </c>
      <c r="AN330">
        <v>25</v>
      </c>
      <c r="AP330">
        <v>45</v>
      </c>
      <c r="AQ330">
        <v>50</v>
      </c>
      <c r="AR330">
        <v>1</v>
      </c>
    </row>
    <row r="331" spans="1:44" x14ac:dyDescent="0.35">
      <c r="A331" t="s">
        <v>2221</v>
      </c>
      <c r="C331" t="s">
        <v>1130</v>
      </c>
      <c r="D331" t="s">
        <v>1131</v>
      </c>
      <c r="E331" t="s">
        <v>2215</v>
      </c>
      <c r="F331" t="s">
        <v>1133</v>
      </c>
      <c r="G331" t="s">
        <v>2222</v>
      </c>
      <c r="I331" t="s">
        <v>1135</v>
      </c>
      <c r="J331" t="s">
        <v>1078</v>
      </c>
      <c r="K331" t="s">
        <v>1079</v>
      </c>
      <c r="L331" t="s">
        <v>1148</v>
      </c>
      <c r="M331" t="s">
        <v>1081</v>
      </c>
      <c r="N331" t="s">
        <v>2222</v>
      </c>
      <c r="O331" t="s">
        <v>2223</v>
      </c>
      <c r="Q331" t="s">
        <v>1084</v>
      </c>
      <c r="R331" t="s">
        <v>1138</v>
      </c>
      <c r="S331" t="s">
        <v>1086</v>
      </c>
      <c r="T331" t="s">
        <v>2218</v>
      </c>
      <c r="X331" t="s">
        <v>1152</v>
      </c>
      <c r="Z331" t="s">
        <v>1141</v>
      </c>
      <c r="AB331">
        <v>992</v>
      </c>
      <c r="AC331" t="s">
        <v>1089</v>
      </c>
      <c r="AD331" t="s">
        <v>2221</v>
      </c>
      <c r="AH331" t="s">
        <v>1142</v>
      </c>
      <c r="AN331">
        <v>25</v>
      </c>
      <c r="AQ331">
        <v>70</v>
      </c>
      <c r="AR331">
        <v>1</v>
      </c>
    </row>
    <row r="332" spans="1:44" x14ac:dyDescent="0.35">
      <c r="A332" t="s">
        <v>2224</v>
      </c>
      <c r="C332" t="s">
        <v>1130</v>
      </c>
      <c r="D332" t="s">
        <v>1131</v>
      </c>
      <c r="E332" t="s">
        <v>2215</v>
      </c>
      <c r="F332" t="s">
        <v>1133</v>
      </c>
      <c r="G332" t="s">
        <v>2225</v>
      </c>
      <c r="I332" t="s">
        <v>1135</v>
      </c>
      <c r="J332" t="s">
        <v>1078</v>
      </c>
      <c r="K332" t="s">
        <v>1079</v>
      </c>
      <c r="L332" t="s">
        <v>1148</v>
      </c>
      <c r="M332" t="s">
        <v>1081</v>
      </c>
      <c r="N332" t="s">
        <v>2225</v>
      </c>
      <c r="O332" t="s">
        <v>2223</v>
      </c>
      <c r="Q332" t="s">
        <v>1084</v>
      </c>
      <c r="R332" t="s">
        <v>1138</v>
      </c>
      <c r="S332" t="s">
        <v>1086</v>
      </c>
      <c r="T332" t="s">
        <v>2218</v>
      </c>
      <c r="X332" t="s">
        <v>1154</v>
      </c>
      <c r="Z332" t="s">
        <v>1141</v>
      </c>
      <c r="AB332">
        <v>993</v>
      </c>
      <c r="AC332" t="s">
        <v>1089</v>
      </c>
      <c r="AD332" t="s">
        <v>2224</v>
      </c>
      <c r="AH332" t="s">
        <v>1142</v>
      </c>
      <c r="AN332">
        <v>25</v>
      </c>
      <c r="AQ332">
        <v>70</v>
      </c>
      <c r="AR332">
        <v>1</v>
      </c>
    </row>
    <row r="333" spans="1:44" x14ac:dyDescent="0.35">
      <c r="A333" t="s">
        <v>2226</v>
      </c>
      <c r="C333" t="s">
        <v>1130</v>
      </c>
      <c r="D333" t="s">
        <v>1131</v>
      </c>
      <c r="E333" t="s">
        <v>2215</v>
      </c>
      <c r="F333" t="s">
        <v>1133</v>
      </c>
      <c r="G333" t="s">
        <v>2227</v>
      </c>
      <c r="I333" t="s">
        <v>1135</v>
      </c>
      <c r="J333" t="s">
        <v>1078</v>
      </c>
      <c r="K333" t="s">
        <v>1117</v>
      </c>
      <c r="L333" t="s">
        <v>1136</v>
      </c>
      <c r="M333" t="s">
        <v>1081</v>
      </c>
      <c r="N333" t="s">
        <v>2227</v>
      </c>
      <c r="O333" t="s">
        <v>2228</v>
      </c>
      <c r="Q333" t="s">
        <v>1084</v>
      </c>
      <c r="R333" t="s">
        <v>1138</v>
      </c>
      <c r="S333" t="s">
        <v>1086</v>
      </c>
      <c r="T333" t="s">
        <v>2218</v>
      </c>
      <c r="X333" t="s">
        <v>1158</v>
      </c>
      <c r="Z333" t="s">
        <v>1141</v>
      </c>
      <c r="AB333">
        <v>994</v>
      </c>
      <c r="AC333" t="s">
        <v>1089</v>
      </c>
      <c r="AD333" t="s">
        <v>2226</v>
      </c>
      <c r="AH333" t="s">
        <v>1142</v>
      </c>
      <c r="AN333">
        <v>25</v>
      </c>
      <c r="AP333">
        <v>50</v>
      </c>
      <c r="AQ333">
        <v>50</v>
      </c>
      <c r="AR333">
        <v>1</v>
      </c>
    </row>
    <row r="334" spans="1:44" x14ac:dyDescent="0.35">
      <c r="A334" t="s">
        <v>2229</v>
      </c>
      <c r="C334" t="s">
        <v>1130</v>
      </c>
      <c r="D334" t="s">
        <v>1131</v>
      </c>
      <c r="E334" t="s">
        <v>2215</v>
      </c>
      <c r="F334" t="s">
        <v>1133</v>
      </c>
      <c r="G334" t="s">
        <v>2230</v>
      </c>
      <c r="I334" t="s">
        <v>1135</v>
      </c>
      <c r="J334" t="s">
        <v>1078</v>
      </c>
      <c r="K334" t="s">
        <v>1117</v>
      </c>
      <c r="L334" t="s">
        <v>1136</v>
      </c>
      <c r="M334" t="s">
        <v>1081</v>
      </c>
      <c r="N334" t="s">
        <v>2230</v>
      </c>
      <c r="O334" t="s">
        <v>2228</v>
      </c>
      <c r="Q334" t="s">
        <v>1084</v>
      </c>
      <c r="R334" t="s">
        <v>1138</v>
      </c>
      <c r="S334" t="s">
        <v>1086</v>
      </c>
      <c r="T334" t="s">
        <v>2218</v>
      </c>
      <c r="X334" t="s">
        <v>1161</v>
      </c>
      <c r="Z334" t="s">
        <v>1141</v>
      </c>
      <c r="AB334">
        <v>995</v>
      </c>
      <c r="AC334" t="s">
        <v>1089</v>
      </c>
      <c r="AD334" t="s">
        <v>2229</v>
      </c>
      <c r="AH334" t="s">
        <v>1142</v>
      </c>
      <c r="AN334">
        <v>25</v>
      </c>
      <c r="AP334">
        <v>65</v>
      </c>
      <c r="AQ334">
        <v>50</v>
      </c>
      <c r="AR334">
        <v>1</v>
      </c>
    </row>
    <row r="335" spans="1:44" x14ac:dyDescent="0.35">
      <c r="A335" t="s">
        <v>2231</v>
      </c>
      <c r="C335" t="s">
        <v>1130</v>
      </c>
      <c r="D335" t="s">
        <v>1131</v>
      </c>
      <c r="E335" t="s">
        <v>2215</v>
      </c>
      <c r="F335" t="s">
        <v>1133</v>
      </c>
      <c r="G335" t="s">
        <v>2232</v>
      </c>
      <c r="I335" t="s">
        <v>1135</v>
      </c>
      <c r="J335" t="s">
        <v>1078</v>
      </c>
      <c r="K335" t="s">
        <v>1117</v>
      </c>
      <c r="L335" t="s">
        <v>1136</v>
      </c>
      <c r="M335" t="s">
        <v>1081</v>
      </c>
      <c r="N335" t="s">
        <v>2232</v>
      </c>
      <c r="O335" t="s">
        <v>2233</v>
      </c>
      <c r="Q335" t="s">
        <v>1084</v>
      </c>
      <c r="R335" t="s">
        <v>1138</v>
      </c>
      <c r="S335" t="s">
        <v>1086</v>
      </c>
      <c r="T335" t="s">
        <v>2218</v>
      </c>
      <c r="X335" t="s">
        <v>1165</v>
      </c>
      <c r="Z335" t="s">
        <v>1141</v>
      </c>
      <c r="AB335">
        <v>996</v>
      </c>
      <c r="AC335" t="s">
        <v>1089</v>
      </c>
      <c r="AD335" t="s">
        <v>2231</v>
      </c>
      <c r="AH335" t="s">
        <v>1142</v>
      </c>
      <c r="AN335">
        <v>25</v>
      </c>
      <c r="AP335">
        <v>75</v>
      </c>
      <c r="AQ335">
        <v>60</v>
      </c>
      <c r="AR335">
        <v>1</v>
      </c>
    </row>
    <row r="336" spans="1:44" x14ac:dyDescent="0.35">
      <c r="A336" t="s">
        <v>2234</v>
      </c>
      <c r="C336" t="s">
        <v>1130</v>
      </c>
      <c r="D336" t="s">
        <v>1131</v>
      </c>
      <c r="E336" t="s">
        <v>2215</v>
      </c>
      <c r="F336" t="s">
        <v>1133</v>
      </c>
      <c r="G336" t="s">
        <v>2235</v>
      </c>
      <c r="I336" t="s">
        <v>1135</v>
      </c>
      <c r="J336" t="s">
        <v>1078</v>
      </c>
      <c r="K336" t="s">
        <v>1117</v>
      </c>
      <c r="L336" t="s">
        <v>1136</v>
      </c>
      <c r="M336" t="s">
        <v>1081</v>
      </c>
      <c r="N336" t="s">
        <v>2235</v>
      </c>
      <c r="O336" t="s">
        <v>2233</v>
      </c>
      <c r="Q336" t="s">
        <v>1084</v>
      </c>
      <c r="R336" t="s">
        <v>1138</v>
      </c>
      <c r="S336" t="s">
        <v>1086</v>
      </c>
      <c r="T336" t="s">
        <v>2218</v>
      </c>
      <c r="X336" t="s">
        <v>1168</v>
      </c>
      <c r="Z336" t="s">
        <v>1141</v>
      </c>
      <c r="AB336">
        <v>997</v>
      </c>
      <c r="AC336" t="s">
        <v>1089</v>
      </c>
      <c r="AD336" t="s">
        <v>2234</v>
      </c>
      <c r="AH336" t="s">
        <v>1142</v>
      </c>
      <c r="AN336">
        <v>25</v>
      </c>
      <c r="AP336">
        <v>85</v>
      </c>
      <c r="AQ336">
        <v>60</v>
      </c>
      <c r="AR336">
        <v>1</v>
      </c>
    </row>
    <row r="337" spans="1:46" x14ac:dyDescent="0.35">
      <c r="A337" t="s">
        <v>2224</v>
      </c>
      <c r="C337" t="s">
        <v>1130</v>
      </c>
      <c r="D337" t="s">
        <v>1131</v>
      </c>
      <c r="E337" t="s">
        <v>2215</v>
      </c>
      <c r="F337" t="s">
        <v>1829</v>
      </c>
      <c r="G337" t="s">
        <v>2225</v>
      </c>
      <c r="I337" t="s">
        <v>1135</v>
      </c>
      <c r="J337" t="s">
        <v>1078</v>
      </c>
      <c r="K337" t="s">
        <v>1079</v>
      </c>
      <c r="L337" t="s">
        <v>1148</v>
      </c>
      <c r="M337" t="s">
        <v>1081</v>
      </c>
      <c r="N337" t="s">
        <v>2225</v>
      </c>
      <c r="O337" t="s">
        <v>2236</v>
      </c>
      <c r="Q337" t="s">
        <v>1151</v>
      </c>
      <c r="R337" t="s">
        <v>1138</v>
      </c>
      <c r="S337" t="s">
        <v>1831</v>
      </c>
      <c r="T337" t="s">
        <v>2218</v>
      </c>
      <c r="V337" t="s">
        <v>1314</v>
      </c>
      <c r="W337" t="s">
        <v>2225</v>
      </c>
      <c r="X337" t="s">
        <v>1154</v>
      </c>
      <c r="Z337" s="101">
        <v>44359.670208333337</v>
      </c>
      <c r="AB337">
        <v>1803</v>
      </c>
      <c r="AC337" t="s">
        <v>1832</v>
      </c>
      <c r="AD337" t="s">
        <v>2224</v>
      </c>
      <c r="AG337" t="s">
        <v>1315</v>
      </c>
      <c r="AH337" t="s">
        <v>1142</v>
      </c>
      <c r="AI337" t="s">
        <v>1316</v>
      </c>
      <c r="AJ337" t="s">
        <v>1418</v>
      </c>
      <c r="AK337" t="s">
        <v>1418</v>
      </c>
      <c r="AL337" t="s">
        <v>1418</v>
      </c>
      <c r="AM337" t="s">
        <v>1316</v>
      </c>
      <c r="AN337">
        <v>25</v>
      </c>
      <c r="AO337">
        <v>0</v>
      </c>
      <c r="AP337">
        <v>24</v>
      </c>
      <c r="AQ337">
        <v>70</v>
      </c>
      <c r="AR337">
        <v>1</v>
      </c>
      <c r="AS337">
        <v>0</v>
      </c>
      <c r="AT337">
        <v>2206</v>
      </c>
    </row>
    <row r="338" spans="1:46" x14ac:dyDescent="0.35">
      <c r="A338" t="s">
        <v>2237</v>
      </c>
      <c r="C338" t="s">
        <v>1130</v>
      </c>
      <c r="D338" t="s">
        <v>1131</v>
      </c>
      <c r="E338" t="s">
        <v>2238</v>
      </c>
      <c r="F338" t="s">
        <v>1133</v>
      </c>
      <c r="G338" t="s">
        <v>2239</v>
      </c>
      <c r="I338" t="s">
        <v>1135</v>
      </c>
      <c r="J338" t="s">
        <v>1078</v>
      </c>
      <c r="K338" t="s">
        <v>1117</v>
      </c>
      <c r="L338" t="s">
        <v>1136</v>
      </c>
      <c r="M338" t="s">
        <v>1081</v>
      </c>
      <c r="N338" t="s">
        <v>2239</v>
      </c>
      <c r="O338" t="s">
        <v>2240</v>
      </c>
      <c r="Q338" t="s">
        <v>1084</v>
      </c>
      <c r="R338" t="s">
        <v>1138</v>
      </c>
      <c r="S338" t="s">
        <v>1086</v>
      </c>
      <c r="T338" t="s">
        <v>2241</v>
      </c>
      <c r="X338" t="s">
        <v>1140</v>
      </c>
      <c r="Z338" t="s">
        <v>1141</v>
      </c>
      <c r="AB338">
        <v>142</v>
      </c>
      <c r="AC338" t="s">
        <v>1089</v>
      </c>
      <c r="AD338" t="s">
        <v>2237</v>
      </c>
      <c r="AH338" t="s">
        <v>1142</v>
      </c>
      <c r="AN338">
        <v>25</v>
      </c>
      <c r="AP338">
        <v>35</v>
      </c>
      <c r="AQ338">
        <v>50</v>
      </c>
      <c r="AR338">
        <v>1</v>
      </c>
    </row>
    <row r="339" spans="1:46" x14ac:dyDescent="0.35">
      <c r="A339" t="s">
        <v>2242</v>
      </c>
      <c r="C339" t="s">
        <v>1130</v>
      </c>
      <c r="D339" t="s">
        <v>1131</v>
      </c>
      <c r="E339" t="s">
        <v>2238</v>
      </c>
      <c r="F339" t="s">
        <v>1133</v>
      </c>
      <c r="G339" t="s">
        <v>2243</v>
      </c>
      <c r="I339" t="s">
        <v>1135</v>
      </c>
      <c r="J339" t="s">
        <v>1078</v>
      </c>
      <c r="K339" t="s">
        <v>1117</v>
      </c>
      <c r="L339" t="s">
        <v>1136</v>
      </c>
      <c r="M339" t="s">
        <v>1081</v>
      </c>
      <c r="N339" t="s">
        <v>2243</v>
      </c>
      <c r="O339" t="s">
        <v>2240</v>
      </c>
      <c r="Q339" t="s">
        <v>1084</v>
      </c>
      <c r="R339" t="s">
        <v>1138</v>
      </c>
      <c r="S339" t="s">
        <v>1086</v>
      </c>
      <c r="T339" t="s">
        <v>2241</v>
      </c>
      <c r="X339" t="s">
        <v>1145</v>
      </c>
      <c r="Z339" t="s">
        <v>1141</v>
      </c>
      <c r="AB339">
        <v>143</v>
      </c>
      <c r="AC339" t="s">
        <v>1089</v>
      </c>
      <c r="AD339" t="s">
        <v>2242</v>
      </c>
      <c r="AH339" t="s">
        <v>1142</v>
      </c>
      <c r="AN339">
        <v>25</v>
      </c>
      <c r="AP339">
        <v>45</v>
      </c>
      <c r="AQ339">
        <v>50</v>
      </c>
      <c r="AR339">
        <v>1</v>
      </c>
    </row>
    <row r="340" spans="1:46" x14ac:dyDescent="0.35">
      <c r="A340" t="s">
        <v>2244</v>
      </c>
      <c r="C340" t="s">
        <v>1130</v>
      </c>
      <c r="D340" t="s">
        <v>1131</v>
      </c>
      <c r="E340" t="s">
        <v>2238</v>
      </c>
      <c r="F340" t="s">
        <v>1133</v>
      </c>
      <c r="G340" t="s">
        <v>2245</v>
      </c>
      <c r="I340" t="s">
        <v>1135</v>
      </c>
      <c r="J340" t="s">
        <v>1078</v>
      </c>
      <c r="K340" t="s">
        <v>1079</v>
      </c>
      <c r="L340" t="s">
        <v>1148</v>
      </c>
      <c r="M340" t="s">
        <v>1081</v>
      </c>
      <c r="N340" t="s">
        <v>2246</v>
      </c>
      <c r="O340" t="s">
        <v>2247</v>
      </c>
      <c r="Q340" t="s">
        <v>1151</v>
      </c>
      <c r="R340" t="s">
        <v>1138</v>
      </c>
      <c r="S340" t="s">
        <v>1086</v>
      </c>
      <c r="T340" t="s">
        <v>2241</v>
      </c>
      <c r="X340" t="s">
        <v>1152</v>
      </c>
      <c r="Z340" t="s">
        <v>1141</v>
      </c>
      <c r="AB340">
        <v>144</v>
      </c>
      <c r="AC340" t="s">
        <v>1089</v>
      </c>
      <c r="AD340" t="s">
        <v>2244</v>
      </c>
      <c r="AH340" t="s">
        <v>1142</v>
      </c>
      <c r="AN340">
        <v>25</v>
      </c>
      <c r="AQ340">
        <v>70</v>
      </c>
      <c r="AR340">
        <v>1</v>
      </c>
    </row>
    <row r="341" spans="1:46" x14ac:dyDescent="0.35">
      <c r="A341" t="s">
        <v>2248</v>
      </c>
      <c r="C341" t="s">
        <v>1130</v>
      </c>
      <c r="D341" t="s">
        <v>1131</v>
      </c>
      <c r="E341" t="s">
        <v>2238</v>
      </c>
      <c r="F341" t="s">
        <v>1133</v>
      </c>
      <c r="G341" t="s">
        <v>2245</v>
      </c>
      <c r="I341" t="s">
        <v>1135</v>
      </c>
      <c r="J341" t="s">
        <v>1078</v>
      </c>
      <c r="K341" t="s">
        <v>1079</v>
      </c>
      <c r="L341" t="s">
        <v>1148</v>
      </c>
      <c r="M341" t="s">
        <v>1081</v>
      </c>
      <c r="N341" t="s">
        <v>2245</v>
      </c>
      <c r="O341" t="s">
        <v>2247</v>
      </c>
      <c r="Q341" t="s">
        <v>1084</v>
      </c>
      <c r="R341" t="s">
        <v>1138</v>
      </c>
      <c r="S341" t="s">
        <v>1086</v>
      </c>
      <c r="T341" t="s">
        <v>2241</v>
      </c>
      <c r="X341" t="s">
        <v>1154</v>
      </c>
      <c r="Z341" t="s">
        <v>1141</v>
      </c>
      <c r="AB341">
        <v>145</v>
      </c>
      <c r="AC341" t="s">
        <v>1089</v>
      </c>
      <c r="AD341" t="s">
        <v>2248</v>
      </c>
      <c r="AH341" t="s">
        <v>1142</v>
      </c>
      <c r="AN341">
        <v>25</v>
      </c>
      <c r="AQ341">
        <v>70</v>
      </c>
      <c r="AR341">
        <v>1</v>
      </c>
    </row>
    <row r="342" spans="1:46" x14ac:dyDescent="0.35">
      <c r="A342" t="s">
        <v>2249</v>
      </c>
      <c r="C342" t="s">
        <v>1130</v>
      </c>
      <c r="D342" t="s">
        <v>1131</v>
      </c>
      <c r="E342" t="s">
        <v>2238</v>
      </c>
      <c r="F342" t="s">
        <v>1133</v>
      </c>
      <c r="G342" t="s">
        <v>2250</v>
      </c>
      <c r="I342" t="s">
        <v>1135</v>
      </c>
      <c r="J342" t="s">
        <v>1078</v>
      </c>
      <c r="K342" t="s">
        <v>1117</v>
      </c>
      <c r="L342" t="s">
        <v>1136</v>
      </c>
      <c r="M342" t="s">
        <v>1081</v>
      </c>
      <c r="N342" t="s">
        <v>2250</v>
      </c>
      <c r="O342" t="s">
        <v>2251</v>
      </c>
      <c r="Q342" t="s">
        <v>1084</v>
      </c>
      <c r="R342" t="s">
        <v>1138</v>
      </c>
      <c r="S342" t="s">
        <v>1086</v>
      </c>
      <c r="T342" t="s">
        <v>2241</v>
      </c>
      <c r="X342" t="s">
        <v>1158</v>
      </c>
      <c r="Z342" t="s">
        <v>1141</v>
      </c>
      <c r="AB342">
        <v>146</v>
      </c>
      <c r="AC342" t="s">
        <v>1089</v>
      </c>
      <c r="AD342" t="s">
        <v>2249</v>
      </c>
      <c r="AH342" t="s">
        <v>1142</v>
      </c>
      <c r="AN342">
        <v>25</v>
      </c>
      <c r="AP342">
        <v>50</v>
      </c>
      <c r="AQ342">
        <v>50</v>
      </c>
      <c r="AR342">
        <v>1</v>
      </c>
    </row>
    <row r="343" spans="1:46" x14ac:dyDescent="0.35">
      <c r="A343" t="s">
        <v>2252</v>
      </c>
      <c r="C343" t="s">
        <v>1130</v>
      </c>
      <c r="D343" t="s">
        <v>1131</v>
      </c>
      <c r="E343" t="s">
        <v>2238</v>
      </c>
      <c r="F343" t="s">
        <v>1133</v>
      </c>
      <c r="G343" t="s">
        <v>2253</v>
      </c>
      <c r="I343" t="s">
        <v>1135</v>
      </c>
      <c r="J343" t="s">
        <v>1078</v>
      </c>
      <c r="K343" t="s">
        <v>1117</v>
      </c>
      <c r="L343" t="s">
        <v>1136</v>
      </c>
      <c r="M343" t="s">
        <v>1081</v>
      </c>
      <c r="N343" t="s">
        <v>2253</v>
      </c>
      <c r="O343" t="s">
        <v>2251</v>
      </c>
      <c r="Q343" t="s">
        <v>1084</v>
      </c>
      <c r="R343" t="s">
        <v>1138</v>
      </c>
      <c r="S343" t="s">
        <v>1086</v>
      </c>
      <c r="T343" t="s">
        <v>2241</v>
      </c>
      <c r="X343" t="s">
        <v>1161</v>
      </c>
      <c r="Z343" t="s">
        <v>1141</v>
      </c>
      <c r="AB343">
        <v>147</v>
      </c>
      <c r="AC343" t="s">
        <v>1089</v>
      </c>
      <c r="AD343" t="s">
        <v>2252</v>
      </c>
      <c r="AH343" t="s">
        <v>1142</v>
      </c>
      <c r="AN343">
        <v>25</v>
      </c>
      <c r="AP343">
        <v>65</v>
      </c>
      <c r="AQ343">
        <v>50</v>
      </c>
      <c r="AR343">
        <v>1</v>
      </c>
    </row>
    <row r="344" spans="1:46" x14ac:dyDescent="0.35">
      <c r="A344" t="s">
        <v>2254</v>
      </c>
      <c r="C344" t="s">
        <v>1130</v>
      </c>
      <c r="D344" t="s">
        <v>1131</v>
      </c>
      <c r="E344" t="s">
        <v>2238</v>
      </c>
      <c r="F344" t="s">
        <v>1133</v>
      </c>
      <c r="G344" t="s">
        <v>2255</v>
      </c>
      <c r="I344" t="s">
        <v>1135</v>
      </c>
      <c r="J344" t="s">
        <v>1078</v>
      </c>
      <c r="K344" t="s">
        <v>1117</v>
      </c>
      <c r="L344" t="s">
        <v>1136</v>
      </c>
      <c r="M344" t="s">
        <v>1081</v>
      </c>
      <c r="N344" t="s">
        <v>2255</v>
      </c>
      <c r="O344" t="s">
        <v>2256</v>
      </c>
      <c r="Q344" t="s">
        <v>1084</v>
      </c>
      <c r="R344" t="s">
        <v>1138</v>
      </c>
      <c r="S344" t="s">
        <v>1086</v>
      </c>
      <c r="T344" t="s">
        <v>2241</v>
      </c>
      <c r="X344" t="s">
        <v>1165</v>
      </c>
      <c r="Z344" t="s">
        <v>1141</v>
      </c>
      <c r="AB344">
        <v>148</v>
      </c>
      <c r="AC344" t="s">
        <v>1089</v>
      </c>
      <c r="AD344" t="s">
        <v>2254</v>
      </c>
      <c r="AH344" t="s">
        <v>1142</v>
      </c>
      <c r="AN344">
        <v>25</v>
      </c>
      <c r="AP344">
        <v>75</v>
      </c>
      <c r="AQ344">
        <v>60</v>
      </c>
      <c r="AR344">
        <v>1</v>
      </c>
    </row>
    <row r="345" spans="1:46" x14ac:dyDescent="0.35">
      <c r="A345" t="s">
        <v>2257</v>
      </c>
      <c r="C345" t="s">
        <v>1130</v>
      </c>
      <c r="D345" t="s">
        <v>1131</v>
      </c>
      <c r="E345" t="s">
        <v>2238</v>
      </c>
      <c r="F345" t="s">
        <v>1133</v>
      </c>
      <c r="G345" t="s">
        <v>2258</v>
      </c>
      <c r="I345" t="s">
        <v>1135</v>
      </c>
      <c r="J345" t="s">
        <v>1078</v>
      </c>
      <c r="K345" t="s">
        <v>1117</v>
      </c>
      <c r="L345" t="s">
        <v>1136</v>
      </c>
      <c r="M345" t="s">
        <v>1081</v>
      </c>
      <c r="N345" t="s">
        <v>2258</v>
      </c>
      <c r="O345" t="s">
        <v>2256</v>
      </c>
      <c r="Q345" t="s">
        <v>1084</v>
      </c>
      <c r="R345" t="s">
        <v>1138</v>
      </c>
      <c r="S345" t="s">
        <v>1086</v>
      </c>
      <c r="T345" t="s">
        <v>2241</v>
      </c>
      <c r="X345" t="s">
        <v>1168</v>
      </c>
      <c r="Z345" t="s">
        <v>1141</v>
      </c>
      <c r="AB345">
        <v>149</v>
      </c>
      <c r="AC345" t="s">
        <v>1089</v>
      </c>
      <c r="AD345" t="s">
        <v>2257</v>
      </c>
      <c r="AH345" t="s">
        <v>1142</v>
      </c>
      <c r="AN345">
        <v>25</v>
      </c>
      <c r="AP345">
        <v>85</v>
      </c>
      <c r="AQ345">
        <v>60</v>
      </c>
      <c r="AR345">
        <v>1</v>
      </c>
    </row>
    <row r="346" spans="1:46" x14ac:dyDescent="0.35">
      <c r="A346" t="s">
        <v>2259</v>
      </c>
      <c r="B346">
        <v>3</v>
      </c>
      <c r="C346" t="s">
        <v>2260</v>
      </c>
      <c r="D346" t="s">
        <v>2261</v>
      </c>
      <c r="E346" t="s">
        <v>2262</v>
      </c>
      <c r="F346" t="s">
        <v>2263</v>
      </c>
      <c r="G346" t="s">
        <v>538</v>
      </c>
      <c r="H346" t="str">
        <f>_xlfn.CONCAT(LEFT(G346,5),MID(G346,7,1))</f>
        <v>20065K</v>
      </c>
      <c r="I346" t="s">
        <v>1077</v>
      </c>
      <c r="J346" t="s">
        <v>1078</v>
      </c>
      <c r="K346" t="s">
        <v>1117</v>
      </c>
      <c r="L346" t="s">
        <v>2264</v>
      </c>
      <c r="M346" t="s">
        <v>1081</v>
      </c>
      <c r="N346" t="s">
        <v>538</v>
      </c>
      <c r="O346" t="s">
        <v>19</v>
      </c>
      <c r="P346" t="s">
        <v>1083</v>
      </c>
      <c r="Q346" t="s">
        <v>1084</v>
      </c>
      <c r="R346" t="s">
        <v>2265</v>
      </c>
      <c r="S346" t="s">
        <v>1086</v>
      </c>
      <c r="T346">
        <v>20065</v>
      </c>
      <c r="U346" t="s">
        <v>2266</v>
      </c>
      <c r="X346" t="s">
        <v>2267</v>
      </c>
      <c r="Y346" t="s">
        <v>2268</v>
      </c>
      <c r="Z346" t="s">
        <v>2268</v>
      </c>
      <c r="AB346">
        <v>1664</v>
      </c>
      <c r="AC346" t="s">
        <v>1089</v>
      </c>
      <c r="AD346" t="s">
        <v>2269</v>
      </c>
      <c r="AE346" t="s">
        <v>1090</v>
      </c>
      <c r="AO346">
        <v>2306</v>
      </c>
      <c r="AQ346">
        <v>60</v>
      </c>
      <c r="AR346">
        <v>1</v>
      </c>
      <c r="AS346">
        <v>5</v>
      </c>
      <c r="AT346">
        <v>2001</v>
      </c>
    </row>
    <row r="347" spans="1:46" x14ac:dyDescent="0.35">
      <c r="A347" t="s">
        <v>2270</v>
      </c>
      <c r="B347">
        <v>3</v>
      </c>
      <c r="C347" t="s">
        <v>2260</v>
      </c>
      <c r="D347" t="s">
        <v>2261</v>
      </c>
      <c r="E347" t="s">
        <v>2262</v>
      </c>
      <c r="F347" t="s">
        <v>2263</v>
      </c>
      <c r="G347" t="s">
        <v>542</v>
      </c>
      <c r="H347" t="str">
        <f t="shared" ref="H347:H410" si="0">_xlfn.CONCAT(LEFT(G347,5),MID(G347,7,1))</f>
        <v>20066K</v>
      </c>
      <c r="I347" t="s">
        <v>1077</v>
      </c>
      <c r="J347" t="s">
        <v>1078</v>
      </c>
      <c r="K347" t="s">
        <v>1117</v>
      </c>
      <c r="L347" t="s">
        <v>1136</v>
      </c>
      <c r="M347" t="s">
        <v>1081</v>
      </c>
      <c r="N347" t="s">
        <v>542</v>
      </c>
      <c r="O347" t="s">
        <v>2271</v>
      </c>
      <c r="P347" t="s">
        <v>1083</v>
      </c>
      <c r="Q347" t="s">
        <v>1084</v>
      </c>
      <c r="R347" t="s">
        <v>2265</v>
      </c>
      <c r="S347" t="s">
        <v>1086</v>
      </c>
      <c r="T347">
        <v>20066</v>
      </c>
      <c r="U347" t="s">
        <v>2266</v>
      </c>
      <c r="X347" t="s">
        <v>2267</v>
      </c>
      <c r="Y347" t="s">
        <v>2268</v>
      </c>
      <c r="Z347" t="s">
        <v>2268</v>
      </c>
      <c r="AB347">
        <v>1665</v>
      </c>
      <c r="AC347" t="s">
        <v>1089</v>
      </c>
      <c r="AD347" t="s">
        <v>2272</v>
      </c>
      <c r="AE347" t="s">
        <v>1090</v>
      </c>
      <c r="AO347">
        <v>2306</v>
      </c>
      <c r="AP347">
        <v>90</v>
      </c>
      <c r="AR347">
        <v>1</v>
      </c>
      <c r="AS347">
        <v>5</v>
      </c>
      <c r="AT347">
        <v>2001</v>
      </c>
    </row>
    <row r="348" spans="1:46" x14ac:dyDescent="0.35">
      <c r="A348" t="s">
        <v>2273</v>
      </c>
      <c r="B348">
        <v>3</v>
      </c>
      <c r="C348" t="s">
        <v>2260</v>
      </c>
      <c r="D348" t="s">
        <v>1074</v>
      </c>
      <c r="E348" t="s">
        <v>2274</v>
      </c>
      <c r="F348" t="s">
        <v>2263</v>
      </c>
      <c r="G348" t="s">
        <v>545</v>
      </c>
      <c r="H348" t="str">
        <f t="shared" si="0"/>
        <v>20075K</v>
      </c>
      <c r="I348" t="s">
        <v>1077</v>
      </c>
      <c r="J348" t="s">
        <v>1078</v>
      </c>
      <c r="K348" t="s">
        <v>1117</v>
      </c>
      <c r="L348" t="s">
        <v>1136</v>
      </c>
      <c r="M348" t="s">
        <v>1081</v>
      </c>
      <c r="N348" t="s">
        <v>545</v>
      </c>
      <c r="O348" t="s">
        <v>2275</v>
      </c>
      <c r="P348" t="s">
        <v>1083</v>
      </c>
      <c r="Q348" t="s">
        <v>1084</v>
      </c>
      <c r="R348" t="s">
        <v>2265</v>
      </c>
      <c r="S348" t="s">
        <v>1086</v>
      </c>
      <c r="T348">
        <v>20075</v>
      </c>
      <c r="U348" t="s">
        <v>2266</v>
      </c>
      <c r="X348" t="s">
        <v>2267</v>
      </c>
      <c r="Y348" t="s">
        <v>2268</v>
      </c>
      <c r="Z348" t="s">
        <v>2268</v>
      </c>
      <c r="AB348">
        <v>1666</v>
      </c>
      <c r="AC348" t="s">
        <v>1089</v>
      </c>
      <c r="AD348" t="s">
        <v>2276</v>
      </c>
      <c r="AE348" t="s">
        <v>1090</v>
      </c>
      <c r="AO348">
        <v>2306</v>
      </c>
      <c r="AP348">
        <v>90</v>
      </c>
      <c r="AQ348">
        <v>75</v>
      </c>
      <c r="AR348">
        <v>1</v>
      </c>
      <c r="AS348">
        <v>5</v>
      </c>
      <c r="AT348">
        <v>1806</v>
      </c>
    </row>
    <row r="349" spans="1:46" x14ac:dyDescent="0.35">
      <c r="A349" t="s">
        <v>2277</v>
      </c>
      <c r="B349">
        <v>3</v>
      </c>
      <c r="C349" t="s">
        <v>2260</v>
      </c>
      <c r="D349" t="s">
        <v>1074</v>
      </c>
      <c r="E349" t="s">
        <v>2274</v>
      </c>
      <c r="F349" t="s">
        <v>2263</v>
      </c>
      <c r="G349" t="s">
        <v>2278</v>
      </c>
      <c r="H349" t="str">
        <f t="shared" si="0"/>
        <v>20076K</v>
      </c>
      <c r="I349" t="s">
        <v>1077</v>
      </c>
      <c r="J349" t="s">
        <v>1078</v>
      </c>
      <c r="K349" t="s">
        <v>1079</v>
      </c>
      <c r="L349" t="s">
        <v>2264</v>
      </c>
      <c r="M349" t="s">
        <v>1081</v>
      </c>
      <c r="N349" t="s">
        <v>2278</v>
      </c>
      <c r="O349" t="s">
        <v>25</v>
      </c>
      <c r="P349" t="s">
        <v>2279</v>
      </c>
      <c r="Q349" t="s">
        <v>1084</v>
      </c>
      <c r="R349" t="s">
        <v>2265</v>
      </c>
      <c r="S349" t="s">
        <v>1086</v>
      </c>
      <c r="T349">
        <v>20076</v>
      </c>
      <c r="U349" t="s">
        <v>2266</v>
      </c>
      <c r="X349" t="s">
        <v>2267</v>
      </c>
      <c r="Y349" t="s">
        <v>2268</v>
      </c>
      <c r="Z349" t="s">
        <v>2268</v>
      </c>
      <c r="AB349">
        <v>1667</v>
      </c>
      <c r="AC349" t="s">
        <v>1089</v>
      </c>
      <c r="AD349" t="s">
        <v>2280</v>
      </c>
      <c r="AE349" t="s">
        <v>1090</v>
      </c>
      <c r="AO349">
        <v>2306</v>
      </c>
      <c r="AQ349">
        <v>63</v>
      </c>
      <c r="AR349">
        <v>1</v>
      </c>
      <c r="AS349">
        <v>5</v>
      </c>
      <c r="AT349">
        <v>1806</v>
      </c>
    </row>
    <row r="350" spans="1:46" x14ac:dyDescent="0.35">
      <c r="A350" t="s">
        <v>2281</v>
      </c>
      <c r="B350">
        <v>3</v>
      </c>
      <c r="C350" t="s">
        <v>2260</v>
      </c>
      <c r="D350" t="s">
        <v>1074</v>
      </c>
      <c r="E350" t="s">
        <v>2274</v>
      </c>
      <c r="F350" t="s">
        <v>2263</v>
      </c>
      <c r="G350" t="s">
        <v>896</v>
      </c>
      <c r="H350" t="str">
        <f t="shared" si="0"/>
        <v>20077K</v>
      </c>
      <c r="I350" t="s">
        <v>1077</v>
      </c>
      <c r="J350" t="s">
        <v>1078</v>
      </c>
      <c r="K350" t="s">
        <v>1079</v>
      </c>
      <c r="L350" t="s">
        <v>2264</v>
      </c>
      <c r="M350" t="s">
        <v>1081</v>
      </c>
      <c r="N350" t="s">
        <v>896</v>
      </c>
      <c r="O350" t="s">
        <v>32</v>
      </c>
      <c r="P350" t="s">
        <v>2279</v>
      </c>
      <c r="Q350" t="s">
        <v>1084</v>
      </c>
      <c r="R350" t="s">
        <v>2265</v>
      </c>
      <c r="S350" t="s">
        <v>1086</v>
      </c>
      <c r="T350">
        <v>20077</v>
      </c>
      <c r="U350" t="s">
        <v>2266</v>
      </c>
      <c r="X350" t="s">
        <v>2267</v>
      </c>
      <c r="Y350" t="s">
        <v>2268</v>
      </c>
      <c r="Z350" t="s">
        <v>2268</v>
      </c>
      <c r="AB350">
        <v>1668</v>
      </c>
      <c r="AC350" t="s">
        <v>1089</v>
      </c>
      <c r="AD350" t="s">
        <v>2282</v>
      </c>
      <c r="AE350" t="s">
        <v>1090</v>
      </c>
      <c r="AO350">
        <v>2306</v>
      </c>
      <c r="AQ350">
        <v>63</v>
      </c>
      <c r="AR350">
        <v>1</v>
      </c>
      <c r="AS350">
        <v>5</v>
      </c>
      <c r="AT350">
        <v>1906</v>
      </c>
    </row>
    <row r="351" spans="1:46" x14ac:dyDescent="0.35">
      <c r="A351" t="s">
        <v>2283</v>
      </c>
      <c r="B351">
        <v>3</v>
      </c>
      <c r="C351" t="s">
        <v>2260</v>
      </c>
      <c r="D351" t="s">
        <v>2261</v>
      </c>
      <c r="E351" t="s">
        <v>2284</v>
      </c>
      <c r="F351" t="s">
        <v>2263</v>
      </c>
      <c r="G351" t="s">
        <v>548</v>
      </c>
      <c r="H351" t="str">
        <f t="shared" si="0"/>
        <v>20108K</v>
      </c>
      <c r="I351" t="s">
        <v>1077</v>
      </c>
      <c r="J351" t="s">
        <v>1078</v>
      </c>
      <c r="K351" t="s">
        <v>1117</v>
      </c>
      <c r="L351" t="s">
        <v>1136</v>
      </c>
      <c r="M351" t="s">
        <v>1081</v>
      </c>
      <c r="N351" t="s">
        <v>548</v>
      </c>
      <c r="O351" t="s">
        <v>2285</v>
      </c>
      <c r="P351" t="s">
        <v>1083</v>
      </c>
      <c r="Q351" t="s">
        <v>1084</v>
      </c>
      <c r="R351" t="s">
        <v>2265</v>
      </c>
      <c r="S351" t="s">
        <v>1086</v>
      </c>
      <c r="T351">
        <v>20108</v>
      </c>
      <c r="U351" t="s">
        <v>2266</v>
      </c>
      <c r="X351" t="s">
        <v>2267</v>
      </c>
      <c r="Y351" t="s">
        <v>2268</v>
      </c>
      <c r="Z351" t="s">
        <v>2268</v>
      </c>
      <c r="AB351">
        <v>1669</v>
      </c>
      <c r="AC351" t="s">
        <v>1089</v>
      </c>
      <c r="AD351" t="s">
        <v>2286</v>
      </c>
      <c r="AE351" t="s">
        <v>1090</v>
      </c>
      <c r="AP351">
        <v>90</v>
      </c>
      <c r="AQ351">
        <v>80</v>
      </c>
      <c r="AR351">
        <v>1</v>
      </c>
      <c r="AS351">
        <v>5</v>
      </c>
      <c r="AT351">
        <v>1806</v>
      </c>
    </row>
    <row r="352" spans="1:46" x14ac:dyDescent="0.35">
      <c r="A352" t="s">
        <v>2287</v>
      </c>
      <c r="B352">
        <v>3</v>
      </c>
      <c r="C352" t="s">
        <v>2260</v>
      </c>
      <c r="D352" t="s">
        <v>2261</v>
      </c>
      <c r="E352" t="s">
        <v>2284</v>
      </c>
      <c r="F352" t="s">
        <v>2263</v>
      </c>
      <c r="G352" t="s">
        <v>551</v>
      </c>
      <c r="H352" t="str">
        <f t="shared" si="0"/>
        <v>20109K</v>
      </c>
      <c r="I352" t="s">
        <v>1077</v>
      </c>
      <c r="J352" t="s">
        <v>1078</v>
      </c>
      <c r="K352" t="s">
        <v>1117</v>
      </c>
      <c r="L352" t="s">
        <v>2264</v>
      </c>
      <c r="M352" t="s">
        <v>1081</v>
      </c>
      <c r="N352" t="s">
        <v>551</v>
      </c>
      <c r="O352" t="s">
        <v>2288</v>
      </c>
      <c r="P352" t="s">
        <v>1083</v>
      </c>
      <c r="Q352" t="s">
        <v>1084</v>
      </c>
      <c r="R352" t="s">
        <v>2265</v>
      </c>
      <c r="S352" t="s">
        <v>1086</v>
      </c>
      <c r="T352">
        <v>20109</v>
      </c>
      <c r="U352" t="s">
        <v>2266</v>
      </c>
      <c r="X352" t="s">
        <v>2267</v>
      </c>
      <c r="Y352" t="s">
        <v>2268</v>
      </c>
      <c r="Z352" t="s">
        <v>2268</v>
      </c>
      <c r="AB352">
        <v>1670</v>
      </c>
      <c r="AC352" t="s">
        <v>1089</v>
      </c>
      <c r="AD352" t="s">
        <v>2289</v>
      </c>
      <c r="AE352" t="s">
        <v>1090</v>
      </c>
      <c r="AQ352">
        <v>60</v>
      </c>
      <c r="AR352">
        <v>1</v>
      </c>
      <c r="AS352">
        <v>5</v>
      </c>
      <c r="AT352">
        <v>1906</v>
      </c>
    </row>
    <row r="353" spans="1:46" x14ac:dyDescent="0.35">
      <c r="A353" t="s">
        <v>2290</v>
      </c>
      <c r="B353">
        <v>3</v>
      </c>
      <c r="C353" t="s">
        <v>2260</v>
      </c>
      <c r="D353" t="s">
        <v>2261</v>
      </c>
      <c r="E353" t="s">
        <v>2284</v>
      </c>
      <c r="F353" t="s">
        <v>2263</v>
      </c>
      <c r="G353" t="s">
        <v>554</v>
      </c>
      <c r="H353" t="str">
        <f t="shared" si="0"/>
        <v>20110K</v>
      </c>
      <c r="I353" t="s">
        <v>1077</v>
      </c>
      <c r="J353" t="s">
        <v>1078</v>
      </c>
      <c r="K353" t="s">
        <v>1117</v>
      </c>
      <c r="L353" t="s">
        <v>2264</v>
      </c>
      <c r="M353" t="s">
        <v>1081</v>
      </c>
      <c r="N353" t="s">
        <v>554</v>
      </c>
      <c r="O353" t="s">
        <v>2291</v>
      </c>
      <c r="P353" t="s">
        <v>1083</v>
      </c>
      <c r="Q353" t="s">
        <v>1084</v>
      </c>
      <c r="R353" t="s">
        <v>2265</v>
      </c>
      <c r="S353" t="s">
        <v>1086</v>
      </c>
      <c r="T353">
        <v>20110</v>
      </c>
      <c r="U353" t="s">
        <v>2266</v>
      </c>
      <c r="X353" t="s">
        <v>2267</v>
      </c>
      <c r="Y353" t="s">
        <v>2268</v>
      </c>
      <c r="Z353" t="s">
        <v>2268</v>
      </c>
      <c r="AB353">
        <v>1671</v>
      </c>
      <c r="AC353" t="s">
        <v>1089</v>
      </c>
      <c r="AD353" t="s">
        <v>2292</v>
      </c>
      <c r="AE353" t="s">
        <v>1090</v>
      </c>
      <c r="AQ353">
        <v>66</v>
      </c>
      <c r="AR353">
        <v>1</v>
      </c>
      <c r="AS353">
        <v>5</v>
      </c>
      <c r="AT353">
        <v>1906</v>
      </c>
    </row>
    <row r="354" spans="1:46" x14ac:dyDescent="0.35">
      <c r="A354" t="s">
        <v>2293</v>
      </c>
      <c r="B354">
        <v>2</v>
      </c>
      <c r="C354" t="s">
        <v>2294</v>
      </c>
      <c r="D354" t="s">
        <v>2295</v>
      </c>
      <c r="E354" t="s">
        <v>2296</v>
      </c>
      <c r="F354" t="s">
        <v>2297</v>
      </c>
      <c r="G354" t="s">
        <v>558</v>
      </c>
      <c r="H354" t="str">
        <f t="shared" si="0"/>
        <v>20123F</v>
      </c>
      <c r="I354" t="s">
        <v>1077</v>
      </c>
      <c r="J354" t="s">
        <v>1078</v>
      </c>
      <c r="K354" t="s">
        <v>1117</v>
      </c>
      <c r="L354" t="s">
        <v>1136</v>
      </c>
      <c r="M354" t="s">
        <v>1081</v>
      </c>
      <c r="N354" t="s">
        <v>558</v>
      </c>
      <c r="O354" t="s">
        <v>2298</v>
      </c>
      <c r="P354" t="s">
        <v>1083</v>
      </c>
      <c r="Q354" t="s">
        <v>1084</v>
      </c>
      <c r="R354" t="s">
        <v>2265</v>
      </c>
      <c r="S354" t="s">
        <v>1276</v>
      </c>
      <c r="T354">
        <v>20123</v>
      </c>
      <c r="U354" t="s">
        <v>2266</v>
      </c>
      <c r="X354" t="s">
        <v>2299</v>
      </c>
      <c r="Y354" t="s">
        <v>2268</v>
      </c>
      <c r="Z354" t="s">
        <v>2268</v>
      </c>
      <c r="AB354">
        <v>1621</v>
      </c>
      <c r="AC354" t="s">
        <v>1089</v>
      </c>
      <c r="AD354" t="s">
        <v>2300</v>
      </c>
      <c r="AE354" t="s">
        <v>1090</v>
      </c>
      <c r="AO354">
        <v>2106</v>
      </c>
      <c r="AP354">
        <v>60</v>
      </c>
      <c r="AQ354">
        <v>50</v>
      </c>
      <c r="AR354">
        <v>1</v>
      </c>
      <c r="AS354">
        <v>5</v>
      </c>
      <c r="AT354">
        <v>1406</v>
      </c>
    </row>
    <row r="355" spans="1:46" x14ac:dyDescent="0.35">
      <c r="A355" t="s">
        <v>2301</v>
      </c>
      <c r="B355">
        <v>3</v>
      </c>
      <c r="C355" t="s">
        <v>2260</v>
      </c>
      <c r="D355" t="s">
        <v>1183</v>
      </c>
      <c r="E355" t="s">
        <v>2302</v>
      </c>
      <c r="F355" t="s">
        <v>2297</v>
      </c>
      <c r="G355" t="s">
        <v>561</v>
      </c>
      <c r="H355" t="str">
        <f t="shared" si="0"/>
        <v>20149K</v>
      </c>
      <c r="I355" t="s">
        <v>1077</v>
      </c>
      <c r="J355" t="s">
        <v>1078</v>
      </c>
      <c r="K355" t="s">
        <v>1117</v>
      </c>
      <c r="L355" t="s">
        <v>2264</v>
      </c>
      <c r="M355" t="s">
        <v>1081</v>
      </c>
      <c r="N355" t="s">
        <v>561</v>
      </c>
      <c r="O355" t="s">
        <v>38</v>
      </c>
      <c r="P355" t="s">
        <v>1083</v>
      </c>
      <c r="Q355" t="s">
        <v>1084</v>
      </c>
      <c r="R355" t="s">
        <v>2265</v>
      </c>
      <c r="S355" t="s">
        <v>1086</v>
      </c>
      <c r="T355">
        <v>20149</v>
      </c>
      <c r="U355" t="s">
        <v>2266</v>
      </c>
      <c r="X355" t="s">
        <v>2267</v>
      </c>
      <c r="Y355" t="s">
        <v>2268</v>
      </c>
      <c r="Z355" t="s">
        <v>2268</v>
      </c>
      <c r="AB355">
        <v>1672</v>
      </c>
      <c r="AC355" t="s">
        <v>1089</v>
      </c>
      <c r="AD355" t="s">
        <v>2303</v>
      </c>
      <c r="AE355" t="s">
        <v>1090</v>
      </c>
      <c r="AQ355">
        <v>60</v>
      </c>
      <c r="AR355">
        <v>1</v>
      </c>
      <c r="AS355">
        <v>5</v>
      </c>
      <c r="AT355">
        <v>1901</v>
      </c>
    </row>
    <row r="356" spans="1:46" x14ac:dyDescent="0.35">
      <c r="A356" t="s">
        <v>2304</v>
      </c>
      <c r="B356">
        <v>3</v>
      </c>
      <c r="C356" t="s">
        <v>2260</v>
      </c>
      <c r="D356" t="s">
        <v>1183</v>
      </c>
      <c r="E356" t="s">
        <v>2302</v>
      </c>
      <c r="F356" t="s">
        <v>2297</v>
      </c>
      <c r="G356" t="s">
        <v>564</v>
      </c>
      <c r="H356" t="str">
        <f t="shared" si="0"/>
        <v>20151K</v>
      </c>
      <c r="I356" t="s">
        <v>1077</v>
      </c>
      <c r="J356" t="s">
        <v>1078</v>
      </c>
      <c r="K356" t="s">
        <v>1117</v>
      </c>
      <c r="L356" t="s">
        <v>2264</v>
      </c>
      <c r="M356" t="s">
        <v>1081</v>
      </c>
      <c r="N356" t="s">
        <v>564</v>
      </c>
      <c r="O356" t="s">
        <v>2305</v>
      </c>
      <c r="P356" t="s">
        <v>1083</v>
      </c>
      <c r="Q356" t="s">
        <v>1084</v>
      </c>
      <c r="R356" t="s">
        <v>2265</v>
      </c>
      <c r="S356" t="s">
        <v>1086</v>
      </c>
      <c r="T356">
        <v>20151</v>
      </c>
      <c r="U356" t="s">
        <v>2266</v>
      </c>
      <c r="X356" t="s">
        <v>2267</v>
      </c>
      <c r="Y356" t="s">
        <v>2268</v>
      </c>
      <c r="Z356" t="s">
        <v>2268</v>
      </c>
      <c r="AB356">
        <v>1673</v>
      </c>
      <c r="AC356" t="s">
        <v>1089</v>
      </c>
      <c r="AD356" t="s">
        <v>2306</v>
      </c>
      <c r="AE356" t="s">
        <v>1090</v>
      </c>
      <c r="AQ356">
        <v>60</v>
      </c>
      <c r="AR356">
        <v>1</v>
      </c>
      <c r="AS356">
        <v>5</v>
      </c>
      <c r="AT356">
        <v>1901</v>
      </c>
    </row>
    <row r="357" spans="1:46" x14ac:dyDescent="0.35">
      <c r="A357" t="s">
        <v>2307</v>
      </c>
      <c r="B357">
        <v>3</v>
      </c>
      <c r="C357" t="s">
        <v>2260</v>
      </c>
      <c r="D357" t="s">
        <v>45</v>
      </c>
      <c r="E357" t="s">
        <v>45</v>
      </c>
      <c r="F357" t="s">
        <v>2263</v>
      </c>
      <c r="G357" t="s">
        <v>567</v>
      </c>
      <c r="H357" t="str">
        <f t="shared" si="0"/>
        <v>20158K</v>
      </c>
      <c r="I357" t="s">
        <v>1077</v>
      </c>
      <c r="J357" t="s">
        <v>1078</v>
      </c>
      <c r="K357" t="s">
        <v>1079</v>
      </c>
      <c r="L357" t="s">
        <v>2264</v>
      </c>
      <c r="M357" t="s">
        <v>1081</v>
      </c>
      <c r="N357" t="s">
        <v>567</v>
      </c>
      <c r="O357" t="s">
        <v>2308</v>
      </c>
      <c r="P357" t="s">
        <v>1098</v>
      </c>
      <c r="Q357" t="s">
        <v>1084</v>
      </c>
      <c r="R357" t="s">
        <v>2265</v>
      </c>
      <c r="S357" t="s">
        <v>1086</v>
      </c>
      <c r="T357">
        <v>20158</v>
      </c>
      <c r="U357" t="s">
        <v>2266</v>
      </c>
      <c r="X357" t="s">
        <v>2267</v>
      </c>
      <c r="Y357" t="s">
        <v>2268</v>
      </c>
      <c r="Z357" t="s">
        <v>2268</v>
      </c>
      <c r="AB357">
        <v>1674</v>
      </c>
      <c r="AC357" t="s">
        <v>1089</v>
      </c>
      <c r="AD357" t="s">
        <v>2309</v>
      </c>
      <c r="AE357" t="s">
        <v>2310</v>
      </c>
      <c r="AO357">
        <v>2406</v>
      </c>
      <c r="AQ357">
        <v>80</v>
      </c>
      <c r="AR357">
        <v>1</v>
      </c>
      <c r="AS357">
        <v>5</v>
      </c>
      <c r="AT357">
        <v>1806</v>
      </c>
    </row>
    <row r="358" spans="1:46" x14ac:dyDescent="0.35">
      <c r="A358" t="s">
        <v>2311</v>
      </c>
      <c r="B358">
        <v>3</v>
      </c>
      <c r="C358" t="s">
        <v>2260</v>
      </c>
      <c r="D358" t="s">
        <v>45</v>
      </c>
      <c r="E358" t="s">
        <v>45</v>
      </c>
      <c r="F358" t="s">
        <v>2263</v>
      </c>
      <c r="G358" t="s">
        <v>571</v>
      </c>
      <c r="H358" t="str">
        <f t="shared" si="0"/>
        <v>20161K</v>
      </c>
      <c r="I358" t="s">
        <v>1077</v>
      </c>
      <c r="J358" t="s">
        <v>1078</v>
      </c>
      <c r="K358" t="s">
        <v>1079</v>
      </c>
      <c r="L358" t="s">
        <v>2264</v>
      </c>
      <c r="M358" t="s">
        <v>1081</v>
      </c>
      <c r="N358" t="s">
        <v>571</v>
      </c>
      <c r="O358" t="s">
        <v>51</v>
      </c>
      <c r="P358" t="s">
        <v>2312</v>
      </c>
      <c r="Q358" t="s">
        <v>1084</v>
      </c>
      <c r="R358" t="s">
        <v>2265</v>
      </c>
      <c r="S358" t="s">
        <v>1086</v>
      </c>
      <c r="T358">
        <v>20161</v>
      </c>
      <c r="U358" t="s">
        <v>2266</v>
      </c>
      <c r="X358" t="s">
        <v>2267</v>
      </c>
      <c r="Y358" t="s">
        <v>2268</v>
      </c>
      <c r="Z358" t="s">
        <v>2268</v>
      </c>
      <c r="AB358">
        <v>1675</v>
      </c>
      <c r="AC358" t="s">
        <v>1089</v>
      </c>
      <c r="AD358" t="s">
        <v>2313</v>
      </c>
      <c r="AE358" t="s">
        <v>2310</v>
      </c>
      <c r="AO358">
        <v>2406</v>
      </c>
      <c r="AQ358">
        <v>68</v>
      </c>
      <c r="AR358">
        <v>1</v>
      </c>
      <c r="AS358">
        <v>5</v>
      </c>
      <c r="AT358">
        <v>1806</v>
      </c>
    </row>
    <row r="359" spans="1:46" x14ac:dyDescent="0.35">
      <c r="A359" t="s">
        <v>2314</v>
      </c>
      <c r="B359">
        <v>3</v>
      </c>
      <c r="C359" t="s">
        <v>2260</v>
      </c>
      <c r="D359" t="s">
        <v>2315</v>
      </c>
      <c r="E359" t="s">
        <v>2316</v>
      </c>
      <c r="F359" t="s">
        <v>2317</v>
      </c>
      <c r="G359" t="s">
        <v>2318</v>
      </c>
      <c r="H359" t="str">
        <f t="shared" si="0"/>
        <v>20168K</v>
      </c>
      <c r="I359" t="s">
        <v>1077</v>
      </c>
      <c r="J359" t="s">
        <v>1078</v>
      </c>
      <c r="K359" t="s">
        <v>1079</v>
      </c>
      <c r="L359" t="s">
        <v>2264</v>
      </c>
      <c r="M359" t="s">
        <v>1081</v>
      </c>
      <c r="N359" t="s">
        <v>2318</v>
      </c>
      <c r="O359" t="s">
        <v>2319</v>
      </c>
      <c r="P359" t="s">
        <v>2320</v>
      </c>
      <c r="Q359" t="s">
        <v>1084</v>
      </c>
      <c r="R359" t="s">
        <v>2265</v>
      </c>
      <c r="S359" t="s">
        <v>1086</v>
      </c>
      <c r="T359">
        <v>20168</v>
      </c>
      <c r="U359" t="s">
        <v>2266</v>
      </c>
      <c r="X359" t="s">
        <v>2267</v>
      </c>
      <c r="Y359" t="s">
        <v>2268</v>
      </c>
      <c r="Z359" t="s">
        <v>2268</v>
      </c>
      <c r="AB359">
        <v>1676</v>
      </c>
      <c r="AC359" t="s">
        <v>1089</v>
      </c>
      <c r="AD359" t="s">
        <v>2321</v>
      </c>
      <c r="AE359" t="s">
        <v>1090</v>
      </c>
      <c r="AQ359">
        <v>60</v>
      </c>
      <c r="AR359">
        <v>1</v>
      </c>
      <c r="AS359">
        <v>5</v>
      </c>
    </row>
    <row r="360" spans="1:46" x14ac:dyDescent="0.35">
      <c r="A360" t="s">
        <v>2322</v>
      </c>
      <c r="B360">
        <v>3</v>
      </c>
      <c r="C360" t="s">
        <v>2260</v>
      </c>
      <c r="D360" t="s">
        <v>2315</v>
      </c>
      <c r="E360" t="s">
        <v>2316</v>
      </c>
      <c r="F360" t="s">
        <v>2317</v>
      </c>
      <c r="G360" t="s">
        <v>2323</v>
      </c>
      <c r="H360" t="str">
        <f t="shared" si="0"/>
        <v>20170K</v>
      </c>
      <c r="I360" t="s">
        <v>1077</v>
      </c>
      <c r="J360" t="s">
        <v>1078</v>
      </c>
      <c r="K360" t="s">
        <v>1079</v>
      </c>
      <c r="L360" t="s">
        <v>2264</v>
      </c>
      <c r="M360" t="s">
        <v>1081</v>
      </c>
      <c r="N360" t="s">
        <v>2323</v>
      </c>
      <c r="O360" t="s">
        <v>2324</v>
      </c>
      <c r="P360" t="s">
        <v>2320</v>
      </c>
      <c r="Q360" t="s">
        <v>1084</v>
      </c>
      <c r="R360" t="s">
        <v>2265</v>
      </c>
      <c r="S360" t="s">
        <v>1086</v>
      </c>
      <c r="T360">
        <v>20170</v>
      </c>
      <c r="U360" t="s">
        <v>2266</v>
      </c>
      <c r="X360" t="s">
        <v>2267</v>
      </c>
      <c r="Y360" t="s">
        <v>2268</v>
      </c>
      <c r="Z360" t="s">
        <v>2268</v>
      </c>
      <c r="AB360">
        <v>1677</v>
      </c>
      <c r="AC360" t="s">
        <v>1089</v>
      </c>
      <c r="AD360" t="s">
        <v>2325</v>
      </c>
      <c r="AE360" t="s">
        <v>1090</v>
      </c>
      <c r="AQ360">
        <v>72</v>
      </c>
      <c r="AR360">
        <v>1</v>
      </c>
      <c r="AS360">
        <v>5</v>
      </c>
    </row>
    <row r="361" spans="1:46" x14ac:dyDescent="0.35">
      <c r="A361" t="s">
        <v>2326</v>
      </c>
      <c r="B361">
        <v>3</v>
      </c>
      <c r="C361" t="s">
        <v>2260</v>
      </c>
      <c r="D361" t="s">
        <v>1878</v>
      </c>
      <c r="E361" t="s">
        <v>2327</v>
      </c>
      <c r="F361" t="s">
        <v>2328</v>
      </c>
      <c r="G361" t="s">
        <v>900</v>
      </c>
      <c r="H361" t="str">
        <f t="shared" si="0"/>
        <v>20175K</v>
      </c>
      <c r="I361" t="s">
        <v>1077</v>
      </c>
      <c r="J361" t="s">
        <v>1078</v>
      </c>
      <c r="K361" t="s">
        <v>1079</v>
      </c>
      <c r="L361" t="s">
        <v>2264</v>
      </c>
      <c r="M361" t="s">
        <v>1081</v>
      </c>
      <c r="N361" t="s">
        <v>900</v>
      </c>
      <c r="O361" t="s">
        <v>67</v>
      </c>
      <c r="P361" t="s">
        <v>1098</v>
      </c>
      <c r="Q361" t="s">
        <v>1084</v>
      </c>
      <c r="R361" t="s">
        <v>2265</v>
      </c>
      <c r="S361" t="s">
        <v>1086</v>
      </c>
      <c r="T361">
        <v>20175</v>
      </c>
      <c r="U361" t="s">
        <v>2266</v>
      </c>
      <c r="X361" t="s">
        <v>2267</v>
      </c>
      <c r="Y361" t="s">
        <v>2268</v>
      </c>
      <c r="Z361" t="s">
        <v>2268</v>
      </c>
      <c r="AB361">
        <v>1678</v>
      </c>
      <c r="AC361" t="s">
        <v>1089</v>
      </c>
      <c r="AD361" t="s">
        <v>2329</v>
      </c>
      <c r="AE361" t="s">
        <v>2310</v>
      </c>
      <c r="AQ361">
        <v>80</v>
      </c>
      <c r="AR361">
        <v>1</v>
      </c>
      <c r="AS361">
        <v>5</v>
      </c>
    </row>
    <row r="362" spans="1:46" x14ac:dyDescent="0.35">
      <c r="A362" t="s">
        <v>2330</v>
      </c>
      <c r="B362">
        <v>3</v>
      </c>
      <c r="C362" t="s">
        <v>2260</v>
      </c>
      <c r="D362" t="s">
        <v>1878</v>
      </c>
      <c r="E362" t="s">
        <v>2327</v>
      </c>
      <c r="F362" t="s">
        <v>2328</v>
      </c>
      <c r="G362" t="s">
        <v>2331</v>
      </c>
      <c r="H362" t="str">
        <f t="shared" si="0"/>
        <v>20177K</v>
      </c>
      <c r="I362" t="s">
        <v>1077</v>
      </c>
      <c r="J362" t="s">
        <v>1078</v>
      </c>
      <c r="K362" t="s">
        <v>1079</v>
      </c>
      <c r="L362" t="s">
        <v>2264</v>
      </c>
      <c r="M362" t="s">
        <v>1081</v>
      </c>
      <c r="N362" t="s">
        <v>2331</v>
      </c>
      <c r="O362" t="s">
        <v>70</v>
      </c>
      <c r="P362" t="s">
        <v>1098</v>
      </c>
      <c r="Q362" t="s">
        <v>1084</v>
      </c>
      <c r="R362" t="s">
        <v>2265</v>
      </c>
      <c r="S362" t="s">
        <v>1086</v>
      </c>
      <c r="T362">
        <v>20177</v>
      </c>
      <c r="U362" t="s">
        <v>2266</v>
      </c>
      <c r="X362" t="s">
        <v>2267</v>
      </c>
      <c r="Y362" t="s">
        <v>2268</v>
      </c>
      <c r="Z362" t="s">
        <v>2268</v>
      </c>
      <c r="AB362">
        <v>1679</v>
      </c>
      <c r="AC362" t="s">
        <v>1089</v>
      </c>
      <c r="AD362" t="s">
        <v>2332</v>
      </c>
      <c r="AE362" t="s">
        <v>2310</v>
      </c>
      <c r="AQ362">
        <v>70</v>
      </c>
      <c r="AR362">
        <v>1</v>
      </c>
      <c r="AS362">
        <v>5</v>
      </c>
    </row>
    <row r="363" spans="1:46" x14ac:dyDescent="0.35">
      <c r="A363" t="s">
        <v>2333</v>
      </c>
      <c r="B363">
        <v>3</v>
      </c>
      <c r="C363" t="s">
        <v>2260</v>
      </c>
      <c r="D363" t="s">
        <v>2334</v>
      </c>
      <c r="E363" t="s">
        <v>2335</v>
      </c>
      <c r="F363" t="s">
        <v>2336</v>
      </c>
      <c r="G363" t="s">
        <v>911</v>
      </c>
      <c r="H363" t="str">
        <f t="shared" si="0"/>
        <v>20207K</v>
      </c>
      <c r="I363" t="s">
        <v>1077</v>
      </c>
      <c r="J363" t="s">
        <v>1078</v>
      </c>
      <c r="K363" t="s">
        <v>1117</v>
      </c>
      <c r="L363" t="s">
        <v>1136</v>
      </c>
      <c r="M363" t="s">
        <v>1081</v>
      </c>
      <c r="N363" t="s">
        <v>911</v>
      </c>
      <c r="O363" t="s">
        <v>2337</v>
      </c>
      <c r="P363" t="s">
        <v>1083</v>
      </c>
      <c r="Q363" t="s">
        <v>1084</v>
      </c>
      <c r="R363" t="s">
        <v>2265</v>
      </c>
      <c r="S363" t="s">
        <v>1086</v>
      </c>
      <c r="T363">
        <v>20207</v>
      </c>
      <c r="U363" t="s">
        <v>2266</v>
      </c>
      <c r="X363" t="s">
        <v>2267</v>
      </c>
      <c r="Y363" t="s">
        <v>2268</v>
      </c>
      <c r="Z363" t="s">
        <v>2268</v>
      </c>
      <c r="AB363">
        <v>1680</v>
      </c>
      <c r="AC363" t="s">
        <v>1089</v>
      </c>
      <c r="AD363" t="s">
        <v>2338</v>
      </c>
      <c r="AE363" t="s">
        <v>1090</v>
      </c>
      <c r="AP363">
        <v>90</v>
      </c>
      <c r="AQ363">
        <v>75</v>
      </c>
      <c r="AR363">
        <v>1</v>
      </c>
      <c r="AS363">
        <v>5</v>
      </c>
      <c r="AT363">
        <v>2106</v>
      </c>
    </row>
    <row r="364" spans="1:46" x14ac:dyDescent="0.35">
      <c r="A364" t="s">
        <v>2339</v>
      </c>
      <c r="B364">
        <v>3</v>
      </c>
      <c r="C364" t="s">
        <v>2260</v>
      </c>
      <c r="D364" t="s">
        <v>2334</v>
      </c>
      <c r="E364" t="s">
        <v>2335</v>
      </c>
      <c r="F364" t="s">
        <v>2336</v>
      </c>
      <c r="G364" t="s">
        <v>2340</v>
      </c>
      <c r="H364" t="str">
        <f t="shared" si="0"/>
        <v>20208K</v>
      </c>
      <c r="I364" t="s">
        <v>1077</v>
      </c>
      <c r="J364" t="s">
        <v>1078</v>
      </c>
      <c r="K364" t="s">
        <v>1117</v>
      </c>
      <c r="L364" t="s">
        <v>2264</v>
      </c>
      <c r="M364" t="s">
        <v>1081</v>
      </c>
      <c r="N364" t="s">
        <v>2340</v>
      </c>
      <c r="O364" t="s">
        <v>2341</v>
      </c>
      <c r="P364" t="s">
        <v>2279</v>
      </c>
      <c r="Q364" t="s">
        <v>1084</v>
      </c>
      <c r="R364" t="s">
        <v>2265</v>
      </c>
      <c r="S364" t="s">
        <v>1086</v>
      </c>
      <c r="T364">
        <v>20208</v>
      </c>
      <c r="U364" t="s">
        <v>2266</v>
      </c>
      <c r="X364" t="s">
        <v>2267</v>
      </c>
      <c r="Y364" t="s">
        <v>2268</v>
      </c>
      <c r="Z364" t="s">
        <v>2268</v>
      </c>
      <c r="AB364">
        <v>1681</v>
      </c>
      <c r="AC364" t="s">
        <v>1089</v>
      </c>
      <c r="AD364" t="s">
        <v>2342</v>
      </c>
      <c r="AE364" t="s">
        <v>1090</v>
      </c>
      <c r="AQ364">
        <v>60</v>
      </c>
      <c r="AR364">
        <v>1</v>
      </c>
      <c r="AS364">
        <v>5</v>
      </c>
      <c r="AT364">
        <v>2106</v>
      </c>
    </row>
    <row r="365" spans="1:46" x14ac:dyDescent="0.35">
      <c r="A365" t="s">
        <v>2343</v>
      </c>
      <c r="B365">
        <v>2</v>
      </c>
      <c r="C365" t="s">
        <v>2294</v>
      </c>
      <c r="D365" t="s">
        <v>1878</v>
      </c>
      <c r="E365" t="s">
        <v>1878</v>
      </c>
      <c r="F365" t="s">
        <v>2328</v>
      </c>
      <c r="G365" t="s">
        <v>583</v>
      </c>
      <c r="H365" t="str">
        <f t="shared" si="0"/>
        <v>20375F</v>
      </c>
      <c r="I365" t="s">
        <v>1077</v>
      </c>
      <c r="J365" t="s">
        <v>1078</v>
      </c>
      <c r="K365" t="s">
        <v>1117</v>
      </c>
      <c r="L365" t="s">
        <v>1136</v>
      </c>
      <c r="M365" t="s">
        <v>1081</v>
      </c>
      <c r="N365" t="s">
        <v>583</v>
      </c>
      <c r="O365" t="s">
        <v>2344</v>
      </c>
      <c r="P365" t="s">
        <v>1083</v>
      </c>
      <c r="Q365" t="s">
        <v>1084</v>
      </c>
      <c r="R365" t="s">
        <v>2265</v>
      </c>
      <c r="S365" t="s">
        <v>1086</v>
      </c>
      <c r="T365">
        <v>20375</v>
      </c>
      <c r="U365" t="s">
        <v>2266</v>
      </c>
      <c r="X365" t="s">
        <v>2299</v>
      </c>
      <c r="Y365" t="s">
        <v>2268</v>
      </c>
      <c r="Z365" t="s">
        <v>2268</v>
      </c>
      <c r="AB365">
        <v>1622</v>
      </c>
      <c r="AC365" t="s">
        <v>1089</v>
      </c>
      <c r="AD365" t="s">
        <v>2345</v>
      </c>
      <c r="AE365" t="s">
        <v>1090</v>
      </c>
      <c r="AP365">
        <v>90</v>
      </c>
      <c r="AQ365">
        <v>50</v>
      </c>
      <c r="AR365">
        <v>1</v>
      </c>
      <c r="AS365">
        <v>5</v>
      </c>
    </row>
    <row r="366" spans="1:46" x14ac:dyDescent="0.35">
      <c r="A366" t="s">
        <v>2346</v>
      </c>
      <c r="B366">
        <v>2</v>
      </c>
      <c r="C366" t="s">
        <v>2294</v>
      </c>
      <c r="D366" t="s">
        <v>1183</v>
      </c>
      <c r="E366" t="s">
        <v>2347</v>
      </c>
      <c r="F366" t="s">
        <v>2297</v>
      </c>
      <c r="G366" t="s">
        <v>824</v>
      </c>
      <c r="H366" t="str">
        <f t="shared" si="0"/>
        <v>20460E</v>
      </c>
      <c r="I366" t="s">
        <v>1077</v>
      </c>
      <c r="J366" t="s">
        <v>1078</v>
      </c>
      <c r="K366" t="s">
        <v>1117</v>
      </c>
      <c r="L366" t="s">
        <v>1136</v>
      </c>
      <c r="M366" t="s">
        <v>1081</v>
      </c>
      <c r="N366" t="s">
        <v>824</v>
      </c>
      <c r="O366" t="s">
        <v>825</v>
      </c>
      <c r="P366" t="s">
        <v>1083</v>
      </c>
      <c r="Q366" t="s">
        <v>1084</v>
      </c>
      <c r="R366" t="s">
        <v>2265</v>
      </c>
      <c r="S366" t="s">
        <v>1086</v>
      </c>
      <c r="T366">
        <v>20460</v>
      </c>
      <c r="U366" t="s">
        <v>2266</v>
      </c>
      <c r="X366" t="s">
        <v>2348</v>
      </c>
      <c r="Y366" t="s">
        <v>2268</v>
      </c>
      <c r="Z366" t="s">
        <v>2268</v>
      </c>
      <c r="AB366">
        <v>1660</v>
      </c>
      <c r="AC366" t="s">
        <v>1089</v>
      </c>
      <c r="AD366" t="s">
        <v>2349</v>
      </c>
      <c r="AE366" t="s">
        <v>1090</v>
      </c>
      <c r="AP366">
        <v>60</v>
      </c>
      <c r="AQ366">
        <v>54</v>
      </c>
      <c r="AR366">
        <v>1</v>
      </c>
      <c r="AS366">
        <v>5</v>
      </c>
      <c r="AT366">
        <v>1403</v>
      </c>
    </row>
    <row r="367" spans="1:46" x14ac:dyDescent="0.35">
      <c r="A367" t="s">
        <v>2350</v>
      </c>
      <c r="B367">
        <v>2</v>
      </c>
      <c r="C367" t="s">
        <v>2294</v>
      </c>
      <c r="D367" t="s">
        <v>1183</v>
      </c>
      <c r="E367" t="s">
        <v>2347</v>
      </c>
      <c r="F367" t="s">
        <v>2297</v>
      </c>
      <c r="G367" t="s">
        <v>827</v>
      </c>
      <c r="H367" t="str">
        <f t="shared" si="0"/>
        <v>20474E</v>
      </c>
      <c r="I367" t="s">
        <v>1077</v>
      </c>
      <c r="J367" t="s">
        <v>1078</v>
      </c>
      <c r="K367" t="s">
        <v>1117</v>
      </c>
      <c r="L367" t="s">
        <v>1136</v>
      </c>
      <c r="M367" t="s">
        <v>1081</v>
      </c>
      <c r="N367" t="s">
        <v>827</v>
      </c>
      <c r="O367" t="s">
        <v>828</v>
      </c>
      <c r="P367" t="s">
        <v>1083</v>
      </c>
      <c r="Q367" t="s">
        <v>1084</v>
      </c>
      <c r="R367" t="s">
        <v>2265</v>
      </c>
      <c r="S367" t="s">
        <v>1086</v>
      </c>
      <c r="T367">
        <v>20474</v>
      </c>
      <c r="U367" t="s">
        <v>2266</v>
      </c>
      <c r="X367" t="s">
        <v>2348</v>
      </c>
      <c r="Y367" t="s">
        <v>2268</v>
      </c>
      <c r="Z367" t="s">
        <v>2268</v>
      </c>
      <c r="AB367">
        <v>1661</v>
      </c>
      <c r="AC367" t="s">
        <v>1089</v>
      </c>
      <c r="AD367" t="s">
        <v>2351</v>
      </c>
      <c r="AE367" t="s">
        <v>1090</v>
      </c>
      <c r="AP367">
        <v>75</v>
      </c>
      <c r="AQ367">
        <v>50</v>
      </c>
      <c r="AR367">
        <v>1</v>
      </c>
      <c r="AS367">
        <v>5</v>
      </c>
      <c r="AT367">
        <v>1403</v>
      </c>
    </row>
    <row r="368" spans="1:46" x14ac:dyDescent="0.35">
      <c r="A368" t="s">
        <v>2352</v>
      </c>
      <c r="B368">
        <v>2</v>
      </c>
      <c r="C368" t="s">
        <v>2294</v>
      </c>
      <c r="D368" t="s">
        <v>1170</v>
      </c>
      <c r="E368" t="s">
        <v>1170</v>
      </c>
      <c r="F368" t="s">
        <v>2328</v>
      </c>
      <c r="G368" t="s">
        <v>2353</v>
      </c>
      <c r="H368" t="str">
        <f t="shared" si="0"/>
        <v>20478E</v>
      </c>
      <c r="I368" t="s">
        <v>1077</v>
      </c>
      <c r="J368" t="s">
        <v>1078</v>
      </c>
      <c r="K368" t="s">
        <v>1174</v>
      </c>
      <c r="L368" t="s">
        <v>2354</v>
      </c>
      <c r="M368" t="s">
        <v>1081</v>
      </c>
      <c r="N368" t="s">
        <v>2353</v>
      </c>
      <c r="O368" t="s">
        <v>2355</v>
      </c>
      <c r="P368" t="s">
        <v>1098</v>
      </c>
      <c r="Q368" t="s">
        <v>1084</v>
      </c>
      <c r="R368" t="s">
        <v>2265</v>
      </c>
      <c r="S368" t="s">
        <v>1086</v>
      </c>
      <c r="T368">
        <v>20478</v>
      </c>
      <c r="U368" t="s">
        <v>2266</v>
      </c>
      <c r="X368" t="s">
        <v>2348</v>
      </c>
      <c r="Y368" t="s">
        <v>2268</v>
      </c>
      <c r="Z368" t="s">
        <v>2268</v>
      </c>
      <c r="AB368">
        <v>1623</v>
      </c>
      <c r="AC368" t="s">
        <v>1089</v>
      </c>
      <c r="AD368" t="s">
        <v>2356</v>
      </c>
      <c r="AE368" t="s">
        <v>2357</v>
      </c>
      <c r="AQ368">
        <v>30</v>
      </c>
      <c r="AR368">
        <v>1</v>
      </c>
      <c r="AS368">
        <v>5</v>
      </c>
      <c r="AT368">
        <v>1306</v>
      </c>
    </row>
    <row r="369" spans="1:46" x14ac:dyDescent="0.35">
      <c r="A369" t="s">
        <v>2358</v>
      </c>
      <c r="B369">
        <v>2</v>
      </c>
      <c r="C369" t="s">
        <v>2294</v>
      </c>
      <c r="D369" t="s">
        <v>1215</v>
      </c>
      <c r="E369" t="s">
        <v>1215</v>
      </c>
      <c r="F369" t="s">
        <v>2317</v>
      </c>
      <c r="G369" t="s">
        <v>982</v>
      </c>
      <c r="H369" t="str">
        <f t="shared" si="0"/>
        <v>20498E</v>
      </c>
      <c r="I369" t="s">
        <v>1077</v>
      </c>
      <c r="J369" t="s">
        <v>1078</v>
      </c>
      <c r="K369" t="s">
        <v>1117</v>
      </c>
      <c r="L369" t="s">
        <v>2359</v>
      </c>
      <c r="M369" t="s">
        <v>2360</v>
      </c>
      <c r="N369" t="s">
        <v>982</v>
      </c>
      <c r="O369" t="s">
        <v>2361</v>
      </c>
      <c r="P369" t="s">
        <v>2362</v>
      </c>
      <c r="Q369" t="s">
        <v>1084</v>
      </c>
      <c r="R369" t="s">
        <v>2265</v>
      </c>
      <c r="S369" t="s">
        <v>1086</v>
      </c>
      <c r="T369">
        <v>20498</v>
      </c>
      <c r="U369" t="s">
        <v>2266</v>
      </c>
      <c r="X369" t="s">
        <v>2348</v>
      </c>
      <c r="Y369" t="s">
        <v>2268</v>
      </c>
      <c r="Z369" t="s">
        <v>2268</v>
      </c>
      <c r="AB369">
        <v>1753</v>
      </c>
      <c r="AC369" t="s">
        <v>1089</v>
      </c>
      <c r="AD369" t="s">
        <v>2363</v>
      </c>
      <c r="AE369" t="s">
        <v>2364</v>
      </c>
      <c r="AP369">
        <v>75</v>
      </c>
      <c r="AQ369">
        <v>60</v>
      </c>
      <c r="AR369">
        <v>1</v>
      </c>
      <c r="AS369">
        <v>5</v>
      </c>
    </row>
    <row r="370" spans="1:46" x14ac:dyDescent="0.35">
      <c r="A370" t="s">
        <v>2365</v>
      </c>
      <c r="B370">
        <v>2</v>
      </c>
      <c r="C370" t="s">
        <v>2294</v>
      </c>
      <c r="D370" t="s">
        <v>1336</v>
      </c>
      <c r="E370" t="s">
        <v>1336</v>
      </c>
      <c r="F370" t="s">
        <v>2328</v>
      </c>
      <c r="G370" t="s">
        <v>888</v>
      </c>
      <c r="H370" t="str">
        <f t="shared" si="0"/>
        <v>20512E</v>
      </c>
      <c r="I370" t="s">
        <v>1077</v>
      </c>
      <c r="J370" t="s">
        <v>1078</v>
      </c>
      <c r="K370" t="s">
        <v>1079</v>
      </c>
      <c r="L370" t="s">
        <v>2264</v>
      </c>
      <c r="M370" t="s">
        <v>1081</v>
      </c>
      <c r="N370" t="s">
        <v>888</v>
      </c>
      <c r="O370" t="s">
        <v>2366</v>
      </c>
      <c r="P370" t="s">
        <v>1098</v>
      </c>
      <c r="Q370" t="s">
        <v>1084</v>
      </c>
      <c r="R370" t="s">
        <v>2265</v>
      </c>
      <c r="S370" t="s">
        <v>1086</v>
      </c>
      <c r="T370">
        <v>20512</v>
      </c>
      <c r="U370" t="s">
        <v>2266</v>
      </c>
      <c r="X370" t="s">
        <v>2348</v>
      </c>
      <c r="Y370" t="s">
        <v>2268</v>
      </c>
      <c r="Z370" t="s">
        <v>2268</v>
      </c>
      <c r="AB370">
        <v>1624</v>
      </c>
      <c r="AC370" t="s">
        <v>1089</v>
      </c>
      <c r="AD370" t="s">
        <v>2367</v>
      </c>
      <c r="AE370" t="s">
        <v>2310</v>
      </c>
      <c r="AQ370">
        <v>42</v>
      </c>
      <c r="AR370">
        <v>1</v>
      </c>
      <c r="AS370">
        <v>5</v>
      </c>
    </row>
    <row r="371" spans="1:46" x14ac:dyDescent="0.35">
      <c r="A371" t="s">
        <v>2368</v>
      </c>
      <c r="B371">
        <v>2</v>
      </c>
      <c r="C371" t="s">
        <v>2294</v>
      </c>
      <c r="D371" t="s">
        <v>2369</v>
      </c>
      <c r="E371" t="s">
        <v>2369</v>
      </c>
      <c r="F371" t="s">
        <v>2263</v>
      </c>
      <c r="G371" t="s">
        <v>2370</v>
      </c>
      <c r="H371" t="str">
        <f t="shared" si="0"/>
        <v>20526E</v>
      </c>
      <c r="I371" t="s">
        <v>1077</v>
      </c>
      <c r="J371" t="s">
        <v>1078</v>
      </c>
      <c r="K371" t="s">
        <v>1117</v>
      </c>
      <c r="L371" t="s">
        <v>2359</v>
      </c>
      <c r="M371" t="s">
        <v>2360</v>
      </c>
      <c r="N371" t="s">
        <v>2370</v>
      </c>
      <c r="O371" t="s">
        <v>2371</v>
      </c>
      <c r="P371" t="s">
        <v>2362</v>
      </c>
      <c r="Q371" t="s">
        <v>1084</v>
      </c>
      <c r="R371" t="s">
        <v>2265</v>
      </c>
      <c r="S371" t="s">
        <v>1086</v>
      </c>
      <c r="T371">
        <v>20526</v>
      </c>
      <c r="U371" t="s">
        <v>2266</v>
      </c>
      <c r="X371" t="s">
        <v>2348</v>
      </c>
      <c r="Y371" t="s">
        <v>2268</v>
      </c>
      <c r="Z371" t="s">
        <v>2268</v>
      </c>
      <c r="AB371">
        <v>1756</v>
      </c>
      <c r="AC371" t="s">
        <v>1089</v>
      </c>
      <c r="AD371" t="s">
        <v>2372</v>
      </c>
      <c r="AE371" t="s">
        <v>2364</v>
      </c>
      <c r="AP371">
        <v>60</v>
      </c>
      <c r="AQ371">
        <v>50</v>
      </c>
      <c r="AR371">
        <v>1</v>
      </c>
      <c r="AS371">
        <v>5</v>
      </c>
    </row>
    <row r="372" spans="1:46" x14ac:dyDescent="0.35">
      <c r="A372" t="s">
        <v>2373</v>
      </c>
      <c r="B372">
        <v>2</v>
      </c>
      <c r="C372" t="s">
        <v>2294</v>
      </c>
      <c r="D372" t="s">
        <v>2374</v>
      </c>
      <c r="E372" t="s">
        <v>2374</v>
      </c>
      <c r="F372" t="s">
        <v>2336</v>
      </c>
      <c r="G372" t="s">
        <v>586</v>
      </c>
      <c r="H372" t="str">
        <f t="shared" si="0"/>
        <v>20537G</v>
      </c>
      <c r="I372" t="s">
        <v>1077</v>
      </c>
      <c r="J372" t="s">
        <v>1078</v>
      </c>
      <c r="K372" t="s">
        <v>1117</v>
      </c>
      <c r="L372" t="s">
        <v>1136</v>
      </c>
      <c r="M372" t="s">
        <v>1081</v>
      </c>
      <c r="N372" t="s">
        <v>586</v>
      </c>
      <c r="O372" t="s">
        <v>2375</v>
      </c>
      <c r="P372" t="s">
        <v>1083</v>
      </c>
      <c r="Q372" t="s">
        <v>1084</v>
      </c>
      <c r="R372" t="s">
        <v>2265</v>
      </c>
      <c r="S372" t="s">
        <v>1086</v>
      </c>
      <c r="T372">
        <v>20537</v>
      </c>
      <c r="U372" t="s">
        <v>2266</v>
      </c>
      <c r="X372" t="s">
        <v>2376</v>
      </c>
      <c r="Y372" t="s">
        <v>2268</v>
      </c>
      <c r="Z372" t="s">
        <v>2268</v>
      </c>
      <c r="AB372">
        <v>1625</v>
      </c>
      <c r="AC372" t="s">
        <v>1089</v>
      </c>
      <c r="AD372" t="s">
        <v>2377</v>
      </c>
      <c r="AE372" t="s">
        <v>1090</v>
      </c>
      <c r="AO372">
        <v>2606</v>
      </c>
      <c r="AP372">
        <v>60</v>
      </c>
      <c r="AQ372">
        <v>50</v>
      </c>
      <c r="AR372">
        <v>1</v>
      </c>
      <c r="AS372">
        <v>5</v>
      </c>
      <c r="AT372">
        <v>1506</v>
      </c>
    </row>
    <row r="373" spans="1:46" x14ac:dyDescent="0.35">
      <c r="A373" t="s">
        <v>2378</v>
      </c>
      <c r="B373">
        <v>2</v>
      </c>
      <c r="C373" t="s">
        <v>2294</v>
      </c>
      <c r="D373" t="s">
        <v>2379</v>
      </c>
      <c r="E373" t="s">
        <v>2380</v>
      </c>
      <c r="F373" t="s">
        <v>2297</v>
      </c>
      <c r="G373" t="s">
        <v>589</v>
      </c>
      <c r="H373" t="str">
        <f t="shared" si="0"/>
        <v>20544E</v>
      </c>
      <c r="I373" t="s">
        <v>1077</v>
      </c>
      <c r="J373" t="s">
        <v>1078</v>
      </c>
      <c r="K373" t="s">
        <v>1117</v>
      </c>
      <c r="L373" t="s">
        <v>1136</v>
      </c>
      <c r="M373" t="s">
        <v>1081</v>
      </c>
      <c r="N373" t="s">
        <v>589</v>
      </c>
      <c r="O373" t="s">
        <v>2381</v>
      </c>
      <c r="P373" t="s">
        <v>1083</v>
      </c>
      <c r="Q373" t="s">
        <v>1084</v>
      </c>
      <c r="R373" t="s">
        <v>2265</v>
      </c>
      <c r="S373" t="s">
        <v>1086</v>
      </c>
      <c r="T373">
        <v>20544</v>
      </c>
      <c r="U373" t="s">
        <v>2266</v>
      </c>
      <c r="X373" t="s">
        <v>2348</v>
      </c>
      <c r="Y373" t="s">
        <v>2268</v>
      </c>
      <c r="Z373" t="s">
        <v>2268</v>
      </c>
      <c r="AB373">
        <v>1626</v>
      </c>
      <c r="AC373" t="s">
        <v>1089</v>
      </c>
      <c r="AD373" t="s">
        <v>2382</v>
      </c>
      <c r="AE373" t="s">
        <v>1090</v>
      </c>
      <c r="AP373">
        <v>60</v>
      </c>
      <c r="AQ373">
        <v>50</v>
      </c>
      <c r="AR373">
        <v>1</v>
      </c>
      <c r="AS373">
        <v>5</v>
      </c>
      <c r="AT373">
        <v>1401</v>
      </c>
    </row>
    <row r="374" spans="1:46" x14ac:dyDescent="0.35">
      <c r="A374" t="s">
        <v>2383</v>
      </c>
      <c r="B374">
        <v>2</v>
      </c>
      <c r="C374" t="s">
        <v>2294</v>
      </c>
      <c r="D374" t="s">
        <v>45</v>
      </c>
      <c r="E374" t="s">
        <v>45</v>
      </c>
      <c r="F374" t="s">
        <v>2263</v>
      </c>
      <c r="G374" t="s">
        <v>973</v>
      </c>
      <c r="H374" t="str">
        <f t="shared" si="0"/>
        <v>20560E</v>
      </c>
      <c r="I374" t="s">
        <v>1077</v>
      </c>
      <c r="J374" t="s">
        <v>1078</v>
      </c>
      <c r="K374" t="s">
        <v>1117</v>
      </c>
      <c r="L374" t="s">
        <v>2359</v>
      </c>
      <c r="M374" t="s">
        <v>2360</v>
      </c>
      <c r="N374" t="s">
        <v>973</v>
      </c>
      <c r="O374" t="s">
        <v>2384</v>
      </c>
      <c r="P374" t="s">
        <v>2362</v>
      </c>
      <c r="Q374" t="s">
        <v>1084</v>
      </c>
      <c r="R374" t="s">
        <v>2265</v>
      </c>
      <c r="S374" t="s">
        <v>1086</v>
      </c>
      <c r="T374">
        <v>20560</v>
      </c>
      <c r="U374" t="s">
        <v>2266</v>
      </c>
      <c r="X374" t="s">
        <v>2348</v>
      </c>
      <c r="Y374" t="s">
        <v>2268</v>
      </c>
      <c r="Z374" t="s">
        <v>2268</v>
      </c>
      <c r="AB374">
        <v>1758</v>
      </c>
      <c r="AC374" t="s">
        <v>1089</v>
      </c>
      <c r="AD374" t="s">
        <v>2385</v>
      </c>
      <c r="AE374" t="s">
        <v>2364</v>
      </c>
      <c r="AP374">
        <v>60</v>
      </c>
      <c r="AQ374">
        <v>50</v>
      </c>
      <c r="AR374">
        <v>1</v>
      </c>
      <c r="AS374">
        <v>5</v>
      </c>
    </row>
    <row r="375" spans="1:46" x14ac:dyDescent="0.35">
      <c r="A375" t="s">
        <v>2386</v>
      </c>
      <c r="B375">
        <v>2</v>
      </c>
      <c r="C375" t="s">
        <v>2294</v>
      </c>
      <c r="D375" t="s">
        <v>45</v>
      </c>
      <c r="E375" t="s">
        <v>45</v>
      </c>
      <c r="F375" t="s">
        <v>2263</v>
      </c>
      <c r="G375" t="s">
        <v>978</v>
      </c>
      <c r="H375" t="str">
        <f t="shared" si="0"/>
        <v>20562E</v>
      </c>
      <c r="I375" t="s">
        <v>1077</v>
      </c>
      <c r="J375" t="s">
        <v>1078</v>
      </c>
      <c r="K375" t="s">
        <v>1117</v>
      </c>
      <c r="L375" t="s">
        <v>2359</v>
      </c>
      <c r="M375" t="s">
        <v>2360</v>
      </c>
      <c r="N375" t="s">
        <v>978</v>
      </c>
      <c r="O375" t="s">
        <v>2387</v>
      </c>
      <c r="P375" t="s">
        <v>2362</v>
      </c>
      <c r="Q375" t="s">
        <v>1084</v>
      </c>
      <c r="R375" t="s">
        <v>2265</v>
      </c>
      <c r="S375" t="s">
        <v>1086</v>
      </c>
      <c r="T375">
        <v>20562</v>
      </c>
      <c r="U375" t="s">
        <v>2266</v>
      </c>
      <c r="X375" t="s">
        <v>2348</v>
      </c>
      <c r="Y375" t="s">
        <v>2268</v>
      </c>
      <c r="Z375" t="s">
        <v>2268</v>
      </c>
      <c r="AB375">
        <v>1759</v>
      </c>
      <c r="AC375" t="s">
        <v>1089</v>
      </c>
      <c r="AD375" t="s">
        <v>2388</v>
      </c>
      <c r="AE375" t="s">
        <v>2364</v>
      </c>
      <c r="AP375">
        <v>60</v>
      </c>
      <c r="AQ375">
        <v>50</v>
      </c>
      <c r="AR375">
        <v>1</v>
      </c>
      <c r="AS375">
        <v>5</v>
      </c>
    </row>
    <row r="376" spans="1:46" x14ac:dyDescent="0.35">
      <c r="A376" t="s">
        <v>2389</v>
      </c>
      <c r="B376">
        <v>2</v>
      </c>
      <c r="C376" t="s">
        <v>2294</v>
      </c>
      <c r="D376" t="s">
        <v>2369</v>
      </c>
      <c r="E376" t="s">
        <v>2369</v>
      </c>
      <c r="F376" t="s">
        <v>2263</v>
      </c>
      <c r="G376" t="s">
        <v>593</v>
      </c>
      <c r="H376" t="str">
        <f t="shared" si="0"/>
        <v>20573G</v>
      </c>
      <c r="I376" t="s">
        <v>1077</v>
      </c>
      <c r="J376" t="s">
        <v>1078</v>
      </c>
      <c r="K376" t="s">
        <v>1117</v>
      </c>
      <c r="L376" t="s">
        <v>1136</v>
      </c>
      <c r="M376" t="s">
        <v>1081</v>
      </c>
      <c r="N376" t="s">
        <v>593</v>
      </c>
      <c r="O376" t="s">
        <v>2390</v>
      </c>
      <c r="P376" t="s">
        <v>1083</v>
      </c>
      <c r="Q376" t="s">
        <v>1084</v>
      </c>
      <c r="R376" t="s">
        <v>2265</v>
      </c>
      <c r="S376" t="s">
        <v>1276</v>
      </c>
      <c r="T376">
        <v>20573</v>
      </c>
      <c r="U376" t="s">
        <v>2266</v>
      </c>
      <c r="X376" t="s">
        <v>2376</v>
      </c>
      <c r="Y376" t="s">
        <v>2268</v>
      </c>
      <c r="Z376" t="s">
        <v>2268</v>
      </c>
      <c r="AB376">
        <v>1627</v>
      </c>
      <c r="AC376" t="s">
        <v>1089</v>
      </c>
      <c r="AD376" t="s">
        <v>2391</v>
      </c>
      <c r="AE376" t="s">
        <v>1090</v>
      </c>
      <c r="AO376">
        <v>2106</v>
      </c>
      <c r="AP376">
        <v>60</v>
      </c>
      <c r="AQ376">
        <v>50</v>
      </c>
      <c r="AR376">
        <v>1</v>
      </c>
      <c r="AS376">
        <v>5</v>
      </c>
      <c r="AT376">
        <v>1806</v>
      </c>
    </row>
    <row r="377" spans="1:46" x14ac:dyDescent="0.35">
      <c r="A377" t="s">
        <v>2392</v>
      </c>
      <c r="B377">
        <v>2</v>
      </c>
      <c r="C377" t="s">
        <v>2294</v>
      </c>
      <c r="D377" t="s">
        <v>2393</v>
      </c>
      <c r="E377" t="s">
        <v>2393</v>
      </c>
      <c r="F377" t="s">
        <v>2336</v>
      </c>
      <c r="G377" t="s">
        <v>966</v>
      </c>
      <c r="H377" t="str">
        <f t="shared" si="0"/>
        <v>20586E</v>
      </c>
      <c r="I377" t="s">
        <v>1077</v>
      </c>
      <c r="J377" t="s">
        <v>1078</v>
      </c>
      <c r="K377" t="s">
        <v>1117</v>
      </c>
      <c r="L377" t="s">
        <v>2359</v>
      </c>
      <c r="M377" t="s">
        <v>2360</v>
      </c>
      <c r="N377" t="s">
        <v>966</v>
      </c>
      <c r="O377" t="s">
        <v>967</v>
      </c>
      <c r="P377" t="s">
        <v>2362</v>
      </c>
      <c r="Q377" t="s">
        <v>1084</v>
      </c>
      <c r="R377" t="s">
        <v>2265</v>
      </c>
      <c r="S377" t="s">
        <v>1086</v>
      </c>
      <c r="T377">
        <v>20586</v>
      </c>
      <c r="U377" t="s">
        <v>2266</v>
      </c>
      <c r="X377" t="s">
        <v>2348</v>
      </c>
      <c r="Y377" t="s">
        <v>2268</v>
      </c>
      <c r="Z377" t="s">
        <v>2268</v>
      </c>
      <c r="AB377">
        <v>1760</v>
      </c>
      <c r="AC377" t="s">
        <v>1089</v>
      </c>
      <c r="AD377" t="s">
        <v>2394</v>
      </c>
      <c r="AE377" t="s">
        <v>2364</v>
      </c>
      <c r="AP377">
        <v>75</v>
      </c>
      <c r="AQ377">
        <v>60</v>
      </c>
      <c r="AR377">
        <v>1</v>
      </c>
      <c r="AS377">
        <v>5</v>
      </c>
    </row>
    <row r="378" spans="1:46" x14ac:dyDescent="0.35">
      <c r="A378" t="s">
        <v>2395</v>
      </c>
      <c r="B378">
        <v>2</v>
      </c>
      <c r="C378" t="s">
        <v>2294</v>
      </c>
      <c r="D378" t="s">
        <v>1215</v>
      </c>
      <c r="E378" t="s">
        <v>1215</v>
      </c>
      <c r="F378" t="s">
        <v>2317</v>
      </c>
      <c r="G378" t="s">
        <v>2396</v>
      </c>
      <c r="H378" t="str">
        <f t="shared" si="0"/>
        <v>20610J</v>
      </c>
      <c r="I378" t="s">
        <v>1077</v>
      </c>
      <c r="J378" t="s">
        <v>1078</v>
      </c>
      <c r="K378" t="s">
        <v>1079</v>
      </c>
      <c r="L378" t="s">
        <v>2359</v>
      </c>
      <c r="M378" t="s">
        <v>2360</v>
      </c>
      <c r="N378" t="s">
        <v>2396</v>
      </c>
      <c r="O378" t="s">
        <v>2397</v>
      </c>
      <c r="P378" t="s">
        <v>2362</v>
      </c>
      <c r="Q378" t="s">
        <v>1084</v>
      </c>
      <c r="R378" t="s">
        <v>2265</v>
      </c>
      <c r="S378" t="s">
        <v>1086</v>
      </c>
      <c r="T378">
        <v>20610</v>
      </c>
      <c r="U378" t="s">
        <v>2266</v>
      </c>
      <c r="X378" t="s">
        <v>2398</v>
      </c>
      <c r="Y378" t="s">
        <v>2268</v>
      </c>
      <c r="Z378" t="s">
        <v>2268</v>
      </c>
      <c r="AB378">
        <v>1754</v>
      </c>
      <c r="AC378" t="s">
        <v>1089</v>
      </c>
      <c r="AD378" t="s">
        <v>2399</v>
      </c>
      <c r="AE378" t="s">
        <v>2364</v>
      </c>
      <c r="AP378">
        <v>75</v>
      </c>
      <c r="AQ378">
        <v>60</v>
      </c>
      <c r="AR378">
        <v>1</v>
      </c>
      <c r="AS378">
        <v>5</v>
      </c>
    </row>
    <row r="379" spans="1:46" x14ac:dyDescent="0.35">
      <c r="A379" t="s">
        <v>2400</v>
      </c>
      <c r="B379">
        <v>2</v>
      </c>
      <c r="C379" t="s">
        <v>2294</v>
      </c>
      <c r="D379" t="s">
        <v>2401</v>
      </c>
      <c r="E379" t="s">
        <v>2401</v>
      </c>
      <c r="F379" t="s">
        <v>2336</v>
      </c>
      <c r="G379" t="s">
        <v>811</v>
      </c>
      <c r="H379" t="str">
        <f t="shared" si="0"/>
        <v>20611J</v>
      </c>
      <c r="I379" t="s">
        <v>1077</v>
      </c>
      <c r="J379" t="s">
        <v>1078</v>
      </c>
      <c r="K379" t="s">
        <v>1117</v>
      </c>
      <c r="L379" t="s">
        <v>1136</v>
      </c>
      <c r="M379" t="s">
        <v>1081</v>
      </c>
      <c r="N379" t="s">
        <v>811</v>
      </c>
      <c r="O379" t="s">
        <v>2402</v>
      </c>
      <c r="P379" t="s">
        <v>1083</v>
      </c>
      <c r="Q379" t="s">
        <v>1084</v>
      </c>
      <c r="R379" t="s">
        <v>2265</v>
      </c>
      <c r="S379" t="s">
        <v>1086</v>
      </c>
      <c r="T379">
        <v>20611</v>
      </c>
      <c r="U379" t="s">
        <v>2266</v>
      </c>
      <c r="X379" t="s">
        <v>2398</v>
      </c>
      <c r="Y379" t="s">
        <v>2268</v>
      </c>
      <c r="Z379" t="s">
        <v>2268</v>
      </c>
      <c r="AB379">
        <v>1628</v>
      </c>
      <c r="AC379" t="s">
        <v>1089</v>
      </c>
      <c r="AD379" t="s">
        <v>2403</v>
      </c>
      <c r="AE379" t="s">
        <v>1090</v>
      </c>
      <c r="AO379">
        <v>2606</v>
      </c>
      <c r="AP379">
        <v>75</v>
      </c>
      <c r="AQ379">
        <v>50</v>
      </c>
      <c r="AR379">
        <v>1</v>
      </c>
      <c r="AS379">
        <v>5</v>
      </c>
      <c r="AT379">
        <v>1406</v>
      </c>
    </row>
    <row r="380" spans="1:46" x14ac:dyDescent="0.35">
      <c r="A380" t="s">
        <v>2404</v>
      </c>
      <c r="B380">
        <v>2</v>
      </c>
      <c r="C380" t="s">
        <v>2294</v>
      </c>
      <c r="D380" t="s">
        <v>2401</v>
      </c>
      <c r="E380" t="s">
        <v>2401</v>
      </c>
      <c r="F380" t="s">
        <v>2336</v>
      </c>
      <c r="G380" t="s">
        <v>814</v>
      </c>
      <c r="H380" t="str">
        <f t="shared" si="0"/>
        <v>20612J</v>
      </c>
      <c r="I380" t="s">
        <v>1077</v>
      </c>
      <c r="J380" t="s">
        <v>1078</v>
      </c>
      <c r="K380" t="s">
        <v>1117</v>
      </c>
      <c r="L380" t="s">
        <v>1136</v>
      </c>
      <c r="M380" t="s">
        <v>1081</v>
      </c>
      <c r="N380" t="s">
        <v>814</v>
      </c>
      <c r="O380" t="s">
        <v>2405</v>
      </c>
      <c r="P380" t="s">
        <v>1083</v>
      </c>
      <c r="Q380" t="s">
        <v>1084</v>
      </c>
      <c r="R380" t="s">
        <v>2265</v>
      </c>
      <c r="S380" t="s">
        <v>1086</v>
      </c>
      <c r="T380">
        <v>20612</v>
      </c>
      <c r="U380" t="s">
        <v>2266</v>
      </c>
      <c r="X380" t="s">
        <v>2398</v>
      </c>
      <c r="Y380" t="s">
        <v>2268</v>
      </c>
      <c r="Z380" t="s">
        <v>2268</v>
      </c>
      <c r="AB380">
        <v>1629</v>
      </c>
      <c r="AC380" t="s">
        <v>1089</v>
      </c>
      <c r="AD380" t="s">
        <v>2406</v>
      </c>
      <c r="AE380" t="s">
        <v>1090</v>
      </c>
      <c r="AO380">
        <v>2606</v>
      </c>
      <c r="AP380">
        <v>75</v>
      </c>
      <c r="AQ380">
        <v>50</v>
      </c>
      <c r="AR380">
        <v>1</v>
      </c>
      <c r="AS380">
        <v>5</v>
      </c>
      <c r="AT380">
        <v>1406</v>
      </c>
    </row>
    <row r="381" spans="1:46" x14ac:dyDescent="0.35">
      <c r="A381" t="s">
        <v>2407</v>
      </c>
      <c r="B381">
        <v>2</v>
      </c>
      <c r="C381" t="s">
        <v>2294</v>
      </c>
      <c r="D381" t="s">
        <v>1215</v>
      </c>
      <c r="E381" t="s">
        <v>1215</v>
      </c>
      <c r="F381" t="s">
        <v>2317</v>
      </c>
      <c r="G381" t="s">
        <v>791</v>
      </c>
      <c r="H381" t="str">
        <f t="shared" si="0"/>
        <v>20616J</v>
      </c>
      <c r="I381" t="s">
        <v>1077</v>
      </c>
      <c r="J381" t="s">
        <v>1078</v>
      </c>
      <c r="K381" t="s">
        <v>1079</v>
      </c>
      <c r="L381" t="s">
        <v>1136</v>
      </c>
      <c r="M381" t="s">
        <v>1081</v>
      </c>
      <c r="N381" t="s">
        <v>791</v>
      </c>
      <c r="O381" t="s">
        <v>2408</v>
      </c>
      <c r="P381" t="s">
        <v>1083</v>
      </c>
      <c r="Q381" t="s">
        <v>1084</v>
      </c>
      <c r="R381" t="s">
        <v>2265</v>
      </c>
      <c r="S381" t="s">
        <v>1086</v>
      </c>
      <c r="T381">
        <v>20616</v>
      </c>
      <c r="U381" t="s">
        <v>2266</v>
      </c>
      <c r="X381" t="s">
        <v>2398</v>
      </c>
      <c r="Y381" t="s">
        <v>2268</v>
      </c>
      <c r="Z381" t="s">
        <v>2268</v>
      </c>
      <c r="AB381">
        <v>1630</v>
      </c>
      <c r="AC381" t="s">
        <v>1089</v>
      </c>
      <c r="AD381" t="s">
        <v>2409</v>
      </c>
      <c r="AE381" t="s">
        <v>1090</v>
      </c>
      <c r="AP381">
        <v>90</v>
      </c>
      <c r="AQ381">
        <v>50</v>
      </c>
      <c r="AR381">
        <v>1</v>
      </c>
      <c r="AS381">
        <v>5</v>
      </c>
    </row>
    <row r="382" spans="1:46" x14ac:dyDescent="0.35">
      <c r="A382" t="s">
        <v>2410</v>
      </c>
      <c r="B382">
        <v>2</v>
      </c>
      <c r="C382" t="s">
        <v>2294</v>
      </c>
      <c r="D382" t="s">
        <v>2379</v>
      </c>
      <c r="E382" t="s">
        <v>2380</v>
      </c>
      <c r="F382" t="s">
        <v>2297</v>
      </c>
      <c r="G382" t="s">
        <v>598</v>
      </c>
      <c r="H382" t="str">
        <f t="shared" si="0"/>
        <v>20952E</v>
      </c>
      <c r="I382" t="s">
        <v>1077</v>
      </c>
      <c r="J382" t="s">
        <v>1078</v>
      </c>
      <c r="K382" t="s">
        <v>1117</v>
      </c>
      <c r="L382" t="s">
        <v>1136</v>
      </c>
      <c r="M382" t="s">
        <v>1081</v>
      </c>
      <c r="N382" t="s">
        <v>598</v>
      </c>
      <c r="O382" t="s">
        <v>2411</v>
      </c>
      <c r="P382" t="s">
        <v>1083</v>
      </c>
      <c r="Q382" t="s">
        <v>1084</v>
      </c>
      <c r="R382" t="s">
        <v>2265</v>
      </c>
      <c r="S382" t="s">
        <v>1086</v>
      </c>
      <c r="T382">
        <v>20952</v>
      </c>
      <c r="U382" t="s">
        <v>2266</v>
      </c>
      <c r="X382" t="s">
        <v>2348</v>
      </c>
      <c r="Y382" t="s">
        <v>2268</v>
      </c>
      <c r="Z382" t="s">
        <v>2268</v>
      </c>
      <c r="AB382">
        <v>1631</v>
      </c>
      <c r="AC382" t="s">
        <v>1089</v>
      </c>
      <c r="AD382" t="s">
        <v>2412</v>
      </c>
      <c r="AE382" t="s">
        <v>1090</v>
      </c>
      <c r="AP382">
        <v>60</v>
      </c>
      <c r="AQ382">
        <v>50</v>
      </c>
      <c r="AR382">
        <v>1</v>
      </c>
      <c r="AS382">
        <v>5</v>
      </c>
      <c r="AT382">
        <v>1406</v>
      </c>
    </row>
    <row r="383" spans="1:46" x14ac:dyDescent="0.35">
      <c r="A383" t="s">
        <v>2413</v>
      </c>
      <c r="B383">
        <v>2</v>
      </c>
      <c r="C383" t="s">
        <v>2414</v>
      </c>
      <c r="D383" t="s">
        <v>2379</v>
      </c>
      <c r="E383" t="s">
        <v>2380</v>
      </c>
      <c r="F383" t="s">
        <v>2297</v>
      </c>
      <c r="G383" t="s">
        <v>834</v>
      </c>
      <c r="H383" t="str">
        <f t="shared" si="0"/>
        <v>21117K</v>
      </c>
      <c r="I383" t="s">
        <v>1077</v>
      </c>
      <c r="J383" t="s">
        <v>1078</v>
      </c>
      <c r="K383" t="s">
        <v>1117</v>
      </c>
      <c r="L383" t="s">
        <v>2264</v>
      </c>
      <c r="M383" t="s">
        <v>1081</v>
      </c>
      <c r="N383" t="s">
        <v>834</v>
      </c>
      <c r="O383" t="s">
        <v>2415</v>
      </c>
      <c r="P383" t="s">
        <v>1083</v>
      </c>
      <c r="Q383" t="s">
        <v>1084</v>
      </c>
      <c r="R383" t="s">
        <v>2265</v>
      </c>
      <c r="S383" t="s">
        <v>1086</v>
      </c>
      <c r="T383">
        <v>21117</v>
      </c>
      <c r="U383" t="s">
        <v>2266</v>
      </c>
      <c r="X383" t="s">
        <v>2267</v>
      </c>
      <c r="Y383" t="s">
        <v>2268</v>
      </c>
      <c r="Z383" t="s">
        <v>2268</v>
      </c>
      <c r="AB383">
        <v>1612</v>
      </c>
      <c r="AC383" t="s">
        <v>1089</v>
      </c>
      <c r="AD383" t="s">
        <v>2416</v>
      </c>
      <c r="AE383" t="s">
        <v>1090</v>
      </c>
      <c r="AQ383">
        <v>60</v>
      </c>
      <c r="AR383">
        <v>1</v>
      </c>
      <c r="AS383">
        <v>5</v>
      </c>
      <c r="AT383">
        <v>1902</v>
      </c>
    </row>
    <row r="384" spans="1:46" x14ac:dyDescent="0.35">
      <c r="A384" t="s">
        <v>2417</v>
      </c>
      <c r="B384">
        <v>2</v>
      </c>
      <c r="C384" t="s">
        <v>2414</v>
      </c>
      <c r="D384" t="s">
        <v>1336</v>
      </c>
      <c r="E384" t="s">
        <v>1336</v>
      </c>
      <c r="F384" t="s">
        <v>2328</v>
      </c>
      <c r="G384" t="s">
        <v>930</v>
      </c>
      <c r="H384" t="str">
        <f t="shared" si="0"/>
        <v>21123K</v>
      </c>
      <c r="I384" t="s">
        <v>1077</v>
      </c>
      <c r="J384" t="s">
        <v>1078</v>
      </c>
      <c r="K384" t="s">
        <v>1079</v>
      </c>
      <c r="L384" t="s">
        <v>2264</v>
      </c>
      <c r="M384" t="s">
        <v>1081</v>
      </c>
      <c r="N384" t="s">
        <v>930</v>
      </c>
      <c r="O384" t="s">
        <v>2418</v>
      </c>
      <c r="P384" t="s">
        <v>1098</v>
      </c>
      <c r="Q384" t="s">
        <v>1084</v>
      </c>
      <c r="R384" t="s">
        <v>2265</v>
      </c>
      <c r="S384" t="s">
        <v>1086</v>
      </c>
      <c r="T384">
        <v>21123</v>
      </c>
      <c r="U384" t="s">
        <v>2266</v>
      </c>
      <c r="X384" t="s">
        <v>2267</v>
      </c>
      <c r="Y384" t="s">
        <v>2268</v>
      </c>
      <c r="Z384" t="s">
        <v>2268</v>
      </c>
      <c r="AB384">
        <v>1611</v>
      </c>
      <c r="AC384" t="s">
        <v>1089</v>
      </c>
      <c r="AD384" t="s">
        <v>2419</v>
      </c>
      <c r="AE384" t="s">
        <v>2310</v>
      </c>
      <c r="AQ384">
        <v>60</v>
      </c>
      <c r="AR384">
        <v>1</v>
      </c>
      <c r="AS384">
        <v>5</v>
      </c>
    </row>
    <row r="385" spans="1:46" x14ac:dyDescent="0.35">
      <c r="A385" t="s">
        <v>2420</v>
      </c>
      <c r="B385">
        <v>2</v>
      </c>
      <c r="C385" t="s">
        <v>2414</v>
      </c>
      <c r="D385" t="s">
        <v>2369</v>
      </c>
      <c r="E385" t="s">
        <v>2369</v>
      </c>
      <c r="F385" t="s">
        <v>2263</v>
      </c>
      <c r="G385" t="s">
        <v>2421</v>
      </c>
      <c r="H385" t="str">
        <f t="shared" si="0"/>
        <v>21141K</v>
      </c>
      <c r="I385" t="s">
        <v>1077</v>
      </c>
      <c r="J385" t="s">
        <v>1078</v>
      </c>
      <c r="K385" t="s">
        <v>1117</v>
      </c>
      <c r="L385" t="s">
        <v>2264</v>
      </c>
      <c r="M385" t="s">
        <v>1081</v>
      </c>
      <c r="N385" t="s">
        <v>2421</v>
      </c>
      <c r="O385" t="s">
        <v>2422</v>
      </c>
      <c r="P385" t="s">
        <v>1083</v>
      </c>
      <c r="Q385" t="s">
        <v>1084</v>
      </c>
      <c r="R385" t="s">
        <v>2265</v>
      </c>
      <c r="S385" t="s">
        <v>1086</v>
      </c>
      <c r="T385">
        <v>21141</v>
      </c>
      <c r="U385" t="s">
        <v>2266</v>
      </c>
      <c r="X385" t="s">
        <v>2267</v>
      </c>
      <c r="Y385" t="s">
        <v>2268</v>
      </c>
      <c r="Z385" t="s">
        <v>2268</v>
      </c>
      <c r="AB385">
        <v>1613</v>
      </c>
      <c r="AC385" t="s">
        <v>1089</v>
      </c>
      <c r="AD385" t="s">
        <v>2423</v>
      </c>
      <c r="AE385" t="s">
        <v>1090</v>
      </c>
      <c r="AQ385">
        <v>60</v>
      </c>
      <c r="AR385">
        <v>1</v>
      </c>
      <c r="AS385">
        <v>5</v>
      </c>
      <c r="AT385">
        <v>1902</v>
      </c>
    </row>
    <row r="386" spans="1:46" x14ac:dyDescent="0.35">
      <c r="A386" t="s">
        <v>2424</v>
      </c>
      <c r="B386">
        <v>2</v>
      </c>
      <c r="C386" t="s">
        <v>2414</v>
      </c>
      <c r="D386" t="s">
        <v>2425</v>
      </c>
      <c r="E386" t="s">
        <v>2426</v>
      </c>
      <c r="F386" t="s">
        <v>2328</v>
      </c>
      <c r="G386" t="s">
        <v>923</v>
      </c>
      <c r="H386" t="str">
        <f t="shared" si="0"/>
        <v>21153K</v>
      </c>
      <c r="I386" t="s">
        <v>1077</v>
      </c>
      <c r="J386" t="s">
        <v>1078</v>
      </c>
      <c r="K386" t="s">
        <v>1079</v>
      </c>
      <c r="L386" t="s">
        <v>2264</v>
      </c>
      <c r="M386" t="s">
        <v>1081</v>
      </c>
      <c r="N386" t="s">
        <v>923</v>
      </c>
      <c r="O386" t="s">
        <v>2427</v>
      </c>
      <c r="P386" t="s">
        <v>1098</v>
      </c>
      <c r="Q386" t="s">
        <v>1084</v>
      </c>
      <c r="R386" t="s">
        <v>2265</v>
      </c>
      <c r="S386" t="s">
        <v>1086</v>
      </c>
      <c r="T386">
        <v>21153</v>
      </c>
      <c r="U386" t="s">
        <v>2266</v>
      </c>
      <c r="X386" t="s">
        <v>2267</v>
      </c>
      <c r="Y386" t="s">
        <v>2268</v>
      </c>
      <c r="Z386" t="s">
        <v>2268</v>
      </c>
      <c r="AB386">
        <v>1619</v>
      </c>
      <c r="AC386" t="s">
        <v>1089</v>
      </c>
      <c r="AD386" t="s">
        <v>2428</v>
      </c>
      <c r="AE386" t="s">
        <v>2310</v>
      </c>
      <c r="AQ386">
        <v>60</v>
      </c>
      <c r="AR386">
        <v>1</v>
      </c>
      <c r="AS386">
        <v>5</v>
      </c>
      <c r="AT386">
        <v>1906</v>
      </c>
    </row>
    <row r="387" spans="1:46" x14ac:dyDescent="0.35">
      <c r="A387" t="s">
        <v>2429</v>
      </c>
      <c r="B387">
        <v>2</v>
      </c>
      <c r="C387" t="s">
        <v>2430</v>
      </c>
      <c r="D387" t="s">
        <v>2401</v>
      </c>
      <c r="E387" t="s">
        <v>2401</v>
      </c>
      <c r="F387" t="s">
        <v>2336</v>
      </c>
      <c r="G387" t="s">
        <v>2431</v>
      </c>
      <c r="H387" t="str">
        <f t="shared" si="0"/>
        <v>21155K</v>
      </c>
      <c r="I387" t="s">
        <v>1077</v>
      </c>
      <c r="J387" t="s">
        <v>1078</v>
      </c>
      <c r="K387" t="s">
        <v>1117</v>
      </c>
      <c r="L387" t="s">
        <v>2359</v>
      </c>
      <c r="M387" t="s">
        <v>2360</v>
      </c>
      <c r="N387" t="s">
        <v>2431</v>
      </c>
      <c r="O387" t="s">
        <v>2432</v>
      </c>
      <c r="P387" t="s">
        <v>2362</v>
      </c>
      <c r="Q387" t="s">
        <v>1084</v>
      </c>
      <c r="R387" t="s">
        <v>2265</v>
      </c>
      <c r="S387" t="s">
        <v>1086</v>
      </c>
      <c r="T387">
        <v>21155</v>
      </c>
      <c r="U387" t="s">
        <v>2266</v>
      </c>
      <c r="X387" t="s">
        <v>2267</v>
      </c>
      <c r="Y387" t="s">
        <v>2268</v>
      </c>
      <c r="Z387" t="s">
        <v>2268</v>
      </c>
      <c r="AB387">
        <v>1771</v>
      </c>
      <c r="AC387" t="s">
        <v>1089</v>
      </c>
      <c r="AD387" t="s">
        <v>2433</v>
      </c>
      <c r="AE387" t="s">
        <v>2364</v>
      </c>
      <c r="AP387">
        <v>45</v>
      </c>
      <c r="AQ387">
        <v>60</v>
      </c>
      <c r="AR387">
        <v>1</v>
      </c>
      <c r="AS387">
        <v>5</v>
      </c>
    </row>
    <row r="388" spans="1:46" x14ac:dyDescent="0.35">
      <c r="A388" t="s">
        <v>2434</v>
      </c>
      <c r="B388">
        <v>2</v>
      </c>
      <c r="C388" t="s">
        <v>2430</v>
      </c>
      <c r="D388" t="s">
        <v>2401</v>
      </c>
      <c r="E388" t="s">
        <v>2401</v>
      </c>
      <c r="F388" t="s">
        <v>2336</v>
      </c>
      <c r="G388" t="s">
        <v>2435</v>
      </c>
      <c r="H388" t="str">
        <f t="shared" si="0"/>
        <v>21168K</v>
      </c>
      <c r="I388" t="s">
        <v>1077</v>
      </c>
      <c r="J388" t="s">
        <v>1078</v>
      </c>
      <c r="K388" t="s">
        <v>1117</v>
      </c>
      <c r="L388" t="s">
        <v>2359</v>
      </c>
      <c r="M388" t="s">
        <v>2360</v>
      </c>
      <c r="N388" t="s">
        <v>2435</v>
      </c>
      <c r="O388" t="s">
        <v>2436</v>
      </c>
      <c r="P388" t="s">
        <v>2362</v>
      </c>
      <c r="Q388" t="s">
        <v>1084</v>
      </c>
      <c r="R388" t="s">
        <v>2265</v>
      </c>
      <c r="S388" t="s">
        <v>1086</v>
      </c>
      <c r="T388">
        <v>21168</v>
      </c>
      <c r="U388" t="s">
        <v>2266</v>
      </c>
      <c r="X388" t="s">
        <v>2267</v>
      </c>
      <c r="Y388" t="s">
        <v>2268</v>
      </c>
      <c r="Z388" t="s">
        <v>2268</v>
      </c>
      <c r="AB388">
        <v>1770</v>
      </c>
      <c r="AC388" t="s">
        <v>1089</v>
      </c>
      <c r="AD388" t="s">
        <v>2437</v>
      </c>
      <c r="AE388" t="s">
        <v>2364</v>
      </c>
      <c r="AP388">
        <v>45</v>
      </c>
      <c r="AQ388">
        <v>60</v>
      </c>
      <c r="AR388">
        <v>1</v>
      </c>
      <c r="AS388">
        <v>5</v>
      </c>
    </row>
    <row r="389" spans="1:46" x14ac:dyDescent="0.35">
      <c r="A389" t="s">
        <v>2438</v>
      </c>
      <c r="B389">
        <v>2</v>
      </c>
      <c r="C389" t="s">
        <v>2294</v>
      </c>
      <c r="D389" t="s">
        <v>2369</v>
      </c>
      <c r="E389" t="s">
        <v>2369</v>
      </c>
      <c r="F389" t="s">
        <v>2263</v>
      </c>
      <c r="G389" t="s">
        <v>601</v>
      </c>
      <c r="H389" t="str">
        <f t="shared" si="0"/>
        <v>21174E</v>
      </c>
      <c r="I389" t="s">
        <v>1077</v>
      </c>
      <c r="J389" t="s">
        <v>1078</v>
      </c>
      <c r="K389" t="s">
        <v>1117</v>
      </c>
      <c r="L389" t="s">
        <v>1136</v>
      </c>
      <c r="M389" t="s">
        <v>1081</v>
      </c>
      <c r="N389" t="s">
        <v>601</v>
      </c>
      <c r="O389" t="s">
        <v>2439</v>
      </c>
      <c r="P389" t="s">
        <v>1083</v>
      </c>
      <c r="Q389" t="s">
        <v>1084</v>
      </c>
      <c r="R389" t="s">
        <v>2265</v>
      </c>
      <c r="S389" t="s">
        <v>1086</v>
      </c>
      <c r="T389">
        <v>21174</v>
      </c>
      <c r="U389" t="s">
        <v>2266</v>
      </c>
      <c r="X389" t="s">
        <v>2348</v>
      </c>
      <c r="Y389" t="s">
        <v>2268</v>
      </c>
      <c r="Z389" t="s">
        <v>2268</v>
      </c>
      <c r="AB389">
        <v>1632</v>
      </c>
      <c r="AC389" t="s">
        <v>1089</v>
      </c>
      <c r="AD389" t="s">
        <v>2440</v>
      </c>
      <c r="AE389" t="s">
        <v>1090</v>
      </c>
      <c r="AP389">
        <v>60</v>
      </c>
      <c r="AQ389">
        <v>50</v>
      </c>
      <c r="AR389">
        <v>1</v>
      </c>
      <c r="AS389">
        <v>5</v>
      </c>
      <c r="AT389">
        <v>1401</v>
      </c>
    </row>
    <row r="390" spans="1:46" x14ac:dyDescent="0.35">
      <c r="A390" t="s">
        <v>2441</v>
      </c>
      <c r="B390">
        <v>2</v>
      </c>
      <c r="C390" t="s">
        <v>2430</v>
      </c>
      <c r="D390" t="s">
        <v>2261</v>
      </c>
      <c r="E390" t="s">
        <v>2442</v>
      </c>
      <c r="F390" t="s">
        <v>2263</v>
      </c>
      <c r="G390" t="s">
        <v>2443</v>
      </c>
      <c r="H390" t="str">
        <f t="shared" si="0"/>
        <v>21175K</v>
      </c>
      <c r="I390" t="s">
        <v>1077</v>
      </c>
      <c r="J390" t="s">
        <v>1078</v>
      </c>
      <c r="K390" t="s">
        <v>1117</v>
      </c>
      <c r="L390" t="s">
        <v>2359</v>
      </c>
      <c r="M390" t="s">
        <v>2360</v>
      </c>
      <c r="N390" t="s">
        <v>2443</v>
      </c>
      <c r="O390" t="s">
        <v>2444</v>
      </c>
      <c r="P390" t="s">
        <v>2362</v>
      </c>
      <c r="Q390" t="s">
        <v>1084</v>
      </c>
      <c r="R390" t="s">
        <v>2265</v>
      </c>
      <c r="S390" t="s">
        <v>1086</v>
      </c>
      <c r="T390">
        <v>21175</v>
      </c>
      <c r="U390" t="s">
        <v>2266</v>
      </c>
      <c r="X390" t="s">
        <v>2267</v>
      </c>
      <c r="Y390" t="s">
        <v>2268</v>
      </c>
      <c r="Z390" t="s">
        <v>2268</v>
      </c>
      <c r="AB390">
        <v>1778</v>
      </c>
      <c r="AC390" t="s">
        <v>1089</v>
      </c>
      <c r="AD390" t="s">
        <v>2445</v>
      </c>
      <c r="AE390" t="s">
        <v>2364</v>
      </c>
      <c r="AP390">
        <v>75</v>
      </c>
      <c r="AQ390">
        <v>60</v>
      </c>
      <c r="AR390">
        <v>1</v>
      </c>
      <c r="AS390">
        <v>5</v>
      </c>
    </row>
    <row r="391" spans="1:46" x14ac:dyDescent="0.35">
      <c r="A391" t="s">
        <v>2446</v>
      </c>
      <c r="B391">
        <v>2</v>
      </c>
      <c r="C391" t="s">
        <v>2430</v>
      </c>
      <c r="D391" t="s">
        <v>2261</v>
      </c>
      <c r="E391" t="s">
        <v>2447</v>
      </c>
      <c r="F391" t="s">
        <v>2263</v>
      </c>
      <c r="G391" t="s">
        <v>868</v>
      </c>
      <c r="H391" t="str">
        <f t="shared" si="0"/>
        <v>21177K</v>
      </c>
      <c r="I391" t="s">
        <v>1077</v>
      </c>
      <c r="J391" t="s">
        <v>1078</v>
      </c>
      <c r="K391" t="s">
        <v>1117</v>
      </c>
      <c r="L391" t="s">
        <v>2264</v>
      </c>
      <c r="M391" t="s">
        <v>1081</v>
      </c>
      <c r="N391" t="s">
        <v>868</v>
      </c>
      <c r="O391" t="s">
        <v>2448</v>
      </c>
      <c r="P391" t="s">
        <v>1083</v>
      </c>
      <c r="Q391" t="s">
        <v>1084</v>
      </c>
      <c r="R391" t="s">
        <v>2265</v>
      </c>
      <c r="S391" t="s">
        <v>1086</v>
      </c>
      <c r="T391">
        <v>21177</v>
      </c>
      <c r="U391" t="s">
        <v>2266</v>
      </c>
      <c r="X391" t="s">
        <v>2267</v>
      </c>
      <c r="Y391" t="s">
        <v>2268</v>
      </c>
      <c r="Z391" t="s">
        <v>2268</v>
      </c>
      <c r="AB391">
        <v>1607</v>
      </c>
      <c r="AC391" t="s">
        <v>1089</v>
      </c>
      <c r="AD391" t="s">
        <v>2449</v>
      </c>
      <c r="AE391" t="s">
        <v>1090</v>
      </c>
      <c r="AO391">
        <v>2206</v>
      </c>
      <c r="AQ391">
        <v>50</v>
      </c>
      <c r="AR391">
        <v>1</v>
      </c>
      <c r="AS391">
        <v>5</v>
      </c>
      <c r="AT391">
        <v>1803</v>
      </c>
    </row>
    <row r="392" spans="1:46" x14ac:dyDescent="0.35">
      <c r="A392" t="s">
        <v>2450</v>
      </c>
      <c r="B392">
        <v>2</v>
      </c>
      <c r="C392" t="s">
        <v>2430</v>
      </c>
      <c r="D392" t="s">
        <v>2369</v>
      </c>
      <c r="E392" t="s">
        <v>2369</v>
      </c>
      <c r="F392" t="s">
        <v>2263</v>
      </c>
      <c r="G392" t="s">
        <v>2451</v>
      </c>
      <c r="H392" t="str">
        <f t="shared" si="0"/>
        <v>21180K</v>
      </c>
      <c r="I392" t="s">
        <v>1077</v>
      </c>
      <c r="J392" t="s">
        <v>1078</v>
      </c>
      <c r="K392" t="s">
        <v>1117</v>
      </c>
      <c r="L392" t="s">
        <v>2359</v>
      </c>
      <c r="M392" t="s">
        <v>2360</v>
      </c>
      <c r="N392" t="s">
        <v>2451</v>
      </c>
      <c r="O392" t="s">
        <v>747</v>
      </c>
      <c r="P392" t="s">
        <v>2362</v>
      </c>
      <c r="Q392" t="s">
        <v>1084</v>
      </c>
      <c r="R392" t="s">
        <v>2265</v>
      </c>
      <c r="S392" t="s">
        <v>1086</v>
      </c>
      <c r="T392">
        <v>21180</v>
      </c>
      <c r="U392" t="s">
        <v>2266</v>
      </c>
      <c r="X392" t="s">
        <v>2267</v>
      </c>
      <c r="Y392" t="s">
        <v>2268</v>
      </c>
      <c r="Z392" t="s">
        <v>2268</v>
      </c>
      <c r="AB392">
        <v>1774</v>
      </c>
      <c r="AC392" t="s">
        <v>1089</v>
      </c>
      <c r="AD392" t="s">
        <v>2452</v>
      </c>
      <c r="AE392" t="s">
        <v>2364</v>
      </c>
      <c r="AP392">
        <v>75</v>
      </c>
      <c r="AQ392">
        <v>60</v>
      </c>
      <c r="AR392">
        <v>1</v>
      </c>
      <c r="AS392">
        <v>5</v>
      </c>
    </row>
    <row r="393" spans="1:46" x14ac:dyDescent="0.35">
      <c r="A393" t="s">
        <v>2453</v>
      </c>
      <c r="B393">
        <v>2</v>
      </c>
      <c r="C393" t="s">
        <v>2414</v>
      </c>
      <c r="D393" t="s">
        <v>1170</v>
      </c>
      <c r="E393" t="s">
        <v>1170</v>
      </c>
      <c r="F393" t="s">
        <v>2328</v>
      </c>
      <c r="G393" t="s">
        <v>919</v>
      </c>
      <c r="H393" t="str">
        <f t="shared" si="0"/>
        <v>21181L</v>
      </c>
      <c r="I393" t="s">
        <v>1077</v>
      </c>
      <c r="J393" t="s">
        <v>1078</v>
      </c>
      <c r="K393" t="s">
        <v>1079</v>
      </c>
      <c r="L393" t="s">
        <v>2264</v>
      </c>
      <c r="M393" t="s">
        <v>1081</v>
      </c>
      <c r="N393" t="s">
        <v>919</v>
      </c>
      <c r="O393" t="s">
        <v>2454</v>
      </c>
      <c r="P393" t="s">
        <v>1098</v>
      </c>
      <c r="Q393" t="s">
        <v>1084</v>
      </c>
      <c r="R393" t="s">
        <v>2265</v>
      </c>
      <c r="S393" t="s">
        <v>1086</v>
      </c>
      <c r="T393">
        <v>21181</v>
      </c>
      <c r="U393" t="s">
        <v>2266</v>
      </c>
      <c r="X393" t="s">
        <v>2455</v>
      </c>
      <c r="Y393" t="s">
        <v>2268</v>
      </c>
      <c r="Z393" t="s">
        <v>2268</v>
      </c>
      <c r="AB393">
        <v>1620</v>
      </c>
      <c r="AC393" t="s">
        <v>1089</v>
      </c>
      <c r="AD393" t="s">
        <v>2456</v>
      </c>
      <c r="AE393" t="s">
        <v>2310</v>
      </c>
      <c r="AQ393">
        <v>60</v>
      </c>
      <c r="AR393">
        <v>1</v>
      </c>
      <c r="AS393">
        <v>5</v>
      </c>
      <c r="AT393">
        <v>2006</v>
      </c>
    </row>
    <row r="394" spans="1:46" x14ac:dyDescent="0.35">
      <c r="A394" t="s">
        <v>2457</v>
      </c>
      <c r="B394">
        <v>2</v>
      </c>
      <c r="C394" t="s">
        <v>2430</v>
      </c>
      <c r="D394" t="s">
        <v>2369</v>
      </c>
      <c r="E394" t="s">
        <v>2369</v>
      </c>
      <c r="F394" t="s">
        <v>2263</v>
      </c>
      <c r="G394" t="s">
        <v>2458</v>
      </c>
      <c r="H394" t="str">
        <f t="shared" si="0"/>
        <v>21181K</v>
      </c>
      <c r="I394" t="s">
        <v>1077</v>
      </c>
      <c r="J394" t="s">
        <v>1078</v>
      </c>
      <c r="K394" t="s">
        <v>1117</v>
      </c>
      <c r="L394" t="s">
        <v>2359</v>
      </c>
      <c r="M394" t="s">
        <v>2360</v>
      </c>
      <c r="N394" t="s">
        <v>2458</v>
      </c>
      <c r="O394" t="s">
        <v>2459</v>
      </c>
      <c r="P394" t="s">
        <v>2362</v>
      </c>
      <c r="Q394" t="s">
        <v>1084</v>
      </c>
      <c r="R394" t="s">
        <v>2265</v>
      </c>
      <c r="S394" t="s">
        <v>1086</v>
      </c>
      <c r="T394">
        <v>21181</v>
      </c>
      <c r="U394" t="s">
        <v>2266</v>
      </c>
      <c r="X394" t="s">
        <v>2267</v>
      </c>
      <c r="Y394" t="s">
        <v>2268</v>
      </c>
      <c r="Z394" t="s">
        <v>2268</v>
      </c>
      <c r="AB394">
        <v>1775</v>
      </c>
      <c r="AC394" t="s">
        <v>1089</v>
      </c>
      <c r="AD394" t="s">
        <v>2460</v>
      </c>
      <c r="AE394" t="s">
        <v>2364</v>
      </c>
      <c r="AP394">
        <v>75</v>
      </c>
      <c r="AQ394">
        <v>60</v>
      </c>
      <c r="AR394">
        <v>1</v>
      </c>
      <c r="AS394">
        <v>5</v>
      </c>
    </row>
    <row r="395" spans="1:46" x14ac:dyDescent="0.35">
      <c r="A395" t="s">
        <v>2461</v>
      </c>
      <c r="B395">
        <v>2</v>
      </c>
      <c r="C395" t="s">
        <v>2430</v>
      </c>
      <c r="D395" t="s">
        <v>1183</v>
      </c>
      <c r="E395" t="s">
        <v>2462</v>
      </c>
      <c r="F395" t="s">
        <v>2297</v>
      </c>
      <c r="G395" t="s">
        <v>2463</v>
      </c>
      <c r="H395" t="str">
        <f t="shared" si="0"/>
        <v>21189K</v>
      </c>
      <c r="I395" t="s">
        <v>1077</v>
      </c>
      <c r="J395" t="s">
        <v>1078</v>
      </c>
      <c r="K395" t="s">
        <v>1117</v>
      </c>
      <c r="L395" t="s">
        <v>2359</v>
      </c>
      <c r="M395" t="s">
        <v>2360</v>
      </c>
      <c r="N395" t="s">
        <v>2463</v>
      </c>
      <c r="O395" t="s">
        <v>2464</v>
      </c>
      <c r="P395" t="s">
        <v>2362</v>
      </c>
      <c r="Q395" t="s">
        <v>1084</v>
      </c>
      <c r="R395" t="s">
        <v>2265</v>
      </c>
      <c r="S395" t="s">
        <v>1086</v>
      </c>
      <c r="T395">
        <v>21189</v>
      </c>
      <c r="U395" t="s">
        <v>2266</v>
      </c>
      <c r="X395" t="s">
        <v>2267</v>
      </c>
      <c r="Y395" t="s">
        <v>2268</v>
      </c>
      <c r="Z395" t="s">
        <v>2268</v>
      </c>
      <c r="AB395">
        <v>1772</v>
      </c>
      <c r="AC395" t="s">
        <v>1089</v>
      </c>
      <c r="AD395" t="s">
        <v>2465</v>
      </c>
      <c r="AE395" t="s">
        <v>2364</v>
      </c>
      <c r="AO395">
        <v>2109</v>
      </c>
      <c r="AP395">
        <v>75</v>
      </c>
      <c r="AQ395">
        <v>60</v>
      </c>
      <c r="AR395">
        <v>1</v>
      </c>
      <c r="AS395">
        <v>5</v>
      </c>
      <c r="AT395">
        <v>1801</v>
      </c>
    </row>
    <row r="396" spans="1:46" x14ac:dyDescent="0.35">
      <c r="A396" t="s">
        <v>2466</v>
      </c>
      <c r="B396">
        <v>2</v>
      </c>
      <c r="C396" t="s">
        <v>2430</v>
      </c>
      <c r="D396" t="s">
        <v>1183</v>
      </c>
      <c r="E396" t="s">
        <v>2462</v>
      </c>
      <c r="F396" t="s">
        <v>2297</v>
      </c>
      <c r="G396" t="s">
        <v>2467</v>
      </c>
      <c r="H396" t="str">
        <f t="shared" si="0"/>
        <v>21190K</v>
      </c>
      <c r="I396" t="s">
        <v>1077</v>
      </c>
      <c r="J396" t="s">
        <v>1078</v>
      </c>
      <c r="K396" t="s">
        <v>1117</v>
      </c>
      <c r="L396" t="s">
        <v>2359</v>
      </c>
      <c r="M396" t="s">
        <v>2360</v>
      </c>
      <c r="N396" t="s">
        <v>2467</v>
      </c>
      <c r="O396" t="s">
        <v>2468</v>
      </c>
      <c r="P396" t="s">
        <v>2362</v>
      </c>
      <c r="Q396" t="s">
        <v>1084</v>
      </c>
      <c r="R396" t="s">
        <v>2265</v>
      </c>
      <c r="S396" t="s">
        <v>1086</v>
      </c>
      <c r="T396">
        <v>21190</v>
      </c>
      <c r="U396" t="s">
        <v>2266</v>
      </c>
      <c r="X396" t="s">
        <v>2267</v>
      </c>
      <c r="Y396" t="s">
        <v>2268</v>
      </c>
      <c r="Z396" t="s">
        <v>2268</v>
      </c>
      <c r="AB396">
        <v>1773</v>
      </c>
      <c r="AC396" t="s">
        <v>1089</v>
      </c>
      <c r="AD396" t="s">
        <v>2469</v>
      </c>
      <c r="AE396" t="s">
        <v>2364</v>
      </c>
      <c r="AO396">
        <v>2109</v>
      </c>
      <c r="AP396">
        <v>75</v>
      </c>
      <c r="AQ396">
        <v>60</v>
      </c>
      <c r="AR396">
        <v>1</v>
      </c>
      <c r="AS396">
        <v>5</v>
      </c>
      <c r="AT396">
        <v>1801</v>
      </c>
    </row>
    <row r="397" spans="1:46" x14ac:dyDescent="0.35">
      <c r="A397" t="s">
        <v>2470</v>
      </c>
      <c r="B397">
        <v>2</v>
      </c>
      <c r="C397" t="s">
        <v>2414</v>
      </c>
      <c r="D397" t="s">
        <v>1113</v>
      </c>
      <c r="E397" t="s">
        <v>2471</v>
      </c>
      <c r="F397" t="s">
        <v>2263</v>
      </c>
      <c r="G397" t="s">
        <v>846</v>
      </c>
      <c r="H397" t="str">
        <f t="shared" si="0"/>
        <v>21193L</v>
      </c>
      <c r="I397" t="s">
        <v>1077</v>
      </c>
      <c r="J397" t="s">
        <v>1078</v>
      </c>
      <c r="K397" t="s">
        <v>1117</v>
      </c>
      <c r="L397" t="s">
        <v>1136</v>
      </c>
      <c r="M397" t="s">
        <v>1081</v>
      </c>
      <c r="N397" t="s">
        <v>846</v>
      </c>
      <c r="O397" t="s">
        <v>2472</v>
      </c>
      <c r="P397" t="s">
        <v>1083</v>
      </c>
      <c r="Q397" t="s">
        <v>1084</v>
      </c>
      <c r="R397" t="s">
        <v>2265</v>
      </c>
      <c r="S397" t="s">
        <v>1086</v>
      </c>
      <c r="T397">
        <v>21193</v>
      </c>
      <c r="U397" t="s">
        <v>2266</v>
      </c>
      <c r="X397" t="s">
        <v>2455</v>
      </c>
      <c r="Y397" t="s">
        <v>2268</v>
      </c>
      <c r="Z397" t="s">
        <v>2268</v>
      </c>
      <c r="AB397">
        <v>1614</v>
      </c>
      <c r="AC397" t="s">
        <v>1089</v>
      </c>
      <c r="AD397" t="s">
        <v>2473</v>
      </c>
      <c r="AE397" t="s">
        <v>1090</v>
      </c>
      <c r="AO397">
        <v>2406</v>
      </c>
      <c r="AP397">
        <v>90</v>
      </c>
      <c r="AQ397">
        <v>60</v>
      </c>
      <c r="AR397">
        <v>1</v>
      </c>
      <c r="AS397">
        <v>5</v>
      </c>
      <c r="AT397">
        <v>2001</v>
      </c>
    </row>
    <row r="398" spans="1:46" x14ac:dyDescent="0.35">
      <c r="A398" t="s">
        <v>2474</v>
      </c>
      <c r="B398">
        <v>2</v>
      </c>
      <c r="C398" t="s">
        <v>2430</v>
      </c>
      <c r="D398" t="s">
        <v>1215</v>
      </c>
      <c r="E398" t="s">
        <v>1215</v>
      </c>
      <c r="F398" t="s">
        <v>2317</v>
      </c>
      <c r="G398" t="s">
        <v>2475</v>
      </c>
      <c r="H398" t="str">
        <f t="shared" si="0"/>
        <v>21195K</v>
      </c>
      <c r="I398" t="s">
        <v>1077</v>
      </c>
      <c r="J398" t="s">
        <v>1078</v>
      </c>
      <c r="K398" t="s">
        <v>1117</v>
      </c>
      <c r="L398" t="s">
        <v>2359</v>
      </c>
      <c r="M398" t="s">
        <v>2360</v>
      </c>
      <c r="N398" t="s">
        <v>2475</v>
      </c>
      <c r="O398" t="s">
        <v>2476</v>
      </c>
      <c r="P398" t="s">
        <v>2362</v>
      </c>
      <c r="Q398" t="s">
        <v>1084</v>
      </c>
      <c r="R398" t="s">
        <v>2265</v>
      </c>
      <c r="S398" t="s">
        <v>1086</v>
      </c>
      <c r="T398">
        <v>21195</v>
      </c>
      <c r="U398" t="s">
        <v>2266</v>
      </c>
      <c r="X398" t="s">
        <v>2267</v>
      </c>
      <c r="Y398" t="s">
        <v>2268</v>
      </c>
      <c r="Z398" t="s">
        <v>2268</v>
      </c>
      <c r="AB398">
        <v>1768</v>
      </c>
      <c r="AC398" t="s">
        <v>1089</v>
      </c>
      <c r="AD398" t="s">
        <v>2477</v>
      </c>
      <c r="AE398" t="s">
        <v>2364</v>
      </c>
      <c r="AP398">
        <v>75</v>
      </c>
      <c r="AQ398">
        <v>60</v>
      </c>
      <c r="AR398">
        <v>1</v>
      </c>
      <c r="AS398">
        <v>5</v>
      </c>
    </row>
    <row r="399" spans="1:46" x14ac:dyDescent="0.35">
      <c r="A399" t="s">
        <v>2478</v>
      </c>
      <c r="B399">
        <v>2</v>
      </c>
      <c r="C399" t="s">
        <v>2430</v>
      </c>
      <c r="D399" t="s">
        <v>2393</v>
      </c>
      <c r="E399" t="s">
        <v>2479</v>
      </c>
      <c r="F399" t="s">
        <v>2336</v>
      </c>
      <c r="G399" t="s">
        <v>2480</v>
      </c>
      <c r="H399" t="str">
        <f t="shared" si="0"/>
        <v>21199K</v>
      </c>
      <c r="I399" t="s">
        <v>1077</v>
      </c>
      <c r="J399" t="s">
        <v>1078</v>
      </c>
      <c r="K399" t="s">
        <v>1117</v>
      </c>
      <c r="L399" t="s">
        <v>2359</v>
      </c>
      <c r="M399" t="s">
        <v>2360</v>
      </c>
      <c r="N399" t="s">
        <v>2480</v>
      </c>
      <c r="O399" t="s">
        <v>2481</v>
      </c>
      <c r="P399" t="s">
        <v>2362</v>
      </c>
      <c r="Q399" t="s">
        <v>1084</v>
      </c>
      <c r="R399" t="s">
        <v>2265</v>
      </c>
      <c r="S399" t="s">
        <v>1086</v>
      </c>
      <c r="T399">
        <v>21199</v>
      </c>
      <c r="U399" t="s">
        <v>2266</v>
      </c>
      <c r="X399" t="s">
        <v>2267</v>
      </c>
      <c r="Y399" t="s">
        <v>2268</v>
      </c>
      <c r="Z399" t="s">
        <v>2268</v>
      </c>
      <c r="AB399">
        <v>1777</v>
      </c>
      <c r="AC399" t="s">
        <v>1089</v>
      </c>
      <c r="AD399" t="s">
        <v>2482</v>
      </c>
      <c r="AE399" t="s">
        <v>2364</v>
      </c>
      <c r="AP399">
        <v>75</v>
      </c>
      <c r="AQ399">
        <v>60</v>
      </c>
      <c r="AR399">
        <v>1</v>
      </c>
      <c r="AS399">
        <v>5</v>
      </c>
    </row>
    <row r="400" spans="1:46" x14ac:dyDescent="0.35">
      <c r="A400" t="s">
        <v>2483</v>
      </c>
      <c r="B400">
        <v>2</v>
      </c>
      <c r="C400" t="s">
        <v>2430</v>
      </c>
      <c r="D400" t="s">
        <v>2393</v>
      </c>
      <c r="E400" t="s">
        <v>2479</v>
      </c>
      <c r="F400" t="s">
        <v>2336</v>
      </c>
      <c r="G400" t="s">
        <v>864</v>
      </c>
      <c r="H400" t="str">
        <f t="shared" si="0"/>
        <v>21200K</v>
      </c>
      <c r="I400" t="s">
        <v>1077</v>
      </c>
      <c r="J400" t="s">
        <v>1078</v>
      </c>
      <c r="K400" t="s">
        <v>1117</v>
      </c>
      <c r="L400" t="s">
        <v>2264</v>
      </c>
      <c r="M400" t="s">
        <v>1081</v>
      </c>
      <c r="N400" t="s">
        <v>2484</v>
      </c>
      <c r="O400" t="s">
        <v>2485</v>
      </c>
      <c r="P400" t="s">
        <v>1083</v>
      </c>
      <c r="Q400" t="s">
        <v>1084</v>
      </c>
      <c r="R400" t="s">
        <v>2265</v>
      </c>
      <c r="S400" t="s">
        <v>1086</v>
      </c>
      <c r="T400">
        <v>21200</v>
      </c>
      <c r="U400" t="s">
        <v>2266</v>
      </c>
      <c r="X400" t="s">
        <v>2486</v>
      </c>
      <c r="Y400" t="s">
        <v>2268</v>
      </c>
      <c r="Z400" t="s">
        <v>2268</v>
      </c>
      <c r="AA400" t="s">
        <v>2487</v>
      </c>
      <c r="AB400">
        <v>1608</v>
      </c>
      <c r="AC400" t="s">
        <v>1089</v>
      </c>
      <c r="AD400" t="s">
        <v>2488</v>
      </c>
      <c r="AE400" t="s">
        <v>1090</v>
      </c>
      <c r="AF400" t="s">
        <v>2489</v>
      </c>
      <c r="AO400">
        <v>2206</v>
      </c>
      <c r="AQ400">
        <v>40</v>
      </c>
      <c r="AR400">
        <v>1</v>
      </c>
      <c r="AS400">
        <v>5</v>
      </c>
    </row>
    <row r="401" spans="1:46" x14ac:dyDescent="0.35">
      <c r="A401" t="s">
        <v>2490</v>
      </c>
      <c r="B401">
        <v>2</v>
      </c>
      <c r="C401" t="s">
        <v>2414</v>
      </c>
      <c r="D401" t="s">
        <v>1878</v>
      </c>
      <c r="E401" t="s">
        <v>1878</v>
      </c>
      <c r="F401" t="s">
        <v>2328</v>
      </c>
      <c r="G401" t="s">
        <v>926</v>
      </c>
      <c r="H401" t="str">
        <f t="shared" si="0"/>
        <v>21211L</v>
      </c>
      <c r="I401" t="s">
        <v>1077</v>
      </c>
      <c r="J401" t="s">
        <v>1078</v>
      </c>
      <c r="K401" t="s">
        <v>1079</v>
      </c>
      <c r="L401" t="s">
        <v>2264</v>
      </c>
      <c r="M401" t="s">
        <v>1081</v>
      </c>
      <c r="N401" t="s">
        <v>926</v>
      </c>
      <c r="O401" t="s">
        <v>2491</v>
      </c>
      <c r="P401" t="s">
        <v>1098</v>
      </c>
      <c r="Q401" t="s">
        <v>1084</v>
      </c>
      <c r="R401" t="s">
        <v>2265</v>
      </c>
      <c r="S401" t="s">
        <v>1086</v>
      </c>
      <c r="T401">
        <v>21211</v>
      </c>
      <c r="U401" t="s">
        <v>2266</v>
      </c>
      <c r="X401" t="s">
        <v>2455</v>
      </c>
      <c r="Y401" t="s">
        <v>2268</v>
      </c>
      <c r="Z401" t="s">
        <v>2268</v>
      </c>
      <c r="AB401">
        <v>1603</v>
      </c>
      <c r="AC401" t="s">
        <v>1089</v>
      </c>
      <c r="AD401" t="s">
        <v>2492</v>
      </c>
      <c r="AE401" t="s">
        <v>2310</v>
      </c>
      <c r="AQ401">
        <v>60</v>
      </c>
      <c r="AR401">
        <v>1</v>
      </c>
      <c r="AS401">
        <v>5</v>
      </c>
    </row>
    <row r="402" spans="1:46" x14ac:dyDescent="0.35">
      <c r="A402" t="s">
        <v>2493</v>
      </c>
      <c r="B402">
        <v>2</v>
      </c>
      <c r="C402" t="s">
        <v>2430</v>
      </c>
      <c r="D402" t="s">
        <v>1215</v>
      </c>
      <c r="E402" t="s">
        <v>2494</v>
      </c>
      <c r="F402" t="s">
        <v>2317</v>
      </c>
      <c r="G402" t="s">
        <v>2495</v>
      </c>
      <c r="H402" t="str">
        <f t="shared" si="0"/>
        <v>21212K</v>
      </c>
      <c r="I402" t="s">
        <v>1077</v>
      </c>
      <c r="J402" t="s">
        <v>1078</v>
      </c>
      <c r="K402" t="s">
        <v>1117</v>
      </c>
      <c r="L402" t="s">
        <v>2359</v>
      </c>
      <c r="M402" t="s">
        <v>2360</v>
      </c>
      <c r="N402" t="s">
        <v>2495</v>
      </c>
      <c r="O402" t="s">
        <v>2496</v>
      </c>
      <c r="P402" t="s">
        <v>2362</v>
      </c>
      <c r="Q402" t="s">
        <v>1084</v>
      </c>
      <c r="R402" t="s">
        <v>2265</v>
      </c>
      <c r="S402" t="s">
        <v>1086</v>
      </c>
      <c r="T402">
        <v>21212</v>
      </c>
      <c r="U402" t="s">
        <v>2266</v>
      </c>
      <c r="X402" t="s">
        <v>2267</v>
      </c>
      <c r="Y402" t="s">
        <v>2268</v>
      </c>
      <c r="Z402" t="s">
        <v>2268</v>
      </c>
      <c r="AB402">
        <v>1765</v>
      </c>
      <c r="AC402" t="s">
        <v>1089</v>
      </c>
      <c r="AD402" t="s">
        <v>2497</v>
      </c>
      <c r="AE402" t="s">
        <v>2364</v>
      </c>
      <c r="AP402">
        <v>75</v>
      </c>
      <c r="AQ402">
        <v>60</v>
      </c>
      <c r="AR402">
        <v>1</v>
      </c>
      <c r="AS402">
        <v>5</v>
      </c>
    </row>
    <row r="403" spans="1:46" x14ac:dyDescent="0.35">
      <c r="A403" t="s">
        <v>2498</v>
      </c>
      <c r="B403">
        <v>2</v>
      </c>
      <c r="C403" t="s">
        <v>2430</v>
      </c>
      <c r="D403" t="s">
        <v>1215</v>
      </c>
      <c r="E403" t="s">
        <v>2499</v>
      </c>
      <c r="F403" t="s">
        <v>2317</v>
      </c>
      <c r="G403" t="s">
        <v>2500</v>
      </c>
      <c r="H403" t="str">
        <f t="shared" si="0"/>
        <v>21216K</v>
      </c>
      <c r="I403" t="s">
        <v>1077</v>
      </c>
      <c r="J403" t="s">
        <v>1078</v>
      </c>
      <c r="K403" t="s">
        <v>1117</v>
      </c>
      <c r="L403" t="s">
        <v>2359</v>
      </c>
      <c r="M403" t="s">
        <v>2360</v>
      </c>
      <c r="N403" t="s">
        <v>2500</v>
      </c>
      <c r="O403" t="s">
        <v>2501</v>
      </c>
      <c r="P403" t="s">
        <v>2362</v>
      </c>
      <c r="Q403" t="s">
        <v>1084</v>
      </c>
      <c r="R403" t="s">
        <v>2265</v>
      </c>
      <c r="S403" t="s">
        <v>1086</v>
      </c>
      <c r="T403">
        <v>21216</v>
      </c>
      <c r="U403" t="s">
        <v>2266</v>
      </c>
      <c r="X403" t="s">
        <v>2267</v>
      </c>
      <c r="Y403" t="s">
        <v>2268</v>
      </c>
      <c r="Z403" t="s">
        <v>2268</v>
      </c>
      <c r="AB403">
        <v>1766</v>
      </c>
      <c r="AC403" t="s">
        <v>1089</v>
      </c>
      <c r="AD403" t="s">
        <v>2502</v>
      </c>
      <c r="AE403" t="s">
        <v>2364</v>
      </c>
      <c r="AP403">
        <v>75</v>
      </c>
      <c r="AQ403">
        <v>60</v>
      </c>
      <c r="AR403">
        <v>1</v>
      </c>
      <c r="AS403">
        <v>5</v>
      </c>
    </row>
    <row r="404" spans="1:46" x14ac:dyDescent="0.35">
      <c r="A404" t="s">
        <v>2503</v>
      </c>
      <c r="B404">
        <v>2</v>
      </c>
      <c r="C404" t="s">
        <v>2414</v>
      </c>
      <c r="D404" t="s">
        <v>2393</v>
      </c>
      <c r="E404" t="s">
        <v>2504</v>
      </c>
      <c r="F404" t="s">
        <v>2336</v>
      </c>
      <c r="G404" t="s">
        <v>841</v>
      </c>
      <c r="H404" t="str">
        <f t="shared" si="0"/>
        <v>21217L</v>
      </c>
      <c r="I404" t="s">
        <v>1077</v>
      </c>
      <c r="J404" t="s">
        <v>1078</v>
      </c>
      <c r="K404" t="s">
        <v>1117</v>
      </c>
      <c r="L404" t="s">
        <v>1136</v>
      </c>
      <c r="M404" t="s">
        <v>1081</v>
      </c>
      <c r="N404" t="s">
        <v>841</v>
      </c>
      <c r="O404" t="s">
        <v>2505</v>
      </c>
      <c r="P404" t="s">
        <v>1083</v>
      </c>
      <c r="Q404" t="s">
        <v>1084</v>
      </c>
      <c r="R404" t="s">
        <v>2265</v>
      </c>
      <c r="S404" t="s">
        <v>1086</v>
      </c>
      <c r="T404">
        <v>21217</v>
      </c>
      <c r="U404" t="s">
        <v>2266</v>
      </c>
      <c r="X404" t="s">
        <v>2455</v>
      </c>
      <c r="Y404" t="s">
        <v>2268</v>
      </c>
      <c r="Z404" t="s">
        <v>2268</v>
      </c>
      <c r="AB404">
        <v>1615</v>
      </c>
      <c r="AC404" t="s">
        <v>1089</v>
      </c>
      <c r="AD404" t="s">
        <v>2506</v>
      </c>
      <c r="AE404" t="s">
        <v>1090</v>
      </c>
      <c r="AO404">
        <v>2306</v>
      </c>
      <c r="AP404">
        <v>90</v>
      </c>
      <c r="AQ404">
        <v>70</v>
      </c>
      <c r="AR404">
        <v>1</v>
      </c>
      <c r="AS404">
        <v>5</v>
      </c>
      <c r="AT404">
        <v>1906</v>
      </c>
    </row>
    <row r="405" spans="1:46" x14ac:dyDescent="0.35">
      <c r="A405" t="s">
        <v>2507</v>
      </c>
      <c r="B405">
        <v>2</v>
      </c>
      <c r="C405" t="s">
        <v>2430</v>
      </c>
      <c r="D405" t="s">
        <v>2295</v>
      </c>
      <c r="E405" t="s">
        <v>2508</v>
      </c>
      <c r="F405" t="s">
        <v>2297</v>
      </c>
      <c r="G405" t="s">
        <v>2509</v>
      </c>
      <c r="H405" t="str">
        <f t="shared" si="0"/>
        <v>21220K</v>
      </c>
      <c r="I405" t="s">
        <v>1077</v>
      </c>
      <c r="J405" t="s">
        <v>1078</v>
      </c>
      <c r="K405" t="s">
        <v>1117</v>
      </c>
      <c r="L405" t="s">
        <v>2359</v>
      </c>
      <c r="M405" t="s">
        <v>2360</v>
      </c>
      <c r="N405" t="s">
        <v>2509</v>
      </c>
      <c r="O405" t="s">
        <v>2510</v>
      </c>
      <c r="P405" t="s">
        <v>2362</v>
      </c>
      <c r="Q405" t="s">
        <v>1084</v>
      </c>
      <c r="R405" t="s">
        <v>2265</v>
      </c>
      <c r="S405" t="s">
        <v>1086</v>
      </c>
      <c r="T405">
        <v>21220</v>
      </c>
      <c r="U405" t="s">
        <v>2266</v>
      </c>
      <c r="X405" t="s">
        <v>2267</v>
      </c>
      <c r="Y405" t="s">
        <v>2268</v>
      </c>
      <c r="Z405" t="s">
        <v>2268</v>
      </c>
      <c r="AB405">
        <v>1769</v>
      </c>
      <c r="AC405" t="s">
        <v>1089</v>
      </c>
      <c r="AD405" t="s">
        <v>2511</v>
      </c>
      <c r="AE405" t="s">
        <v>2364</v>
      </c>
      <c r="AP405">
        <v>75</v>
      </c>
      <c r="AQ405">
        <v>60</v>
      </c>
      <c r="AR405">
        <v>1</v>
      </c>
      <c r="AS405">
        <v>5</v>
      </c>
      <c r="AT405">
        <v>1803</v>
      </c>
    </row>
    <row r="406" spans="1:46" x14ac:dyDescent="0.35">
      <c r="A406" t="s">
        <v>2512</v>
      </c>
      <c r="B406">
        <v>2</v>
      </c>
      <c r="C406" t="s">
        <v>2430</v>
      </c>
      <c r="D406" t="s">
        <v>2295</v>
      </c>
      <c r="E406" t="s">
        <v>2508</v>
      </c>
      <c r="F406" t="s">
        <v>2297</v>
      </c>
      <c r="G406" t="s">
        <v>871</v>
      </c>
      <c r="H406" t="str">
        <f t="shared" si="0"/>
        <v>21221K</v>
      </c>
      <c r="I406" t="s">
        <v>1077</v>
      </c>
      <c r="J406" t="s">
        <v>1078</v>
      </c>
      <c r="K406" t="s">
        <v>1117</v>
      </c>
      <c r="L406" t="s">
        <v>2264</v>
      </c>
      <c r="M406" t="s">
        <v>1081</v>
      </c>
      <c r="N406" t="s">
        <v>871</v>
      </c>
      <c r="O406" t="s">
        <v>2513</v>
      </c>
      <c r="P406" t="s">
        <v>1083</v>
      </c>
      <c r="Q406" t="s">
        <v>1084</v>
      </c>
      <c r="R406" t="s">
        <v>2265</v>
      </c>
      <c r="S406" t="s">
        <v>1086</v>
      </c>
      <c r="T406">
        <v>21221</v>
      </c>
      <c r="U406" t="s">
        <v>2266</v>
      </c>
      <c r="X406" t="s">
        <v>2267</v>
      </c>
      <c r="Y406" t="s">
        <v>2268</v>
      </c>
      <c r="Z406" t="s">
        <v>2268</v>
      </c>
      <c r="AB406">
        <v>1609</v>
      </c>
      <c r="AC406" t="s">
        <v>1089</v>
      </c>
      <c r="AD406" t="s">
        <v>2514</v>
      </c>
      <c r="AE406" t="s">
        <v>1090</v>
      </c>
      <c r="AQ406">
        <v>50</v>
      </c>
      <c r="AR406">
        <v>1</v>
      </c>
      <c r="AS406">
        <v>5</v>
      </c>
      <c r="AT406">
        <v>1803</v>
      </c>
    </row>
    <row r="407" spans="1:46" x14ac:dyDescent="0.35">
      <c r="A407" t="s">
        <v>2515</v>
      </c>
      <c r="B407">
        <v>2</v>
      </c>
      <c r="C407" t="s">
        <v>2414</v>
      </c>
      <c r="D407" t="s">
        <v>2334</v>
      </c>
      <c r="E407" t="s">
        <v>2335</v>
      </c>
      <c r="F407" t="s">
        <v>2336</v>
      </c>
      <c r="G407" t="s">
        <v>849</v>
      </c>
      <c r="H407" t="str">
        <f t="shared" si="0"/>
        <v>21229L</v>
      </c>
      <c r="I407" t="s">
        <v>1077</v>
      </c>
      <c r="J407" t="s">
        <v>1078</v>
      </c>
      <c r="K407" t="s">
        <v>1117</v>
      </c>
      <c r="L407" t="s">
        <v>1136</v>
      </c>
      <c r="M407" t="s">
        <v>1081</v>
      </c>
      <c r="N407" t="s">
        <v>849</v>
      </c>
      <c r="O407" t="s">
        <v>2516</v>
      </c>
      <c r="P407" t="s">
        <v>1083</v>
      </c>
      <c r="Q407" t="s">
        <v>1084</v>
      </c>
      <c r="R407" t="s">
        <v>2265</v>
      </c>
      <c r="S407" t="s">
        <v>1086</v>
      </c>
      <c r="T407">
        <v>21229</v>
      </c>
      <c r="U407" t="s">
        <v>2266</v>
      </c>
      <c r="X407" t="s">
        <v>2455</v>
      </c>
      <c r="Y407" t="s">
        <v>2268</v>
      </c>
      <c r="Z407" t="s">
        <v>2268</v>
      </c>
      <c r="AB407">
        <v>1616</v>
      </c>
      <c r="AC407" t="s">
        <v>1089</v>
      </c>
      <c r="AD407" t="s">
        <v>2517</v>
      </c>
      <c r="AE407" t="s">
        <v>1090</v>
      </c>
      <c r="AO407">
        <v>2306</v>
      </c>
      <c r="AP407">
        <v>120</v>
      </c>
      <c r="AQ407">
        <v>70</v>
      </c>
      <c r="AR407">
        <v>1</v>
      </c>
      <c r="AS407">
        <v>5</v>
      </c>
      <c r="AT407">
        <v>1906</v>
      </c>
    </row>
    <row r="408" spans="1:46" x14ac:dyDescent="0.35">
      <c r="A408" t="s">
        <v>2518</v>
      </c>
      <c r="B408">
        <v>2</v>
      </c>
      <c r="C408" t="s">
        <v>2430</v>
      </c>
      <c r="D408" t="s">
        <v>1113</v>
      </c>
      <c r="E408" t="s">
        <v>1113</v>
      </c>
      <c r="F408" t="s">
        <v>2263</v>
      </c>
      <c r="G408" t="s">
        <v>1026</v>
      </c>
      <c r="H408" t="str">
        <f t="shared" si="0"/>
        <v>21229K</v>
      </c>
      <c r="I408" t="s">
        <v>1077</v>
      </c>
      <c r="J408" t="s">
        <v>1078</v>
      </c>
      <c r="K408" t="s">
        <v>1117</v>
      </c>
      <c r="L408" t="s">
        <v>2359</v>
      </c>
      <c r="M408" t="s">
        <v>2360</v>
      </c>
      <c r="N408" t="s">
        <v>1026</v>
      </c>
      <c r="O408" t="s">
        <v>2519</v>
      </c>
      <c r="P408" t="s">
        <v>2362</v>
      </c>
      <c r="Q408" t="s">
        <v>1084</v>
      </c>
      <c r="R408" t="s">
        <v>2265</v>
      </c>
      <c r="S408" t="s">
        <v>1086</v>
      </c>
      <c r="T408">
        <v>21229</v>
      </c>
      <c r="U408" t="s">
        <v>2266</v>
      </c>
      <c r="X408" t="s">
        <v>2267</v>
      </c>
      <c r="Y408" t="s">
        <v>2268</v>
      </c>
      <c r="Z408" t="s">
        <v>2268</v>
      </c>
      <c r="AB408">
        <v>1776</v>
      </c>
      <c r="AC408" t="s">
        <v>1089</v>
      </c>
      <c r="AD408" t="s">
        <v>2520</v>
      </c>
      <c r="AE408" t="s">
        <v>2364</v>
      </c>
      <c r="AP408">
        <v>75</v>
      </c>
      <c r="AQ408">
        <v>60</v>
      </c>
      <c r="AR408">
        <v>1</v>
      </c>
      <c r="AS408">
        <v>5</v>
      </c>
    </row>
    <row r="409" spans="1:46" x14ac:dyDescent="0.35">
      <c r="A409" t="s">
        <v>2521</v>
      </c>
      <c r="B409">
        <v>2</v>
      </c>
      <c r="C409" t="s">
        <v>2430</v>
      </c>
      <c r="D409" t="s">
        <v>1215</v>
      </c>
      <c r="E409" t="s">
        <v>1215</v>
      </c>
      <c r="F409" t="s">
        <v>2317</v>
      </c>
      <c r="G409" t="s">
        <v>2522</v>
      </c>
      <c r="H409" t="str">
        <f t="shared" si="0"/>
        <v>21231K</v>
      </c>
      <c r="I409" t="s">
        <v>1077</v>
      </c>
      <c r="J409" t="s">
        <v>1078</v>
      </c>
      <c r="K409" t="s">
        <v>1117</v>
      </c>
      <c r="L409" t="s">
        <v>2359</v>
      </c>
      <c r="M409" t="s">
        <v>2360</v>
      </c>
      <c r="N409" t="s">
        <v>2522</v>
      </c>
      <c r="O409" t="s">
        <v>2523</v>
      </c>
      <c r="P409" t="s">
        <v>2362</v>
      </c>
      <c r="Q409" t="s">
        <v>1084</v>
      </c>
      <c r="R409" t="s">
        <v>2265</v>
      </c>
      <c r="S409" t="s">
        <v>1086</v>
      </c>
      <c r="T409">
        <v>21231</v>
      </c>
      <c r="U409" t="s">
        <v>2266</v>
      </c>
      <c r="X409" t="s">
        <v>2267</v>
      </c>
      <c r="Y409" t="s">
        <v>2268</v>
      </c>
      <c r="Z409" t="s">
        <v>2268</v>
      </c>
      <c r="AB409">
        <v>1767</v>
      </c>
      <c r="AC409" t="s">
        <v>1089</v>
      </c>
      <c r="AD409" t="s">
        <v>2524</v>
      </c>
      <c r="AE409" t="s">
        <v>2364</v>
      </c>
      <c r="AP409">
        <v>75</v>
      </c>
      <c r="AQ409">
        <v>60</v>
      </c>
      <c r="AR409">
        <v>1</v>
      </c>
      <c r="AS409">
        <v>5</v>
      </c>
    </row>
    <row r="410" spans="1:46" x14ac:dyDescent="0.35">
      <c r="A410" t="s">
        <v>2525</v>
      </c>
      <c r="B410">
        <v>2</v>
      </c>
      <c r="C410" t="s">
        <v>2430</v>
      </c>
      <c r="D410" t="s">
        <v>1170</v>
      </c>
      <c r="E410" t="s">
        <v>2526</v>
      </c>
      <c r="F410" t="s">
        <v>2328</v>
      </c>
      <c r="G410" t="s">
        <v>933</v>
      </c>
      <c r="H410" t="str">
        <f t="shared" si="0"/>
        <v>21244K</v>
      </c>
      <c r="I410" t="s">
        <v>1077</v>
      </c>
      <c r="J410" t="s">
        <v>1078</v>
      </c>
      <c r="K410" t="s">
        <v>1079</v>
      </c>
      <c r="L410" t="s">
        <v>2264</v>
      </c>
      <c r="M410" t="s">
        <v>1081</v>
      </c>
      <c r="N410" t="s">
        <v>933</v>
      </c>
      <c r="O410" t="s">
        <v>2527</v>
      </c>
      <c r="P410" t="s">
        <v>1098</v>
      </c>
      <c r="Q410" t="s">
        <v>1084</v>
      </c>
      <c r="R410" t="s">
        <v>2265</v>
      </c>
      <c r="S410" t="s">
        <v>1086</v>
      </c>
      <c r="T410">
        <v>21244</v>
      </c>
      <c r="U410" t="s">
        <v>2266</v>
      </c>
      <c r="X410" t="s">
        <v>2267</v>
      </c>
      <c r="Y410" t="s">
        <v>2268</v>
      </c>
      <c r="Z410" t="s">
        <v>2268</v>
      </c>
      <c r="AB410">
        <v>1604</v>
      </c>
      <c r="AC410" t="s">
        <v>1089</v>
      </c>
      <c r="AD410" t="s">
        <v>2528</v>
      </c>
      <c r="AE410" t="s">
        <v>2310</v>
      </c>
      <c r="AO410">
        <v>2206</v>
      </c>
      <c r="AQ410">
        <v>72</v>
      </c>
      <c r="AR410">
        <v>1</v>
      </c>
      <c r="AS410">
        <v>5</v>
      </c>
      <c r="AT410">
        <v>1806</v>
      </c>
    </row>
    <row r="411" spans="1:46" x14ac:dyDescent="0.35">
      <c r="A411" t="s">
        <v>2529</v>
      </c>
      <c r="B411">
        <v>2</v>
      </c>
      <c r="C411" t="s">
        <v>2430</v>
      </c>
      <c r="D411" t="s">
        <v>2425</v>
      </c>
      <c r="E411" t="s">
        <v>2530</v>
      </c>
      <c r="F411" t="s">
        <v>2328</v>
      </c>
      <c r="G411" t="s">
        <v>938</v>
      </c>
      <c r="H411" t="str">
        <f t="shared" ref="H411:H474" si="1">_xlfn.CONCAT(LEFT(G411,5),MID(G411,7,1))</f>
        <v>21250K</v>
      </c>
      <c r="I411" t="s">
        <v>1077</v>
      </c>
      <c r="J411" t="s">
        <v>1078</v>
      </c>
      <c r="K411" t="s">
        <v>1079</v>
      </c>
      <c r="L411" t="s">
        <v>2264</v>
      </c>
      <c r="M411" t="s">
        <v>1081</v>
      </c>
      <c r="N411" t="s">
        <v>938</v>
      </c>
      <c r="O411" t="s">
        <v>2531</v>
      </c>
      <c r="P411" t="s">
        <v>1098</v>
      </c>
      <c r="Q411" t="s">
        <v>1084</v>
      </c>
      <c r="R411" t="s">
        <v>2265</v>
      </c>
      <c r="S411" t="s">
        <v>1086</v>
      </c>
      <c r="T411">
        <v>21250</v>
      </c>
      <c r="U411" t="s">
        <v>2266</v>
      </c>
      <c r="X411" t="s">
        <v>2267</v>
      </c>
      <c r="Y411" t="s">
        <v>2268</v>
      </c>
      <c r="Z411" t="s">
        <v>2268</v>
      </c>
      <c r="AB411">
        <v>1605</v>
      </c>
      <c r="AC411" t="s">
        <v>1089</v>
      </c>
      <c r="AD411" t="s">
        <v>2532</v>
      </c>
      <c r="AE411" t="s">
        <v>2310</v>
      </c>
      <c r="AQ411">
        <v>72</v>
      </c>
      <c r="AR411">
        <v>1</v>
      </c>
      <c r="AS411">
        <v>5</v>
      </c>
      <c r="AT411">
        <v>1806</v>
      </c>
    </row>
    <row r="412" spans="1:46" x14ac:dyDescent="0.35">
      <c r="A412" t="s">
        <v>2533</v>
      </c>
      <c r="B412">
        <v>2</v>
      </c>
      <c r="C412" t="s">
        <v>2430</v>
      </c>
      <c r="D412" t="s">
        <v>1113</v>
      </c>
      <c r="E412" t="s">
        <v>2471</v>
      </c>
      <c r="F412" t="s">
        <v>2263</v>
      </c>
      <c r="G412" t="s">
        <v>876</v>
      </c>
      <c r="H412" t="str">
        <f t="shared" si="1"/>
        <v>21262K</v>
      </c>
      <c r="I412" t="s">
        <v>1077</v>
      </c>
      <c r="J412" t="s">
        <v>1078</v>
      </c>
      <c r="K412" t="s">
        <v>1079</v>
      </c>
      <c r="L412" t="s">
        <v>2264</v>
      </c>
      <c r="M412" t="s">
        <v>1081</v>
      </c>
      <c r="N412" t="s">
        <v>876</v>
      </c>
      <c r="O412" t="s">
        <v>2534</v>
      </c>
      <c r="P412" t="s">
        <v>1096</v>
      </c>
      <c r="Q412" t="s">
        <v>1084</v>
      </c>
      <c r="R412" t="s">
        <v>2265</v>
      </c>
      <c r="S412" t="s">
        <v>1086</v>
      </c>
      <c r="T412">
        <v>21262</v>
      </c>
      <c r="U412" t="s">
        <v>2266</v>
      </c>
      <c r="X412" t="s">
        <v>2267</v>
      </c>
      <c r="Y412" t="s">
        <v>2268</v>
      </c>
      <c r="Z412" t="s">
        <v>2268</v>
      </c>
      <c r="AB412">
        <v>1610</v>
      </c>
      <c r="AC412" t="s">
        <v>1089</v>
      </c>
      <c r="AD412" t="s">
        <v>2535</v>
      </c>
      <c r="AE412" t="s">
        <v>2310</v>
      </c>
      <c r="AQ412">
        <v>45</v>
      </c>
      <c r="AR412">
        <v>1</v>
      </c>
      <c r="AS412">
        <v>5</v>
      </c>
      <c r="AT412">
        <v>1803</v>
      </c>
    </row>
    <row r="413" spans="1:46" x14ac:dyDescent="0.35">
      <c r="A413" t="s">
        <v>2536</v>
      </c>
      <c r="B413">
        <v>2</v>
      </c>
      <c r="C413" t="s">
        <v>2430</v>
      </c>
      <c r="D413" t="s">
        <v>2379</v>
      </c>
      <c r="E413" t="s">
        <v>2380</v>
      </c>
      <c r="F413" t="s">
        <v>2297</v>
      </c>
      <c r="G413" t="s">
        <v>2537</v>
      </c>
      <c r="H413" t="str">
        <f t="shared" si="1"/>
        <v>21269K</v>
      </c>
      <c r="I413" t="s">
        <v>1077</v>
      </c>
      <c r="J413" t="s">
        <v>1078</v>
      </c>
      <c r="K413" t="s">
        <v>1117</v>
      </c>
      <c r="L413" t="s">
        <v>2359</v>
      </c>
      <c r="M413" t="s">
        <v>2360</v>
      </c>
      <c r="N413" t="s">
        <v>2537</v>
      </c>
      <c r="O413" t="s">
        <v>2538</v>
      </c>
      <c r="P413" t="s">
        <v>2362</v>
      </c>
      <c r="Q413" t="s">
        <v>1084</v>
      </c>
      <c r="R413" t="s">
        <v>2265</v>
      </c>
      <c r="S413" t="s">
        <v>1086</v>
      </c>
      <c r="T413">
        <v>21269</v>
      </c>
      <c r="U413" t="s">
        <v>2266</v>
      </c>
      <c r="X413" t="s">
        <v>2267</v>
      </c>
      <c r="Y413" t="s">
        <v>2268</v>
      </c>
      <c r="Z413" t="s">
        <v>2268</v>
      </c>
      <c r="AB413">
        <v>1781</v>
      </c>
      <c r="AC413" t="s">
        <v>1089</v>
      </c>
      <c r="AD413" t="s">
        <v>2539</v>
      </c>
      <c r="AE413" t="s">
        <v>2364</v>
      </c>
      <c r="AP413">
        <v>75</v>
      </c>
      <c r="AQ413">
        <v>60</v>
      </c>
      <c r="AR413">
        <v>1</v>
      </c>
      <c r="AS413">
        <v>5</v>
      </c>
      <c r="AT413">
        <v>1803</v>
      </c>
    </row>
    <row r="414" spans="1:46" x14ac:dyDescent="0.35">
      <c r="A414" t="s">
        <v>2540</v>
      </c>
      <c r="B414">
        <v>2</v>
      </c>
      <c r="C414" t="s">
        <v>2430</v>
      </c>
      <c r="D414" t="s">
        <v>2261</v>
      </c>
      <c r="E414" t="s">
        <v>2541</v>
      </c>
      <c r="F414" t="s">
        <v>2263</v>
      </c>
      <c r="G414" t="s">
        <v>957</v>
      </c>
      <c r="H414" t="str">
        <f t="shared" si="1"/>
        <v>21278K</v>
      </c>
      <c r="I414" t="s">
        <v>1077</v>
      </c>
      <c r="J414" t="s">
        <v>1078</v>
      </c>
      <c r="K414" t="s">
        <v>1117</v>
      </c>
      <c r="L414" t="s">
        <v>2359</v>
      </c>
      <c r="M414" t="s">
        <v>2360</v>
      </c>
      <c r="N414" t="s">
        <v>957</v>
      </c>
      <c r="O414" t="s">
        <v>2542</v>
      </c>
      <c r="P414" t="s">
        <v>2362</v>
      </c>
      <c r="Q414" t="s">
        <v>1084</v>
      </c>
      <c r="R414" t="s">
        <v>2265</v>
      </c>
      <c r="S414" t="s">
        <v>1086</v>
      </c>
      <c r="T414">
        <v>21278</v>
      </c>
      <c r="U414" t="s">
        <v>2266</v>
      </c>
      <c r="X414" t="s">
        <v>2267</v>
      </c>
      <c r="Y414" t="s">
        <v>2268</v>
      </c>
      <c r="Z414" t="s">
        <v>2268</v>
      </c>
      <c r="AB414">
        <v>1780</v>
      </c>
      <c r="AC414" t="s">
        <v>1089</v>
      </c>
      <c r="AD414" t="s">
        <v>2543</v>
      </c>
      <c r="AE414" t="s">
        <v>2364</v>
      </c>
      <c r="AP414">
        <v>75</v>
      </c>
      <c r="AQ414">
        <v>60</v>
      </c>
      <c r="AR414">
        <v>1</v>
      </c>
      <c r="AS414">
        <v>5</v>
      </c>
    </row>
    <row r="415" spans="1:46" x14ac:dyDescent="0.35">
      <c r="A415" t="s">
        <v>2544</v>
      </c>
      <c r="B415">
        <v>2</v>
      </c>
      <c r="C415" t="s">
        <v>2430</v>
      </c>
      <c r="D415" t="s">
        <v>2261</v>
      </c>
      <c r="E415" t="s">
        <v>2541</v>
      </c>
      <c r="F415" t="s">
        <v>2263</v>
      </c>
      <c r="G415" t="s">
        <v>962</v>
      </c>
      <c r="H415" t="str">
        <f t="shared" si="1"/>
        <v>21280K</v>
      </c>
      <c r="I415" t="s">
        <v>1077</v>
      </c>
      <c r="J415" t="s">
        <v>1078</v>
      </c>
      <c r="K415" t="s">
        <v>1117</v>
      </c>
      <c r="L415" t="s">
        <v>2359</v>
      </c>
      <c r="M415" t="s">
        <v>2360</v>
      </c>
      <c r="N415" t="s">
        <v>962</v>
      </c>
      <c r="O415" t="s">
        <v>2545</v>
      </c>
      <c r="P415" t="s">
        <v>2362</v>
      </c>
      <c r="Q415" t="s">
        <v>1084</v>
      </c>
      <c r="R415" t="s">
        <v>2265</v>
      </c>
      <c r="S415" t="s">
        <v>1086</v>
      </c>
      <c r="T415">
        <v>21280</v>
      </c>
      <c r="U415" t="s">
        <v>2266</v>
      </c>
      <c r="X415" t="s">
        <v>2267</v>
      </c>
      <c r="Y415" t="s">
        <v>2268</v>
      </c>
      <c r="Z415" t="s">
        <v>2268</v>
      </c>
      <c r="AB415">
        <v>1779</v>
      </c>
      <c r="AC415" t="s">
        <v>1089</v>
      </c>
      <c r="AD415" t="s">
        <v>2546</v>
      </c>
      <c r="AE415" t="s">
        <v>2364</v>
      </c>
      <c r="AP415">
        <v>75</v>
      </c>
      <c r="AQ415">
        <v>60</v>
      </c>
      <c r="AR415">
        <v>1</v>
      </c>
      <c r="AS415">
        <v>5</v>
      </c>
    </row>
    <row r="416" spans="1:46" x14ac:dyDescent="0.35">
      <c r="A416" t="s">
        <v>2547</v>
      </c>
      <c r="B416">
        <v>2</v>
      </c>
      <c r="C416" t="s">
        <v>2430</v>
      </c>
      <c r="D416" t="s">
        <v>1878</v>
      </c>
      <c r="E416" t="s">
        <v>1878</v>
      </c>
      <c r="F416" t="s">
        <v>2328</v>
      </c>
      <c r="G416" t="s">
        <v>943</v>
      </c>
      <c r="H416" t="str">
        <f t="shared" si="1"/>
        <v>21314L</v>
      </c>
      <c r="I416" t="s">
        <v>1077</v>
      </c>
      <c r="J416" t="s">
        <v>1078</v>
      </c>
      <c r="K416" t="s">
        <v>1079</v>
      </c>
      <c r="L416" t="s">
        <v>2264</v>
      </c>
      <c r="M416" t="s">
        <v>1081</v>
      </c>
      <c r="N416" t="s">
        <v>943</v>
      </c>
      <c r="O416" t="s">
        <v>2548</v>
      </c>
      <c r="P416" t="s">
        <v>1098</v>
      </c>
      <c r="Q416" t="s">
        <v>1084</v>
      </c>
      <c r="R416" t="s">
        <v>2265</v>
      </c>
      <c r="S416" t="s">
        <v>1086</v>
      </c>
      <c r="T416">
        <v>21314</v>
      </c>
      <c r="U416" t="s">
        <v>2266</v>
      </c>
      <c r="X416" t="s">
        <v>2455</v>
      </c>
      <c r="Y416" t="s">
        <v>2268</v>
      </c>
      <c r="Z416" t="s">
        <v>2268</v>
      </c>
      <c r="AB416">
        <v>1606</v>
      </c>
      <c r="AC416" t="s">
        <v>1089</v>
      </c>
      <c r="AD416" t="s">
        <v>2549</v>
      </c>
      <c r="AE416" t="s">
        <v>2310</v>
      </c>
      <c r="AO416">
        <v>2206</v>
      </c>
      <c r="AQ416">
        <v>60</v>
      </c>
      <c r="AR416">
        <v>1</v>
      </c>
      <c r="AS416">
        <v>5</v>
      </c>
    </row>
    <row r="417" spans="1:46" x14ac:dyDescent="0.35">
      <c r="A417" t="s">
        <v>2550</v>
      </c>
      <c r="B417">
        <v>3</v>
      </c>
      <c r="C417" t="s">
        <v>2260</v>
      </c>
      <c r="D417" t="s">
        <v>2261</v>
      </c>
      <c r="E417" t="s">
        <v>2262</v>
      </c>
      <c r="F417" t="s">
        <v>2263</v>
      </c>
      <c r="G417" t="s">
        <v>2551</v>
      </c>
      <c r="H417" t="str">
        <f t="shared" si="1"/>
        <v>21321L</v>
      </c>
      <c r="I417" t="s">
        <v>1077</v>
      </c>
      <c r="J417" t="s">
        <v>1078</v>
      </c>
      <c r="K417" t="s">
        <v>1117</v>
      </c>
      <c r="L417" t="s">
        <v>2264</v>
      </c>
      <c r="M417" t="s">
        <v>1081</v>
      </c>
      <c r="N417" t="s">
        <v>2551</v>
      </c>
      <c r="O417" t="s">
        <v>76</v>
      </c>
      <c r="P417" t="s">
        <v>1083</v>
      </c>
      <c r="Q417" t="s">
        <v>1084</v>
      </c>
      <c r="R417" t="s">
        <v>2265</v>
      </c>
      <c r="S417" t="s">
        <v>1086</v>
      </c>
      <c r="T417">
        <v>21321</v>
      </c>
      <c r="U417" t="s">
        <v>2266</v>
      </c>
      <c r="X417" t="s">
        <v>2455</v>
      </c>
      <c r="Y417" t="s">
        <v>2268</v>
      </c>
      <c r="Z417" t="s">
        <v>2268</v>
      </c>
      <c r="AB417">
        <v>1682</v>
      </c>
      <c r="AC417" t="s">
        <v>1089</v>
      </c>
      <c r="AD417" t="s">
        <v>2552</v>
      </c>
      <c r="AE417" t="s">
        <v>1090</v>
      </c>
      <c r="AO417">
        <v>2306</v>
      </c>
      <c r="AR417">
        <v>1</v>
      </c>
      <c r="AS417">
        <v>5</v>
      </c>
    </row>
    <row r="418" spans="1:46" x14ac:dyDescent="0.35">
      <c r="A418" t="s">
        <v>2553</v>
      </c>
      <c r="B418">
        <v>2</v>
      </c>
      <c r="C418" t="s">
        <v>2294</v>
      </c>
      <c r="D418" t="s">
        <v>1215</v>
      </c>
      <c r="E418" t="s">
        <v>1215</v>
      </c>
      <c r="F418" t="s">
        <v>2317</v>
      </c>
      <c r="G418" t="s">
        <v>604</v>
      </c>
      <c r="H418" t="str">
        <f t="shared" si="1"/>
        <v>21325E</v>
      </c>
      <c r="I418" t="s">
        <v>1077</v>
      </c>
      <c r="J418" t="s">
        <v>1078</v>
      </c>
      <c r="K418" t="s">
        <v>1117</v>
      </c>
      <c r="L418" t="s">
        <v>1136</v>
      </c>
      <c r="M418" t="s">
        <v>1081</v>
      </c>
      <c r="N418" t="s">
        <v>604</v>
      </c>
      <c r="O418" t="s">
        <v>2554</v>
      </c>
      <c r="P418" t="s">
        <v>1083</v>
      </c>
      <c r="Q418" t="s">
        <v>1084</v>
      </c>
      <c r="R418" t="s">
        <v>2265</v>
      </c>
      <c r="S418" t="s">
        <v>1086</v>
      </c>
      <c r="T418">
        <v>21325</v>
      </c>
      <c r="U418" t="s">
        <v>2266</v>
      </c>
      <c r="X418" t="s">
        <v>2348</v>
      </c>
      <c r="Y418" t="s">
        <v>2268</v>
      </c>
      <c r="Z418" t="s">
        <v>2268</v>
      </c>
      <c r="AB418">
        <v>1633</v>
      </c>
      <c r="AC418" t="s">
        <v>1089</v>
      </c>
      <c r="AD418" t="s">
        <v>2555</v>
      </c>
      <c r="AE418" t="s">
        <v>1090</v>
      </c>
      <c r="AP418">
        <v>90</v>
      </c>
      <c r="AQ418">
        <v>50</v>
      </c>
      <c r="AR418">
        <v>1</v>
      </c>
      <c r="AS418">
        <v>5</v>
      </c>
    </row>
    <row r="419" spans="1:46" x14ac:dyDescent="0.35">
      <c r="A419" t="s">
        <v>2556</v>
      </c>
      <c r="B419">
        <v>3</v>
      </c>
      <c r="C419" t="s">
        <v>2260</v>
      </c>
      <c r="D419" t="s">
        <v>1183</v>
      </c>
      <c r="E419" t="s">
        <v>2557</v>
      </c>
      <c r="F419" t="s">
        <v>2297</v>
      </c>
      <c r="G419" t="s">
        <v>607</v>
      </c>
      <c r="H419" t="str">
        <f t="shared" si="1"/>
        <v>21325L</v>
      </c>
      <c r="I419" t="s">
        <v>1077</v>
      </c>
      <c r="J419" t="s">
        <v>1078</v>
      </c>
      <c r="K419" t="s">
        <v>1117</v>
      </c>
      <c r="L419" t="s">
        <v>1136</v>
      </c>
      <c r="M419" t="s">
        <v>1081</v>
      </c>
      <c r="N419" t="s">
        <v>607</v>
      </c>
      <c r="O419" t="s">
        <v>2558</v>
      </c>
      <c r="P419" t="s">
        <v>1083</v>
      </c>
      <c r="Q419" t="s">
        <v>1084</v>
      </c>
      <c r="R419" t="s">
        <v>2265</v>
      </c>
      <c r="S419" t="s">
        <v>1086</v>
      </c>
      <c r="T419">
        <v>21325</v>
      </c>
      <c r="U419" t="s">
        <v>2266</v>
      </c>
      <c r="X419" t="s">
        <v>2455</v>
      </c>
      <c r="Y419" t="s">
        <v>2268</v>
      </c>
      <c r="Z419" t="s">
        <v>2268</v>
      </c>
      <c r="AB419">
        <v>1683</v>
      </c>
      <c r="AC419" t="s">
        <v>1089</v>
      </c>
      <c r="AD419" t="s">
        <v>2559</v>
      </c>
      <c r="AE419" t="s">
        <v>1090</v>
      </c>
      <c r="AP419">
        <v>90</v>
      </c>
      <c r="AQ419">
        <v>80</v>
      </c>
      <c r="AR419">
        <v>1</v>
      </c>
      <c r="AS419">
        <v>5</v>
      </c>
      <c r="AT419">
        <v>1906</v>
      </c>
    </row>
    <row r="420" spans="1:46" x14ac:dyDescent="0.35">
      <c r="A420" t="s">
        <v>2560</v>
      </c>
      <c r="B420">
        <v>3</v>
      </c>
      <c r="C420" t="s">
        <v>2260</v>
      </c>
      <c r="D420" t="s">
        <v>1183</v>
      </c>
      <c r="E420" t="s">
        <v>2557</v>
      </c>
      <c r="F420" t="s">
        <v>2297</v>
      </c>
      <c r="G420" t="s">
        <v>610</v>
      </c>
      <c r="H420" t="str">
        <f t="shared" si="1"/>
        <v>21327L</v>
      </c>
      <c r="I420" t="s">
        <v>1077</v>
      </c>
      <c r="J420" t="s">
        <v>1078</v>
      </c>
      <c r="K420" t="s">
        <v>1117</v>
      </c>
      <c r="L420" t="s">
        <v>2264</v>
      </c>
      <c r="M420" t="s">
        <v>1081</v>
      </c>
      <c r="N420" t="s">
        <v>610</v>
      </c>
      <c r="O420" t="s">
        <v>2561</v>
      </c>
      <c r="P420" t="s">
        <v>1083</v>
      </c>
      <c r="Q420" t="s">
        <v>1084</v>
      </c>
      <c r="R420" t="s">
        <v>2265</v>
      </c>
      <c r="S420" t="s">
        <v>1086</v>
      </c>
      <c r="T420">
        <v>21327</v>
      </c>
      <c r="U420" t="s">
        <v>2266</v>
      </c>
      <c r="X420" t="s">
        <v>2455</v>
      </c>
      <c r="Y420" t="s">
        <v>2268</v>
      </c>
      <c r="Z420" t="s">
        <v>2268</v>
      </c>
      <c r="AB420">
        <v>1684</v>
      </c>
      <c r="AC420" t="s">
        <v>1089</v>
      </c>
      <c r="AD420" t="s">
        <v>2562</v>
      </c>
      <c r="AE420" t="s">
        <v>1090</v>
      </c>
      <c r="AQ420">
        <v>60</v>
      </c>
      <c r="AR420">
        <v>1</v>
      </c>
      <c r="AS420">
        <v>5</v>
      </c>
      <c r="AT420">
        <v>2001</v>
      </c>
    </row>
    <row r="421" spans="1:46" x14ac:dyDescent="0.35">
      <c r="A421" t="s">
        <v>2563</v>
      </c>
      <c r="B421">
        <v>3</v>
      </c>
      <c r="C421" t="s">
        <v>2260</v>
      </c>
      <c r="D421" t="s">
        <v>1964</v>
      </c>
      <c r="E421" t="s">
        <v>2564</v>
      </c>
      <c r="F421" t="s">
        <v>2297</v>
      </c>
      <c r="G421" t="s">
        <v>613</v>
      </c>
      <c r="H421" t="str">
        <f t="shared" si="1"/>
        <v>21331L</v>
      </c>
      <c r="I421" t="s">
        <v>1077</v>
      </c>
      <c r="J421" t="s">
        <v>1078</v>
      </c>
      <c r="K421" t="s">
        <v>1117</v>
      </c>
      <c r="L421" t="s">
        <v>1136</v>
      </c>
      <c r="M421" t="s">
        <v>1081</v>
      </c>
      <c r="N421" t="s">
        <v>613</v>
      </c>
      <c r="O421" t="s">
        <v>2565</v>
      </c>
      <c r="P421" t="s">
        <v>1083</v>
      </c>
      <c r="Q421" t="s">
        <v>1084</v>
      </c>
      <c r="R421" t="s">
        <v>2265</v>
      </c>
      <c r="S421" t="s">
        <v>1086</v>
      </c>
      <c r="T421">
        <v>21331</v>
      </c>
      <c r="U421" t="s">
        <v>2266</v>
      </c>
      <c r="X421" t="s">
        <v>2455</v>
      </c>
      <c r="Y421" t="s">
        <v>2268</v>
      </c>
      <c r="Z421" t="s">
        <v>2268</v>
      </c>
      <c r="AB421">
        <v>1685</v>
      </c>
      <c r="AC421" t="s">
        <v>1089</v>
      </c>
      <c r="AD421" t="s">
        <v>2566</v>
      </c>
      <c r="AE421" t="s">
        <v>1090</v>
      </c>
      <c r="AP421">
        <v>90</v>
      </c>
      <c r="AQ421">
        <v>72</v>
      </c>
      <c r="AR421">
        <v>1</v>
      </c>
      <c r="AS421">
        <v>5</v>
      </c>
      <c r="AT421">
        <v>1906</v>
      </c>
    </row>
    <row r="422" spans="1:46" x14ac:dyDescent="0.35">
      <c r="A422" t="s">
        <v>2567</v>
      </c>
      <c r="B422">
        <v>3</v>
      </c>
      <c r="C422" t="s">
        <v>2260</v>
      </c>
      <c r="D422" t="s">
        <v>1964</v>
      </c>
      <c r="E422" t="s">
        <v>2564</v>
      </c>
      <c r="F422" t="s">
        <v>2297</v>
      </c>
      <c r="G422" t="s">
        <v>616</v>
      </c>
      <c r="H422" t="str">
        <f t="shared" si="1"/>
        <v>21333L</v>
      </c>
      <c r="I422" t="s">
        <v>1077</v>
      </c>
      <c r="J422" t="s">
        <v>1078</v>
      </c>
      <c r="K422" t="s">
        <v>1117</v>
      </c>
      <c r="L422" t="s">
        <v>1136</v>
      </c>
      <c r="M422" t="s">
        <v>1081</v>
      </c>
      <c r="N422" t="s">
        <v>616</v>
      </c>
      <c r="O422" t="s">
        <v>2568</v>
      </c>
      <c r="P422" t="s">
        <v>1083</v>
      </c>
      <c r="Q422" t="s">
        <v>1084</v>
      </c>
      <c r="R422" t="s">
        <v>2265</v>
      </c>
      <c r="S422" t="s">
        <v>1086</v>
      </c>
      <c r="T422">
        <v>21333</v>
      </c>
      <c r="U422" t="s">
        <v>2266</v>
      </c>
      <c r="X422" t="s">
        <v>2455</v>
      </c>
      <c r="Y422" t="s">
        <v>2268</v>
      </c>
      <c r="Z422" t="s">
        <v>2268</v>
      </c>
      <c r="AB422">
        <v>1686</v>
      </c>
      <c r="AC422" t="s">
        <v>1089</v>
      </c>
      <c r="AD422" t="s">
        <v>2569</v>
      </c>
      <c r="AE422" t="s">
        <v>1090</v>
      </c>
      <c r="AP422">
        <v>120</v>
      </c>
      <c r="AQ422">
        <v>70</v>
      </c>
      <c r="AR422">
        <v>1</v>
      </c>
      <c r="AS422">
        <v>5</v>
      </c>
      <c r="AT422">
        <v>1906</v>
      </c>
    </row>
    <row r="423" spans="1:46" x14ac:dyDescent="0.35">
      <c r="A423" t="s">
        <v>2570</v>
      </c>
      <c r="B423">
        <v>2</v>
      </c>
      <c r="C423" t="s">
        <v>2294</v>
      </c>
      <c r="D423" t="s">
        <v>2393</v>
      </c>
      <c r="E423" t="s">
        <v>2393</v>
      </c>
      <c r="F423" t="s">
        <v>2336</v>
      </c>
      <c r="G423" t="s">
        <v>2571</v>
      </c>
      <c r="H423" t="str">
        <f t="shared" si="1"/>
        <v>21343E</v>
      </c>
      <c r="I423" t="s">
        <v>1077</v>
      </c>
      <c r="J423" t="s">
        <v>1078</v>
      </c>
      <c r="K423" t="s">
        <v>1117</v>
      </c>
      <c r="L423" t="s">
        <v>2359</v>
      </c>
      <c r="M423" t="s">
        <v>2360</v>
      </c>
      <c r="N423" t="s">
        <v>2571</v>
      </c>
      <c r="O423" t="s">
        <v>2572</v>
      </c>
      <c r="P423" t="s">
        <v>2362</v>
      </c>
      <c r="Q423" t="s">
        <v>1084</v>
      </c>
      <c r="R423" t="s">
        <v>2265</v>
      </c>
      <c r="S423" t="s">
        <v>1086</v>
      </c>
      <c r="T423">
        <v>21343</v>
      </c>
      <c r="U423" t="s">
        <v>2266</v>
      </c>
      <c r="X423" t="s">
        <v>2348</v>
      </c>
      <c r="Y423" t="s">
        <v>2268</v>
      </c>
      <c r="Z423" t="s">
        <v>2268</v>
      </c>
      <c r="AB423">
        <v>1762</v>
      </c>
      <c r="AC423" t="s">
        <v>1089</v>
      </c>
      <c r="AD423" t="s">
        <v>2573</v>
      </c>
      <c r="AE423" t="s">
        <v>2364</v>
      </c>
      <c r="AP423">
        <v>60</v>
      </c>
      <c r="AQ423">
        <v>50</v>
      </c>
      <c r="AR423">
        <v>1</v>
      </c>
      <c r="AS423">
        <v>5</v>
      </c>
    </row>
    <row r="424" spans="1:46" x14ac:dyDescent="0.35">
      <c r="A424" t="s">
        <v>2574</v>
      </c>
      <c r="B424">
        <v>2</v>
      </c>
      <c r="C424" t="s">
        <v>2294</v>
      </c>
      <c r="D424" t="s">
        <v>1170</v>
      </c>
      <c r="E424" t="s">
        <v>1170</v>
      </c>
      <c r="F424" t="s">
        <v>2328</v>
      </c>
      <c r="G424" t="s">
        <v>2575</v>
      </c>
      <c r="H424" t="str">
        <f t="shared" si="1"/>
        <v>21357E</v>
      </c>
      <c r="I424" t="s">
        <v>1077</v>
      </c>
      <c r="J424" t="s">
        <v>1078</v>
      </c>
      <c r="K424" t="s">
        <v>1174</v>
      </c>
      <c r="L424" t="s">
        <v>2354</v>
      </c>
      <c r="M424" t="s">
        <v>1081</v>
      </c>
      <c r="N424" t="s">
        <v>2575</v>
      </c>
      <c r="O424" t="s">
        <v>2576</v>
      </c>
      <c r="P424" t="s">
        <v>2320</v>
      </c>
      <c r="Q424" t="s">
        <v>1084</v>
      </c>
      <c r="R424" t="s">
        <v>2265</v>
      </c>
      <c r="S424" t="s">
        <v>1086</v>
      </c>
      <c r="T424">
        <v>21357</v>
      </c>
      <c r="U424" t="s">
        <v>2266</v>
      </c>
      <c r="X424" t="s">
        <v>2348</v>
      </c>
      <c r="Y424" t="s">
        <v>2268</v>
      </c>
      <c r="Z424" t="s">
        <v>2268</v>
      </c>
      <c r="AB424">
        <v>1634</v>
      </c>
      <c r="AC424" t="s">
        <v>1089</v>
      </c>
      <c r="AD424" t="s">
        <v>2577</v>
      </c>
      <c r="AE424" t="s">
        <v>2357</v>
      </c>
      <c r="AO424">
        <v>2206</v>
      </c>
      <c r="AQ424">
        <v>30</v>
      </c>
      <c r="AR424">
        <v>1</v>
      </c>
      <c r="AS424">
        <v>5</v>
      </c>
      <c r="AT424">
        <v>1406</v>
      </c>
    </row>
    <row r="425" spans="1:46" x14ac:dyDescent="0.35">
      <c r="A425" t="s">
        <v>2578</v>
      </c>
      <c r="B425">
        <v>3</v>
      </c>
      <c r="C425" t="s">
        <v>2414</v>
      </c>
      <c r="D425" t="s">
        <v>2401</v>
      </c>
      <c r="E425" t="s">
        <v>2401</v>
      </c>
      <c r="F425" t="s">
        <v>2336</v>
      </c>
      <c r="G425" t="s">
        <v>2579</v>
      </c>
      <c r="H425" t="str">
        <f t="shared" si="1"/>
        <v>21386K</v>
      </c>
      <c r="I425" t="s">
        <v>1077</v>
      </c>
      <c r="J425" t="s">
        <v>1078</v>
      </c>
      <c r="K425" t="s">
        <v>1117</v>
      </c>
      <c r="L425" t="s">
        <v>2359</v>
      </c>
      <c r="M425" t="s">
        <v>2360</v>
      </c>
      <c r="N425" t="s">
        <v>2579</v>
      </c>
      <c r="O425" t="s">
        <v>2580</v>
      </c>
      <c r="P425" t="s">
        <v>2362</v>
      </c>
      <c r="Q425" t="s">
        <v>1084</v>
      </c>
      <c r="R425" t="s">
        <v>2265</v>
      </c>
      <c r="S425" t="s">
        <v>1086</v>
      </c>
      <c r="T425">
        <v>21386</v>
      </c>
      <c r="U425" t="s">
        <v>2266</v>
      </c>
      <c r="X425" t="s">
        <v>2267</v>
      </c>
      <c r="Y425" t="s">
        <v>2268</v>
      </c>
      <c r="Z425" t="s">
        <v>2268</v>
      </c>
      <c r="AB425">
        <v>1782</v>
      </c>
      <c r="AC425" t="s">
        <v>1089</v>
      </c>
      <c r="AD425" t="s">
        <v>2581</v>
      </c>
      <c r="AE425" t="s">
        <v>2364</v>
      </c>
      <c r="AP425">
        <v>45</v>
      </c>
      <c r="AQ425">
        <v>60</v>
      </c>
      <c r="AR425">
        <v>1</v>
      </c>
      <c r="AS425">
        <v>5</v>
      </c>
    </row>
    <row r="426" spans="1:46" x14ac:dyDescent="0.35">
      <c r="A426" t="s">
        <v>2582</v>
      </c>
      <c r="B426">
        <v>3</v>
      </c>
      <c r="C426" t="s">
        <v>2414</v>
      </c>
      <c r="D426" t="s">
        <v>2401</v>
      </c>
      <c r="E426" t="s">
        <v>2401</v>
      </c>
      <c r="F426" t="s">
        <v>2336</v>
      </c>
      <c r="G426" t="s">
        <v>2583</v>
      </c>
      <c r="H426" t="str">
        <f t="shared" si="1"/>
        <v>21387K</v>
      </c>
      <c r="I426" t="s">
        <v>1077</v>
      </c>
      <c r="J426" t="s">
        <v>1078</v>
      </c>
      <c r="K426" t="s">
        <v>1117</v>
      </c>
      <c r="L426" t="s">
        <v>2359</v>
      </c>
      <c r="M426" t="s">
        <v>2360</v>
      </c>
      <c r="N426" t="s">
        <v>2583</v>
      </c>
      <c r="O426" t="s">
        <v>2584</v>
      </c>
      <c r="P426" t="s">
        <v>2362</v>
      </c>
      <c r="Q426" t="s">
        <v>1084</v>
      </c>
      <c r="R426" t="s">
        <v>2265</v>
      </c>
      <c r="S426" t="s">
        <v>1086</v>
      </c>
      <c r="T426">
        <v>21387</v>
      </c>
      <c r="U426" t="s">
        <v>2266</v>
      </c>
      <c r="X426" t="s">
        <v>2267</v>
      </c>
      <c r="Y426" t="s">
        <v>2268</v>
      </c>
      <c r="Z426" t="s">
        <v>2268</v>
      </c>
      <c r="AB426">
        <v>1783</v>
      </c>
      <c r="AC426" t="s">
        <v>1089</v>
      </c>
      <c r="AD426" t="s">
        <v>2585</v>
      </c>
      <c r="AE426" t="s">
        <v>2364</v>
      </c>
      <c r="AP426">
        <v>45</v>
      </c>
      <c r="AQ426">
        <v>60</v>
      </c>
      <c r="AR426">
        <v>1</v>
      </c>
      <c r="AS426">
        <v>5</v>
      </c>
    </row>
    <row r="427" spans="1:46" x14ac:dyDescent="0.35">
      <c r="A427" t="s">
        <v>2586</v>
      </c>
      <c r="B427">
        <v>3</v>
      </c>
      <c r="C427" t="s">
        <v>2414</v>
      </c>
      <c r="D427" t="s">
        <v>2401</v>
      </c>
      <c r="E427" t="s">
        <v>2401</v>
      </c>
      <c r="F427" t="s">
        <v>2336</v>
      </c>
      <c r="G427" t="s">
        <v>2587</v>
      </c>
      <c r="H427" t="str">
        <f t="shared" si="1"/>
        <v>21388K</v>
      </c>
      <c r="I427" t="s">
        <v>1077</v>
      </c>
      <c r="J427" t="s">
        <v>1078</v>
      </c>
      <c r="K427" t="s">
        <v>1117</v>
      </c>
      <c r="L427" t="s">
        <v>2359</v>
      </c>
      <c r="M427" t="s">
        <v>2360</v>
      </c>
      <c r="N427" t="s">
        <v>2587</v>
      </c>
      <c r="O427" t="s">
        <v>2588</v>
      </c>
      <c r="P427" t="s">
        <v>2362</v>
      </c>
      <c r="Q427" t="s">
        <v>1084</v>
      </c>
      <c r="R427" t="s">
        <v>2265</v>
      </c>
      <c r="S427" t="s">
        <v>1086</v>
      </c>
      <c r="T427">
        <v>21388</v>
      </c>
      <c r="U427" t="s">
        <v>2266</v>
      </c>
      <c r="X427" t="s">
        <v>2267</v>
      </c>
      <c r="Y427" t="s">
        <v>2268</v>
      </c>
      <c r="Z427" t="s">
        <v>2268</v>
      </c>
      <c r="AB427">
        <v>1784</v>
      </c>
      <c r="AC427" t="s">
        <v>1089</v>
      </c>
      <c r="AD427" t="s">
        <v>2589</v>
      </c>
      <c r="AE427" t="s">
        <v>2364</v>
      </c>
      <c r="AP427">
        <v>45</v>
      </c>
      <c r="AQ427">
        <v>60</v>
      </c>
      <c r="AR427">
        <v>1</v>
      </c>
      <c r="AS427">
        <v>5</v>
      </c>
    </row>
    <row r="428" spans="1:46" x14ac:dyDescent="0.35">
      <c r="A428" t="s">
        <v>2590</v>
      </c>
      <c r="B428">
        <v>3</v>
      </c>
      <c r="C428" t="s">
        <v>2414</v>
      </c>
      <c r="D428" t="s">
        <v>2401</v>
      </c>
      <c r="E428" t="s">
        <v>2401</v>
      </c>
      <c r="F428" t="s">
        <v>2336</v>
      </c>
      <c r="G428" t="s">
        <v>2591</v>
      </c>
      <c r="H428" t="str">
        <f t="shared" si="1"/>
        <v>21392K</v>
      </c>
      <c r="I428" t="s">
        <v>1077</v>
      </c>
      <c r="J428" t="s">
        <v>1078</v>
      </c>
      <c r="K428" t="s">
        <v>1117</v>
      </c>
      <c r="L428" t="s">
        <v>2359</v>
      </c>
      <c r="M428" t="s">
        <v>2360</v>
      </c>
      <c r="N428" t="s">
        <v>2591</v>
      </c>
      <c r="O428" t="s">
        <v>2592</v>
      </c>
      <c r="P428" t="s">
        <v>2362</v>
      </c>
      <c r="Q428" t="s">
        <v>1084</v>
      </c>
      <c r="R428" t="s">
        <v>2265</v>
      </c>
      <c r="S428" t="s">
        <v>1086</v>
      </c>
      <c r="T428">
        <v>21392</v>
      </c>
      <c r="U428" t="s">
        <v>2266</v>
      </c>
      <c r="X428" t="s">
        <v>2267</v>
      </c>
      <c r="Y428" t="s">
        <v>2268</v>
      </c>
      <c r="Z428" t="s">
        <v>2268</v>
      </c>
      <c r="AB428">
        <v>1785</v>
      </c>
      <c r="AC428" t="s">
        <v>1089</v>
      </c>
      <c r="AD428" t="s">
        <v>2593</v>
      </c>
      <c r="AE428" t="s">
        <v>2364</v>
      </c>
      <c r="AP428">
        <v>45</v>
      </c>
      <c r="AQ428">
        <v>60</v>
      </c>
      <c r="AR428">
        <v>1</v>
      </c>
      <c r="AS428">
        <v>5</v>
      </c>
    </row>
    <row r="429" spans="1:46" x14ac:dyDescent="0.35">
      <c r="A429" t="s">
        <v>2594</v>
      </c>
      <c r="B429">
        <v>2</v>
      </c>
      <c r="C429" t="s">
        <v>2294</v>
      </c>
      <c r="D429" t="s">
        <v>1336</v>
      </c>
      <c r="E429" t="s">
        <v>1336</v>
      </c>
      <c r="F429" t="s">
        <v>2328</v>
      </c>
      <c r="G429" t="s">
        <v>2595</v>
      </c>
      <c r="H429" t="str">
        <f t="shared" si="1"/>
        <v>21393E</v>
      </c>
      <c r="I429" t="s">
        <v>1077</v>
      </c>
      <c r="J429" t="s">
        <v>1078</v>
      </c>
      <c r="K429" t="s">
        <v>1117</v>
      </c>
      <c r="L429" t="s">
        <v>2359</v>
      </c>
      <c r="M429" t="s">
        <v>2360</v>
      </c>
      <c r="N429" t="s">
        <v>2595</v>
      </c>
      <c r="O429" t="s">
        <v>2596</v>
      </c>
      <c r="P429" t="s">
        <v>2362</v>
      </c>
      <c r="Q429" t="s">
        <v>1084</v>
      </c>
      <c r="R429" t="s">
        <v>2265</v>
      </c>
      <c r="S429" t="s">
        <v>1086</v>
      </c>
      <c r="T429">
        <v>21393</v>
      </c>
      <c r="U429" t="s">
        <v>2266</v>
      </c>
      <c r="X429" t="s">
        <v>2348</v>
      </c>
      <c r="Y429" t="s">
        <v>2268</v>
      </c>
      <c r="Z429" t="s">
        <v>2268</v>
      </c>
      <c r="AB429">
        <v>1764</v>
      </c>
      <c r="AC429" t="s">
        <v>1089</v>
      </c>
      <c r="AD429" t="s">
        <v>2597</v>
      </c>
      <c r="AE429" t="s">
        <v>2364</v>
      </c>
      <c r="AP429">
        <v>60</v>
      </c>
      <c r="AQ429">
        <v>50</v>
      </c>
      <c r="AR429">
        <v>1</v>
      </c>
      <c r="AS429">
        <v>5</v>
      </c>
    </row>
    <row r="430" spans="1:46" x14ac:dyDescent="0.35">
      <c r="A430" t="s">
        <v>2598</v>
      </c>
      <c r="B430">
        <v>3</v>
      </c>
      <c r="C430" t="s">
        <v>2260</v>
      </c>
      <c r="D430" t="s">
        <v>2393</v>
      </c>
      <c r="E430" t="s">
        <v>2393</v>
      </c>
      <c r="F430" t="s">
        <v>2336</v>
      </c>
      <c r="G430" t="s">
        <v>2599</v>
      </c>
      <c r="H430" t="str">
        <f t="shared" si="1"/>
        <v>21405J</v>
      </c>
      <c r="I430" t="s">
        <v>1077</v>
      </c>
      <c r="J430" t="s">
        <v>1078</v>
      </c>
      <c r="K430" t="s">
        <v>1117</v>
      </c>
      <c r="L430" t="s">
        <v>2264</v>
      </c>
      <c r="M430" t="s">
        <v>1081</v>
      </c>
      <c r="N430" t="s">
        <v>2599</v>
      </c>
      <c r="O430" t="s">
        <v>2600</v>
      </c>
      <c r="P430" t="s">
        <v>2279</v>
      </c>
      <c r="Q430" t="s">
        <v>1084</v>
      </c>
      <c r="R430" t="s">
        <v>2265</v>
      </c>
      <c r="S430" t="s">
        <v>1086</v>
      </c>
      <c r="T430">
        <v>21405</v>
      </c>
      <c r="U430" t="s">
        <v>2266</v>
      </c>
      <c r="X430" t="s">
        <v>2398</v>
      </c>
      <c r="Y430" t="s">
        <v>2268</v>
      </c>
      <c r="Z430" t="s">
        <v>2268</v>
      </c>
      <c r="AB430">
        <v>1687</v>
      </c>
      <c r="AC430" t="s">
        <v>1089</v>
      </c>
      <c r="AD430" t="s">
        <v>2601</v>
      </c>
      <c r="AE430" t="s">
        <v>1090</v>
      </c>
      <c r="AQ430">
        <v>60</v>
      </c>
      <c r="AR430">
        <v>1</v>
      </c>
      <c r="AS430">
        <v>5</v>
      </c>
      <c r="AT430">
        <v>1706</v>
      </c>
    </row>
    <row r="431" spans="1:46" x14ac:dyDescent="0.35">
      <c r="A431" t="s">
        <v>2602</v>
      </c>
      <c r="B431">
        <v>2</v>
      </c>
      <c r="C431" t="s">
        <v>2414</v>
      </c>
      <c r="D431" t="s">
        <v>2295</v>
      </c>
      <c r="E431" t="s">
        <v>2603</v>
      </c>
      <c r="F431" t="s">
        <v>2297</v>
      </c>
      <c r="G431" t="s">
        <v>852</v>
      </c>
      <c r="H431" t="str">
        <f t="shared" si="1"/>
        <v>21423K</v>
      </c>
      <c r="I431" t="s">
        <v>1077</v>
      </c>
      <c r="J431" t="s">
        <v>1078</v>
      </c>
      <c r="K431" t="s">
        <v>1117</v>
      </c>
      <c r="L431" t="s">
        <v>1136</v>
      </c>
      <c r="M431" t="s">
        <v>1081</v>
      </c>
      <c r="N431" t="s">
        <v>852</v>
      </c>
      <c r="O431" t="s">
        <v>2604</v>
      </c>
      <c r="P431" t="s">
        <v>1083</v>
      </c>
      <c r="Q431" t="s">
        <v>1084</v>
      </c>
      <c r="R431" t="s">
        <v>2265</v>
      </c>
      <c r="S431" t="s">
        <v>1086</v>
      </c>
      <c r="T431">
        <v>21423</v>
      </c>
      <c r="U431" t="s">
        <v>2266</v>
      </c>
      <c r="X431" t="s">
        <v>2267</v>
      </c>
      <c r="Y431" t="s">
        <v>2268</v>
      </c>
      <c r="Z431" t="s">
        <v>2268</v>
      </c>
      <c r="AB431">
        <v>1617</v>
      </c>
      <c r="AC431" t="s">
        <v>1089</v>
      </c>
      <c r="AD431" t="s">
        <v>2605</v>
      </c>
      <c r="AE431" t="s">
        <v>1090</v>
      </c>
      <c r="AP431">
        <v>120</v>
      </c>
      <c r="AQ431">
        <v>60</v>
      </c>
      <c r="AR431">
        <v>1</v>
      </c>
      <c r="AS431">
        <v>5</v>
      </c>
      <c r="AT431">
        <v>2002</v>
      </c>
    </row>
    <row r="432" spans="1:46" x14ac:dyDescent="0.35">
      <c r="A432" t="s">
        <v>2606</v>
      </c>
      <c r="B432">
        <v>2</v>
      </c>
      <c r="C432" t="s">
        <v>2414</v>
      </c>
      <c r="D432" t="s">
        <v>1215</v>
      </c>
      <c r="E432" t="s">
        <v>2607</v>
      </c>
      <c r="F432" t="s">
        <v>2317</v>
      </c>
      <c r="G432" t="s">
        <v>837</v>
      </c>
      <c r="H432" t="str">
        <f t="shared" si="1"/>
        <v>21429K</v>
      </c>
      <c r="I432" t="s">
        <v>1077</v>
      </c>
      <c r="J432" t="s">
        <v>1078</v>
      </c>
      <c r="K432" t="s">
        <v>1117</v>
      </c>
      <c r="L432" t="s">
        <v>1136</v>
      </c>
      <c r="M432" t="s">
        <v>1081</v>
      </c>
      <c r="N432" t="s">
        <v>837</v>
      </c>
      <c r="O432" t="s">
        <v>2608</v>
      </c>
      <c r="P432" t="s">
        <v>1083</v>
      </c>
      <c r="Q432" t="s">
        <v>1084</v>
      </c>
      <c r="R432" t="s">
        <v>2265</v>
      </c>
      <c r="S432" t="s">
        <v>1086</v>
      </c>
      <c r="T432">
        <v>21429</v>
      </c>
      <c r="U432" t="s">
        <v>2266</v>
      </c>
      <c r="X432" t="s">
        <v>2267</v>
      </c>
      <c r="Y432" t="s">
        <v>2268</v>
      </c>
      <c r="Z432" t="s">
        <v>2268</v>
      </c>
      <c r="AB432">
        <v>1618</v>
      </c>
      <c r="AC432" t="s">
        <v>1089</v>
      </c>
      <c r="AD432" t="s">
        <v>2609</v>
      </c>
      <c r="AE432" t="s">
        <v>1090</v>
      </c>
      <c r="AO432">
        <v>2306</v>
      </c>
      <c r="AP432">
        <v>120</v>
      </c>
      <c r="AQ432">
        <v>60</v>
      </c>
      <c r="AR432">
        <v>1</v>
      </c>
      <c r="AS432">
        <v>5</v>
      </c>
      <c r="AT432">
        <v>1906</v>
      </c>
    </row>
    <row r="433" spans="1:46" x14ac:dyDescent="0.35">
      <c r="A433" t="s">
        <v>2610</v>
      </c>
      <c r="B433">
        <v>2</v>
      </c>
      <c r="C433" t="s">
        <v>2294</v>
      </c>
      <c r="D433" t="s">
        <v>2334</v>
      </c>
      <c r="E433" t="s">
        <v>2335</v>
      </c>
      <c r="F433" t="s">
        <v>2336</v>
      </c>
      <c r="G433" t="s">
        <v>622</v>
      </c>
      <c r="H433" t="str">
        <f t="shared" si="1"/>
        <v>21474E</v>
      </c>
      <c r="I433" t="s">
        <v>1077</v>
      </c>
      <c r="J433" t="s">
        <v>1078</v>
      </c>
      <c r="K433" t="s">
        <v>1117</v>
      </c>
      <c r="L433" t="s">
        <v>1136</v>
      </c>
      <c r="M433" t="s">
        <v>1081</v>
      </c>
      <c r="N433" t="s">
        <v>622</v>
      </c>
      <c r="O433" t="s">
        <v>2611</v>
      </c>
      <c r="P433" t="s">
        <v>1083</v>
      </c>
      <c r="Q433" t="s">
        <v>1084</v>
      </c>
      <c r="R433" t="s">
        <v>2265</v>
      </c>
      <c r="S433" t="s">
        <v>1086</v>
      </c>
      <c r="T433">
        <v>21474</v>
      </c>
      <c r="U433" t="s">
        <v>2266</v>
      </c>
      <c r="X433" t="s">
        <v>2348</v>
      </c>
      <c r="Y433" t="s">
        <v>2268</v>
      </c>
      <c r="Z433" t="s">
        <v>2268</v>
      </c>
      <c r="AB433">
        <v>1635</v>
      </c>
      <c r="AC433" t="s">
        <v>1089</v>
      </c>
      <c r="AD433" t="s">
        <v>2612</v>
      </c>
      <c r="AE433" t="s">
        <v>1090</v>
      </c>
      <c r="AO433">
        <v>2606</v>
      </c>
      <c r="AP433">
        <v>75</v>
      </c>
      <c r="AQ433">
        <v>60</v>
      </c>
      <c r="AR433">
        <v>1</v>
      </c>
      <c r="AS433">
        <v>5</v>
      </c>
      <c r="AT433">
        <v>1406</v>
      </c>
    </row>
    <row r="434" spans="1:46" x14ac:dyDescent="0.35">
      <c r="A434" t="s">
        <v>2613</v>
      </c>
      <c r="B434">
        <v>2</v>
      </c>
      <c r="C434" t="s">
        <v>2294</v>
      </c>
      <c r="D434" t="s">
        <v>2374</v>
      </c>
      <c r="E434" t="s">
        <v>2374</v>
      </c>
      <c r="F434" t="s">
        <v>2336</v>
      </c>
      <c r="G434" t="s">
        <v>625</v>
      </c>
      <c r="H434" t="str">
        <f t="shared" si="1"/>
        <v>21484F</v>
      </c>
      <c r="I434" t="s">
        <v>1077</v>
      </c>
      <c r="J434" t="s">
        <v>1078</v>
      </c>
      <c r="K434" t="s">
        <v>1117</v>
      </c>
      <c r="L434" t="s">
        <v>1136</v>
      </c>
      <c r="M434" t="s">
        <v>1081</v>
      </c>
      <c r="N434" t="s">
        <v>625</v>
      </c>
      <c r="O434" t="s">
        <v>2614</v>
      </c>
      <c r="P434" t="s">
        <v>1083</v>
      </c>
      <c r="Q434" t="s">
        <v>1084</v>
      </c>
      <c r="R434" t="s">
        <v>2265</v>
      </c>
      <c r="S434" t="s">
        <v>1086</v>
      </c>
      <c r="T434">
        <v>21484</v>
      </c>
      <c r="U434" t="s">
        <v>2266</v>
      </c>
      <c r="X434" t="s">
        <v>2299</v>
      </c>
      <c r="Y434" t="s">
        <v>2268</v>
      </c>
      <c r="Z434" t="s">
        <v>2268</v>
      </c>
      <c r="AB434">
        <v>1636</v>
      </c>
      <c r="AC434" t="s">
        <v>1089</v>
      </c>
      <c r="AD434" t="s">
        <v>2615</v>
      </c>
      <c r="AE434" t="s">
        <v>1090</v>
      </c>
      <c r="AO434">
        <v>2606</v>
      </c>
      <c r="AP434">
        <v>60</v>
      </c>
      <c r="AQ434">
        <v>50</v>
      </c>
      <c r="AR434">
        <v>1</v>
      </c>
      <c r="AS434">
        <v>5</v>
      </c>
      <c r="AT434">
        <v>1506</v>
      </c>
    </row>
    <row r="435" spans="1:46" x14ac:dyDescent="0.35">
      <c r="A435" t="s">
        <v>2616</v>
      </c>
      <c r="B435">
        <v>2</v>
      </c>
      <c r="C435" t="s">
        <v>2294</v>
      </c>
      <c r="D435" t="s">
        <v>2295</v>
      </c>
      <c r="E435" t="s">
        <v>2296</v>
      </c>
      <c r="F435" t="s">
        <v>2297</v>
      </c>
      <c r="G435" t="s">
        <v>628</v>
      </c>
      <c r="H435" t="str">
        <f t="shared" si="1"/>
        <v>21486E</v>
      </c>
      <c r="I435" t="s">
        <v>1077</v>
      </c>
      <c r="J435" t="s">
        <v>1078</v>
      </c>
      <c r="K435" t="s">
        <v>1117</v>
      </c>
      <c r="L435" t="s">
        <v>1136</v>
      </c>
      <c r="M435" t="s">
        <v>1081</v>
      </c>
      <c r="N435" t="s">
        <v>628</v>
      </c>
      <c r="O435" t="s">
        <v>2617</v>
      </c>
      <c r="P435" t="s">
        <v>1083</v>
      </c>
      <c r="Q435" t="s">
        <v>1084</v>
      </c>
      <c r="R435" t="s">
        <v>2265</v>
      </c>
      <c r="S435" t="s">
        <v>1086</v>
      </c>
      <c r="T435">
        <v>21486</v>
      </c>
      <c r="U435" t="s">
        <v>2266</v>
      </c>
      <c r="X435" t="s">
        <v>2348</v>
      </c>
      <c r="Y435" t="s">
        <v>2268</v>
      </c>
      <c r="Z435" t="s">
        <v>2268</v>
      </c>
      <c r="AB435">
        <v>1637</v>
      </c>
      <c r="AC435" t="s">
        <v>1089</v>
      </c>
      <c r="AD435" t="s">
        <v>2618</v>
      </c>
      <c r="AE435" t="s">
        <v>1090</v>
      </c>
      <c r="AP435">
        <v>60</v>
      </c>
      <c r="AQ435">
        <v>50</v>
      </c>
      <c r="AR435">
        <v>1</v>
      </c>
      <c r="AS435">
        <v>5</v>
      </c>
      <c r="AT435">
        <v>1406</v>
      </c>
    </row>
    <row r="436" spans="1:46" x14ac:dyDescent="0.35">
      <c r="A436" t="s">
        <v>2619</v>
      </c>
      <c r="B436">
        <v>2</v>
      </c>
      <c r="C436" t="s">
        <v>2294</v>
      </c>
      <c r="D436" t="s">
        <v>1074</v>
      </c>
      <c r="E436" t="s">
        <v>2274</v>
      </c>
      <c r="F436" t="s">
        <v>2263</v>
      </c>
      <c r="G436" t="s">
        <v>631</v>
      </c>
      <c r="H436" t="str">
        <f t="shared" si="1"/>
        <v>21492E</v>
      </c>
      <c r="I436" t="s">
        <v>1077</v>
      </c>
      <c r="J436" t="s">
        <v>1078</v>
      </c>
      <c r="K436" t="s">
        <v>1117</v>
      </c>
      <c r="L436" t="s">
        <v>1136</v>
      </c>
      <c r="M436" t="s">
        <v>1081</v>
      </c>
      <c r="N436" t="s">
        <v>631</v>
      </c>
      <c r="O436" t="s">
        <v>2620</v>
      </c>
      <c r="P436" t="s">
        <v>1083</v>
      </c>
      <c r="Q436" t="s">
        <v>1084</v>
      </c>
      <c r="R436" t="s">
        <v>2265</v>
      </c>
      <c r="S436" t="s">
        <v>1086</v>
      </c>
      <c r="T436">
        <v>21492</v>
      </c>
      <c r="U436" t="s">
        <v>2266</v>
      </c>
      <c r="X436" t="s">
        <v>2348</v>
      </c>
      <c r="Y436" t="s">
        <v>2268</v>
      </c>
      <c r="Z436" t="s">
        <v>2268</v>
      </c>
      <c r="AB436">
        <v>1638</v>
      </c>
      <c r="AC436" t="s">
        <v>1089</v>
      </c>
      <c r="AD436" t="s">
        <v>2621</v>
      </c>
      <c r="AE436" t="s">
        <v>1090</v>
      </c>
      <c r="AO436">
        <v>2606</v>
      </c>
      <c r="AP436">
        <v>75</v>
      </c>
      <c r="AQ436">
        <v>60</v>
      </c>
      <c r="AR436">
        <v>1</v>
      </c>
      <c r="AS436">
        <v>5</v>
      </c>
      <c r="AT436">
        <v>1406</v>
      </c>
    </row>
    <row r="437" spans="1:46" x14ac:dyDescent="0.35">
      <c r="A437" t="s">
        <v>2622</v>
      </c>
      <c r="B437">
        <v>2</v>
      </c>
      <c r="C437" t="s">
        <v>2294</v>
      </c>
      <c r="D437" t="s">
        <v>1878</v>
      </c>
      <c r="E437" t="s">
        <v>1878</v>
      </c>
      <c r="F437" t="s">
        <v>2328</v>
      </c>
      <c r="G437" t="s">
        <v>633</v>
      </c>
      <c r="H437" t="str">
        <f t="shared" si="1"/>
        <v>21512E</v>
      </c>
      <c r="I437" t="s">
        <v>1077</v>
      </c>
      <c r="J437" t="s">
        <v>1078</v>
      </c>
      <c r="K437" t="s">
        <v>1117</v>
      </c>
      <c r="L437" t="s">
        <v>1136</v>
      </c>
      <c r="M437" t="s">
        <v>1081</v>
      </c>
      <c r="N437" t="s">
        <v>633</v>
      </c>
      <c r="O437" t="s">
        <v>2623</v>
      </c>
      <c r="P437" t="s">
        <v>1083</v>
      </c>
      <c r="Q437" t="s">
        <v>1084</v>
      </c>
      <c r="R437" t="s">
        <v>2265</v>
      </c>
      <c r="S437" t="s">
        <v>1086</v>
      </c>
      <c r="T437">
        <v>21512</v>
      </c>
      <c r="U437" t="s">
        <v>2266</v>
      </c>
      <c r="X437" t="s">
        <v>2348</v>
      </c>
      <c r="Y437" t="s">
        <v>2268</v>
      </c>
      <c r="Z437" t="s">
        <v>2268</v>
      </c>
      <c r="AB437">
        <v>1639</v>
      </c>
      <c r="AC437" t="s">
        <v>1089</v>
      </c>
      <c r="AD437" t="s">
        <v>2624</v>
      </c>
      <c r="AE437" t="s">
        <v>1090</v>
      </c>
      <c r="AP437">
        <v>60</v>
      </c>
      <c r="AQ437">
        <v>50</v>
      </c>
      <c r="AR437">
        <v>1</v>
      </c>
      <c r="AS437">
        <v>5</v>
      </c>
    </row>
    <row r="438" spans="1:46" x14ac:dyDescent="0.35">
      <c r="A438" t="s">
        <v>2625</v>
      </c>
      <c r="B438">
        <v>2</v>
      </c>
      <c r="C438" t="s">
        <v>2294</v>
      </c>
      <c r="D438" t="s">
        <v>2425</v>
      </c>
      <c r="E438" t="s">
        <v>2626</v>
      </c>
      <c r="F438" t="s">
        <v>2328</v>
      </c>
      <c r="G438" t="s">
        <v>636</v>
      </c>
      <c r="H438" t="str">
        <f t="shared" si="1"/>
        <v>21526E</v>
      </c>
      <c r="I438" t="s">
        <v>1077</v>
      </c>
      <c r="J438" t="s">
        <v>1078</v>
      </c>
      <c r="K438" t="s">
        <v>1117</v>
      </c>
      <c r="L438" t="s">
        <v>1136</v>
      </c>
      <c r="M438" t="s">
        <v>1081</v>
      </c>
      <c r="N438" t="s">
        <v>636</v>
      </c>
      <c r="O438" t="s">
        <v>2627</v>
      </c>
      <c r="P438" t="s">
        <v>1083</v>
      </c>
      <c r="Q438" t="s">
        <v>1084</v>
      </c>
      <c r="R438" t="s">
        <v>2265</v>
      </c>
      <c r="S438" t="s">
        <v>1086</v>
      </c>
      <c r="T438">
        <v>21526</v>
      </c>
      <c r="U438" t="s">
        <v>2266</v>
      </c>
      <c r="X438" t="s">
        <v>2348</v>
      </c>
      <c r="Y438" t="s">
        <v>2268</v>
      </c>
      <c r="Z438" t="s">
        <v>2268</v>
      </c>
      <c r="AB438">
        <v>1640</v>
      </c>
      <c r="AC438" t="s">
        <v>1089</v>
      </c>
      <c r="AD438" t="s">
        <v>2628</v>
      </c>
      <c r="AE438" t="s">
        <v>1090</v>
      </c>
      <c r="AP438">
        <v>60</v>
      </c>
      <c r="AQ438">
        <v>50</v>
      </c>
      <c r="AR438">
        <v>1</v>
      </c>
      <c r="AS438">
        <v>5</v>
      </c>
      <c r="AT438">
        <v>1406</v>
      </c>
    </row>
    <row r="439" spans="1:46" x14ac:dyDescent="0.35">
      <c r="A439" t="s">
        <v>2629</v>
      </c>
      <c r="B439">
        <v>2</v>
      </c>
      <c r="C439" t="s">
        <v>2294</v>
      </c>
      <c r="D439" t="s">
        <v>2401</v>
      </c>
      <c r="E439" t="s">
        <v>2401</v>
      </c>
      <c r="F439" t="s">
        <v>2336</v>
      </c>
      <c r="G439" t="s">
        <v>639</v>
      </c>
      <c r="H439" t="str">
        <f t="shared" si="1"/>
        <v>21541E</v>
      </c>
      <c r="I439" t="s">
        <v>1077</v>
      </c>
      <c r="J439" t="s">
        <v>1078</v>
      </c>
      <c r="K439" t="s">
        <v>1117</v>
      </c>
      <c r="L439" t="s">
        <v>1136</v>
      </c>
      <c r="M439" t="s">
        <v>1081</v>
      </c>
      <c r="N439" t="s">
        <v>639</v>
      </c>
      <c r="O439" t="s">
        <v>2402</v>
      </c>
      <c r="P439" t="s">
        <v>1083</v>
      </c>
      <c r="Q439" t="s">
        <v>1084</v>
      </c>
      <c r="R439" t="s">
        <v>2265</v>
      </c>
      <c r="S439" t="s">
        <v>1086</v>
      </c>
      <c r="T439">
        <v>21541</v>
      </c>
      <c r="U439" t="s">
        <v>2266</v>
      </c>
      <c r="X439" t="s">
        <v>2348</v>
      </c>
      <c r="Y439" t="s">
        <v>2268</v>
      </c>
      <c r="Z439" t="s">
        <v>2268</v>
      </c>
      <c r="AB439">
        <v>1641</v>
      </c>
      <c r="AC439" t="s">
        <v>1089</v>
      </c>
      <c r="AD439" t="s">
        <v>2630</v>
      </c>
      <c r="AE439" t="s">
        <v>1090</v>
      </c>
      <c r="AO439">
        <v>2606</v>
      </c>
      <c r="AP439">
        <v>75</v>
      </c>
      <c r="AQ439">
        <v>50</v>
      </c>
      <c r="AR439">
        <v>1</v>
      </c>
      <c r="AS439">
        <v>5</v>
      </c>
      <c r="AT439">
        <v>1406</v>
      </c>
    </row>
    <row r="440" spans="1:46" x14ac:dyDescent="0.35">
      <c r="A440" t="s">
        <v>2631</v>
      </c>
      <c r="B440">
        <v>2</v>
      </c>
      <c r="C440" t="s">
        <v>2294</v>
      </c>
      <c r="D440" t="s">
        <v>2401</v>
      </c>
      <c r="E440" t="s">
        <v>2401</v>
      </c>
      <c r="F440" t="s">
        <v>2336</v>
      </c>
      <c r="G440" t="s">
        <v>642</v>
      </c>
      <c r="H440" t="str">
        <f t="shared" si="1"/>
        <v>21617E</v>
      </c>
      <c r="I440" t="s">
        <v>1077</v>
      </c>
      <c r="J440" t="s">
        <v>1078</v>
      </c>
      <c r="K440" t="s">
        <v>1117</v>
      </c>
      <c r="L440" t="s">
        <v>1136</v>
      </c>
      <c r="M440" t="s">
        <v>1081</v>
      </c>
      <c r="N440" t="s">
        <v>642</v>
      </c>
      <c r="O440" t="s">
        <v>2405</v>
      </c>
      <c r="P440" t="s">
        <v>1083</v>
      </c>
      <c r="Q440" t="s">
        <v>1084</v>
      </c>
      <c r="R440" t="s">
        <v>2265</v>
      </c>
      <c r="S440" t="s">
        <v>1086</v>
      </c>
      <c r="T440">
        <v>21617</v>
      </c>
      <c r="U440" t="s">
        <v>2266</v>
      </c>
      <c r="X440" t="s">
        <v>2348</v>
      </c>
      <c r="Y440" t="s">
        <v>2268</v>
      </c>
      <c r="Z440" t="s">
        <v>2268</v>
      </c>
      <c r="AB440">
        <v>1642</v>
      </c>
      <c r="AC440" t="s">
        <v>1089</v>
      </c>
      <c r="AD440" t="s">
        <v>2632</v>
      </c>
      <c r="AE440" t="s">
        <v>1090</v>
      </c>
      <c r="AO440">
        <v>2606</v>
      </c>
      <c r="AP440">
        <v>75</v>
      </c>
      <c r="AQ440">
        <v>50</v>
      </c>
      <c r="AR440">
        <v>1</v>
      </c>
      <c r="AS440">
        <v>5</v>
      </c>
      <c r="AT440">
        <v>1406</v>
      </c>
    </row>
    <row r="441" spans="1:46" x14ac:dyDescent="0.35">
      <c r="A441" t="s">
        <v>2633</v>
      </c>
      <c r="B441">
        <v>2</v>
      </c>
      <c r="C441" t="s">
        <v>2294</v>
      </c>
      <c r="D441" t="s">
        <v>2334</v>
      </c>
      <c r="E441" t="s">
        <v>2335</v>
      </c>
      <c r="F441" t="s">
        <v>2336</v>
      </c>
      <c r="G441" t="s">
        <v>645</v>
      </c>
      <c r="H441" t="str">
        <f t="shared" si="1"/>
        <v>21627E</v>
      </c>
      <c r="I441" t="s">
        <v>1077</v>
      </c>
      <c r="J441" t="s">
        <v>1078</v>
      </c>
      <c r="K441" t="s">
        <v>1117</v>
      </c>
      <c r="L441" t="s">
        <v>1136</v>
      </c>
      <c r="M441" t="s">
        <v>1081</v>
      </c>
      <c r="N441" t="s">
        <v>645</v>
      </c>
      <c r="O441" t="s">
        <v>2634</v>
      </c>
      <c r="P441" t="s">
        <v>1083</v>
      </c>
      <c r="Q441" t="s">
        <v>1084</v>
      </c>
      <c r="R441" t="s">
        <v>2265</v>
      </c>
      <c r="S441" t="s">
        <v>1086</v>
      </c>
      <c r="T441">
        <v>21627</v>
      </c>
      <c r="U441" t="s">
        <v>2266</v>
      </c>
      <c r="X441" t="s">
        <v>2348</v>
      </c>
      <c r="Y441" t="s">
        <v>2268</v>
      </c>
      <c r="Z441" t="s">
        <v>2268</v>
      </c>
      <c r="AB441">
        <v>1643</v>
      </c>
      <c r="AC441" t="s">
        <v>1089</v>
      </c>
      <c r="AD441" t="s">
        <v>2635</v>
      </c>
      <c r="AE441" t="s">
        <v>1090</v>
      </c>
      <c r="AO441">
        <v>2606</v>
      </c>
      <c r="AP441">
        <v>60</v>
      </c>
      <c r="AQ441">
        <v>50</v>
      </c>
      <c r="AR441">
        <v>1</v>
      </c>
      <c r="AS441">
        <v>5</v>
      </c>
      <c r="AT441">
        <v>1406</v>
      </c>
    </row>
    <row r="442" spans="1:46" x14ac:dyDescent="0.35">
      <c r="A442" t="s">
        <v>2636</v>
      </c>
      <c r="B442">
        <v>2</v>
      </c>
      <c r="C442" t="s">
        <v>2294</v>
      </c>
      <c r="D442" t="s">
        <v>1074</v>
      </c>
      <c r="E442" t="s">
        <v>2274</v>
      </c>
      <c r="F442" t="s">
        <v>2263</v>
      </c>
      <c r="G442" t="s">
        <v>648</v>
      </c>
      <c r="H442" t="str">
        <f t="shared" si="1"/>
        <v>21635E</v>
      </c>
      <c r="I442" t="s">
        <v>1077</v>
      </c>
      <c r="J442" t="s">
        <v>1078</v>
      </c>
      <c r="K442" t="s">
        <v>1117</v>
      </c>
      <c r="L442" t="s">
        <v>1136</v>
      </c>
      <c r="M442" t="s">
        <v>1081</v>
      </c>
      <c r="N442" t="s">
        <v>648</v>
      </c>
      <c r="O442" t="s">
        <v>2637</v>
      </c>
      <c r="P442" t="s">
        <v>1083</v>
      </c>
      <c r="Q442" t="s">
        <v>1084</v>
      </c>
      <c r="R442" t="s">
        <v>2265</v>
      </c>
      <c r="S442" t="s">
        <v>1086</v>
      </c>
      <c r="T442">
        <v>21635</v>
      </c>
      <c r="U442" t="s">
        <v>2266</v>
      </c>
      <c r="X442" t="s">
        <v>2348</v>
      </c>
      <c r="Y442" t="s">
        <v>2268</v>
      </c>
      <c r="Z442" t="s">
        <v>2268</v>
      </c>
      <c r="AB442">
        <v>1644</v>
      </c>
      <c r="AC442" t="s">
        <v>1089</v>
      </c>
      <c r="AD442" t="s">
        <v>2638</v>
      </c>
      <c r="AE442" t="s">
        <v>2639</v>
      </c>
      <c r="AO442">
        <v>2606</v>
      </c>
      <c r="AP442">
        <v>75</v>
      </c>
      <c r="AQ442">
        <v>50</v>
      </c>
      <c r="AR442">
        <v>1</v>
      </c>
      <c r="AS442">
        <v>5</v>
      </c>
      <c r="AT442">
        <v>1406</v>
      </c>
    </row>
    <row r="443" spans="1:46" x14ac:dyDescent="0.35">
      <c r="A443" t="s">
        <v>2640</v>
      </c>
      <c r="B443">
        <v>2</v>
      </c>
      <c r="C443" t="s">
        <v>2294</v>
      </c>
      <c r="D443" t="s">
        <v>2425</v>
      </c>
      <c r="E443" t="s">
        <v>2626</v>
      </c>
      <c r="F443" t="s">
        <v>2328</v>
      </c>
      <c r="G443" t="s">
        <v>651</v>
      </c>
      <c r="H443" t="str">
        <f t="shared" si="1"/>
        <v>21647E</v>
      </c>
      <c r="I443" t="s">
        <v>1077</v>
      </c>
      <c r="J443" t="s">
        <v>1078</v>
      </c>
      <c r="K443" t="s">
        <v>1117</v>
      </c>
      <c r="L443" t="s">
        <v>1136</v>
      </c>
      <c r="M443" t="s">
        <v>1081</v>
      </c>
      <c r="N443" t="s">
        <v>651</v>
      </c>
      <c r="O443" t="s">
        <v>2641</v>
      </c>
      <c r="P443" t="s">
        <v>1083</v>
      </c>
      <c r="Q443" t="s">
        <v>1084</v>
      </c>
      <c r="R443" t="s">
        <v>2265</v>
      </c>
      <c r="S443" t="s">
        <v>1086</v>
      </c>
      <c r="T443">
        <v>21647</v>
      </c>
      <c r="U443" t="s">
        <v>2266</v>
      </c>
      <c r="X443" t="s">
        <v>2348</v>
      </c>
      <c r="Y443" t="s">
        <v>2268</v>
      </c>
      <c r="Z443" t="s">
        <v>2268</v>
      </c>
      <c r="AB443">
        <v>1645</v>
      </c>
      <c r="AC443" t="s">
        <v>1089</v>
      </c>
      <c r="AD443" t="s">
        <v>2642</v>
      </c>
      <c r="AE443" t="s">
        <v>1090</v>
      </c>
      <c r="AP443">
        <v>60</v>
      </c>
      <c r="AQ443">
        <v>50</v>
      </c>
      <c r="AR443">
        <v>1</v>
      </c>
      <c r="AS443">
        <v>5</v>
      </c>
      <c r="AT443">
        <v>1406</v>
      </c>
    </row>
    <row r="444" spans="1:46" x14ac:dyDescent="0.35">
      <c r="A444" t="s">
        <v>2643</v>
      </c>
      <c r="B444">
        <v>2</v>
      </c>
      <c r="C444" t="s">
        <v>2294</v>
      </c>
      <c r="D444" t="s">
        <v>2261</v>
      </c>
      <c r="E444" t="s">
        <v>2447</v>
      </c>
      <c r="F444" t="s">
        <v>2263</v>
      </c>
      <c r="G444" t="s">
        <v>654</v>
      </c>
      <c r="H444" t="str">
        <f t="shared" si="1"/>
        <v>21883G</v>
      </c>
      <c r="I444" t="s">
        <v>1077</v>
      </c>
      <c r="J444" t="s">
        <v>1078</v>
      </c>
      <c r="K444" t="s">
        <v>1117</v>
      </c>
      <c r="L444" t="s">
        <v>1136</v>
      </c>
      <c r="M444" t="s">
        <v>1081</v>
      </c>
      <c r="N444" t="s">
        <v>654</v>
      </c>
      <c r="O444" t="s">
        <v>2644</v>
      </c>
      <c r="P444" t="s">
        <v>1083</v>
      </c>
      <c r="Q444" t="s">
        <v>1084</v>
      </c>
      <c r="R444" t="s">
        <v>2265</v>
      </c>
      <c r="S444" t="s">
        <v>1086</v>
      </c>
      <c r="T444">
        <v>21883</v>
      </c>
      <c r="U444" t="s">
        <v>2266</v>
      </c>
      <c r="X444" t="s">
        <v>2376</v>
      </c>
      <c r="Y444" t="s">
        <v>2268</v>
      </c>
      <c r="Z444" t="s">
        <v>2268</v>
      </c>
      <c r="AB444">
        <v>1646</v>
      </c>
      <c r="AC444" t="s">
        <v>1089</v>
      </c>
      <c r="AD444" t="s">
        <v>2645</v>
      </c>
      <c r="AE444" t="s">
        <v>1090</v>
      </c>
      <c r="AO444">
        <v>2606</v>
      </c>
      <c r="AP444">
        <v>60</v>
      </c>
      <c r="AQ444">
        <v>50</v>
      </c>
      <c r="AR444">
        <v>1</v>
      </c>
      <c r="AS444">
        <v>5</v>
      </c>
      <c r="AT444">
        <v>1606</v>
      </c>
    </row>
    <row r="445" spans="1:46" x14ac:dyDescent="0.35">
      <c r="A445" t="s">
        <v>2646</v>
      </c>
      <c r="B445">
        <v>2</v>
      </c>
      <c r="C445" t="s">
        <v>2294</v>
      </c>
      <c r="D445" t="s">
        <v>1183</v>
      </c>
      <c r="E445" t="s">
        <v>2347</v>
      </c>
      <c r="F445" t="s">
        <v>2297</v>
      </c>
      <c r="G445" t="s">
        <v>854</v>
      </c>
      <c r="H445" t="str">
        <f t="shared" si="1"/>
        <v>21909G</v>
      </c>
      <c r="I445" t="s">
        <v>1077</v>
      </c>
      <c r="J445" t="s">
        <v>1078</v>
      </c>
      <c r="K445" t="s">
        <v>1079</v>
      </c>
      <c r="L445" t="s">
        <v>1136</v>
      </c>
      <c r="M445" t="s">
        <v>1081</v>
      </c>
      <c r="N445" t="s">
        <v>854</v>
      </c>
      <c r="O445" t="s">
        <v>2647</v>
      </c>
      <c r="P445" t="s">
        <v>1083</v>
      </c>
      <c r="Q445" t="s">
        <v>1084</v>
      </c>
      <c r="R445" t="s">
        <v>2265</v>
      </c>
      <c r="S445" t="s">
        <v>1086</v>
      </c>
      <c r="T445">
        <v>21909</v>
      </c>
      <c r="U445" t="s">
        <v>2266</v>
      </c>
      <c r="X445" t="s">
        <v>2376</v>
      </c>
      <c r="Y445" t="s">
        <v>2268</v>
      </c>
      <c r="Z445" t="s">
        <v>2268</v>
      </c>
      <c r="AB445">
        <v>1662</v>
      </c>
      <c r="AC445" t="s">
        <v>1089</v>
      </c>
      <c r="AD445" t="s">
        <v>2648</v>
      </c>
      <c r="AE445" t="s">
        <v>1090</v>
      </c>
      <c r="AP445">
        <v>60</v>
      </c>
      <c r="AQ445">
        <v>54</v>
      </c>
      <c r="AR445">
        <v>1</v>
      </c>
      <c r="AS445">
        <v>5</v>
      </c>
      <c r="AT445">
        <v>1403</v>
      </c>
    </row>
    <row r="446" spans="1:46" x14ac:dyDescent="0.35">
      <c r="A446" t="s">
        <v>2649</v>
      </c>
      <c r="B446">
        <v>2</v>
      </c>
      <c r="C446" t="s">
        <v>2294</v>
      </c>
      <c r="D446" t="s">
        <v>1183</v>
      </c>
      <c r="E446" t="s">
        <v>2347</v>
      </c>
      <c r="F446" t="s">
        <v>2297</v>
      </c>
      <c r="G446" t="s">
        <v>856</v>
      </c>
      <c r="H446" t="str">
        <f t="shared" si="1"/>
        <v>21911G</v>
      </c>
      <c r="I446" t="s">
        <v>1077</v>
      </c>
      <c r="J446" t="s">
        <v>1078</v>
      </c>
      <c r="K446" t="s">
        <v>1079</v>
      </c>
      <c r="L446" t="s">
        <v>1136</v>
      </c>
      <c r="M446" t="s">
        <v>1081</v>
      </c>
      <c r="N446" t="s">
        <v>856</v>
      </c>
      <c r="O446" t="s">
        <v>2650</v>
      </c>
      <c r="P446" t="s">
        <v>1083</v>
      </c>
      <c r="Q446" t="s">
        <v>1084</v>
      </c>
      <c r="R446" t="s">
        <v>2265</v>
      </c>
      <c r="S446" t="s">
        <v>1086</v>
      </c>
      <c r="T446">
        <v>21911</v>
      </c>
      <c r="U446" t="s">
        <v>2266</v>
      </c>
      <c r="X446" t="s">
        <v>2376</v>
      </c>
      <c r="Y446" t="s">
        <v>2268</v>
      </c>
      <c r="Z446" t="s">
        <v>2268</v>
      </c>
      <c r="AB446">
        <v>1663</v>
      </c>
      <c r="AC446" t="s">
        <v>1089</v>
      </c>
      <c r="AD446" t="s">
        <v>2651</v>
      </c>
      <c r="AE446" t="s">
        <v>1090</v>
      </c>
      <c r="AP446">
        <v>75</v>
      </c>
      <c r="AQ446">
        <v>50</v>
      </c>
      <c r="AR446">
        <v>1</v>
      </c>
      <c r="AS446">
        <v>5</v>
      </c>
      <c r="AT446">
        <v>1403</v>
      </c>
    </row>
    <row r="447" spans="1:46" x14ac:dyDescent="0.35">
      <c r="A447" t="s">
        <v>2652</v>
      </c>
      <c r="B447">
        <v>2</v>
      </c>
      <c r="C447" t="s">
        <v>2294</v>
      </c>
      <c r="D447" t="s">
        <v>1170</v>
      </c>
      <c r="E447" t="s">
        <v>1170</v>
      </c>
      <c r="F447" t="s">
        <v>2328</v>
      </c>
      <c r="G447" t="s">
        <v>785</v>
      </c>
      <c r="H447" t="str">
        <f t="shared" si="1"/>
        <v>21913G</v>
      </c>
      <c r="I447" t="s">
        <v>1077</v>
      </c>
      <c r="J447" t="s">
        <v>1078</v>
      </c>
      <c r="K447" t="s">
        <v>1174</v>
      </c>
      <c r="L447" t="s">
        <v>2354</v>
      </c>
      <c r="M447" t="s">
        <v>1081</v>
      </c>
      <c r="N447" t="s">
        <v>785</v>
      </c>
      <c r="O447" t="s">
        <v>2653</v>
      </c>
      <c r="P447" t="s">
        <v>1098</v>
      </c>
      <c r="Q447" t="s">
        <v>1084</v>
      </c>
      <c r="R447" t="s">
        <v>2265</v>
      </c>
      <c r="S447" t="s">
        <v>1086</v>
      </c>
      <c r="T447">
        <v>21913</v>
      </c>
      <c r="U447" t="s">
        <v>2266</v>
      </c>
      <c r="X447" t="s">
        <v>2376</v>
      </c>
      <c r="Y447" t="s">
        <v>2268</v>
      </c>
      <c r="Z447" t="s">
        <v>2268</v>
      </c>
      <c r="AB447">
        <v>1647</v>
      </c>
      <c r="AC447" t="s">
        <v>1089</v>
      </c>
      <c r="AD447" t="s">
        <v>2654</v>
      </c>
      <c r="AE447" t="s">
        <v>2357</v>
      </c>
      <c r="AQ447">
        <v>30</v>
      </c>
      <c r="AR447">
        <v>1</v>
      </c>
      <c r="AS447">
        <v>5</v>
      </c>
      <c r="AT447">
        <v>1306</v>
      </c>
    </row>
    <row r="448" spans="1:46" x14ac:dyDescent="0.35">
      <c r="A448" t="s">
        <v>2655</v>
      </c>
      <c r="B448">
        <v>2</v>
      </c>
      <c r="C448" t="s">
        <v>2294</v>
      </c>
      <c r="D448" t="s">
        <v>1215</v>
      </c>
      <c r="E448" t="s">
        <v>1215</v>
      </c>
      <c r="F448" t="s">
        <v>2317</v>
      </c>
      <c r="G448" t="s">
        <v>2656</v>
      </c>
      <c r="H448" t="str">
        <f t="shared" si="1"/>
        <v>21915G</v>
      </c>
      <c r="I448" t="s">
        <v>1077</v>
      </c>
      <c r="J448" t="s">
        <v>1078</v>
      </c>
      <c r="K448" t="s">
        <v>1079</v>
      </c>
      <c r="L448" t="s">
        <v>2359</v>
      </c>
      <c r="M448" t="s">
        <v>2360</v>
      </c>
      <c r="N448" t="s">
        <v>2656</v>
      </c>
      <c r="O448" t="s">
        <v>2657</v>
      </c>
      <c r="P448" t="s">
        <v>2362</v>
      </c>
      <c r="Q448" t="s">
        <v>1084</v>
      </c>
      <c r="R448" t="s">
        <v>2265</v>
      </c>
      <c r="S448" t="s">
        <v>1086</v>
      </c>
      <c r="T448">
        <v>21915</v>
      </c>
      <c r="U448" t="s">
        <v>2266</v>
      </c>
      <c r="X448" t="s">
        <v>2376</v>
      </c>
      <c r="Y448" t="s">
        <v>2268</v>
      </c>
      <c r="Z448" t="s">
        <v>2268</v>
      </c>
      <c r="AB448">
        <v>1755</v>
      </c>
      <c r="AC448" t="s">
        <v>1089</v>
      </c>
      <c r="AD448" t="s">
        <v>2658</v>
      </c>
      <c r="AE448" t="s">
        <v>2364</v>
      </c>
      <c r="AP448">
        <v>75</v>
      </c>
      <c r="AQ448">
        <v>60</v>
      </c>
      <c r="AR448">
        <v>1</v>
      </c>
      <c r="AS448">
        <v>5</v>
      </c>
    </row>
    <row r="449" spans="1:46" x14ac:dyDescent="0.35">
      <c r="A449" t="s">
        <v>2659</v>
      </c>
      <c r="B449">
        <v>2</v>
      </c>
      <c r="C449" t="s">
        <v>2294</v>
      </c>
      <c r="D449" t="s">
        <v>2369</v>
      </c>
      <c r="E449" t="s">
        <v>2369</v>
      </c>
      <c r="F449" t="s">
        <v>2263</v>
      </c>
      <c r="G449" t="s">
        <v>2660</v>
      </c>
      <c r="H449" t="str">
        <f t="shared" si="1"/>
        <v>21917G</v>
      </c>
      <c r="I449" t="s">
        <v>1077</v>
      </c>
      <c r="J449" t="s">
        <v>1078</v>
      </c>
      <c r="K449" t="s">
        <v>1117</v>
      </c>
      <c r="L449" t="s">
        <v>2359</v>
      </c>
      <c r="M449" t="s">
        <v>2360</v>
      </c>
      <c r="N449" t="s">
        <v>2660</v>
      </c>
      <c r="O449" t="s">
        <v>2661</v>
      </c>
      <c r="P449" t="s">
        <v>2362</v>
      </c>
      <c r="Q449" t="s">
        <v>1084</v>
      </c>
      <c r="R449" t="s">
        <v>2265</v>
      </c>
      <c r="S449" t="s">
        <v>1086</v>
      </c>
      <c r="T449">
        <v>21917</v>
      </c>
      <c r="U449" t="s">
        <v>2266</v>
      </c>
      <c r="X449" t="s">
        <v>2376</v>
      </c>
      <c r="Y449" t="s">
        <v>2268</v>
      </c>
      <c r="Z449" t="s">
        <v>2268</v>
      </c>
      <c r="AB449">
        <v>1757</v>
      </c>
      <c r="AC449" t="s">
        <v>1089</v>
      </c>
      <c r="AD449" t="s">
        <v>2662</v>
      </c>
      <c r="AE449" t="s">
        <v>2364</v>
      </c>
      <c r="AP449">
        <v>60</v>
      </c>
      <c r="AQ449">
        <v>50</v>
      </c>
      <c r="AR449">
        <v>1</v>
      </c>
      <c r="AS449">
        <v>5</v>
      </c>
    </row>
    <row r="450" spans="1:46" x14ac:dyDescent="0.35">
      <c r="A450" t="s">
        <v>2663</v>
      </c>
      <c r="B450">
        <v>2</v>
      </c>
      <c r="C450" t="s">
        <v>2294</v>
      </c>
      <c r="D450" t="s">
        <v>2379</v>
      </c>
      <c r="E450" t="s">
        <v>2380</v>
      </c>
      <c r="F450" t="s">
        <v>2297</v>
      </c>
      <c r="G450" t="s">
        <v>805</v>
      </c>
      <c r="H450" t="str">
        <f t="shared" si="1"/>
        <v>21919G</v>
      </c>
      <c r="I450" t="s">
        <v>1077</v>
      </c>
      <c r="J450" t="s">
        <v>1078</v>
      </c>
      <c r="K450" t="s">
        <v>1117</v>
      </c>
      <c r="L450" t="s">
        <v>1136</v>
      </c>
      <c r="M450" t="s">
        <v>1081</v>
      </c>
      <c r="N450" t="s">
        <v>805</v>
      </c>
      <c r="O450" t="s">
        <v>2381</v>
      </c>
      <c r="P450" t="s">
        <v>1083</v>
      </c>
      <c r="Q450" t="s">
        <v>1084</v>
      </c>
      <c r="R450" t="s">
        <v>2265</v>
      </c>
      <c r="S450" t="s">
        <v>1086</v>
      </c>
      <c r="T450">
        <v>21919</v>
      </c>
      <c r="U450" t="s">
        <v>2266</v>
      </c>
      <c r="X450" t="s">
        <v>2376</v>
      </c>
      <c r="Y450" t="s">
        <v>2268</v>
      </c>
      <c r="Z450" t="s">
        <v>2268</v>
      </c>
      <c r="AB450">
        <v>1648</v>
      </c>
      <c r="AC450" t="s">
        <v>1089</v>
      </c>
      <c r="AD450" t="s">
        <v>2664</v>
      </c>
      <c r="AE450" t="s">
        <v>1090</v>
      </c>
      <c r="AP450">
        <v>60</v>
      </c>
      <c r="AQ450">
        <v>50</v>
      </c>
      <c r="AR450">
        <v>1</v>
      </c>
      <c r="AS450">
        <v>5</v>
      </c>
      <c r="AT450">
        <v>1401</v>
      </c>
    </row>
    <row r="451" spans="1:46" x14ac:dyDescent="0.35">
      <c r="A451" t="s">
        <v>2665</v>
      </c>
      <c r="B451">
        <v>2</v>
      </c>
      <c r="C451" t="s">
        <v>2294</v>
      </c>
      <c r="D451" t="s">
        <v>2393</v>
      </c>
      <c r="E451" t="s">
        <v>2393</v>
      </c>
      <c r="F451" t="s">
        <v>2336</v>
      </c>
      <c r="G451" t="s">
        <v>970</v>
      </c>
      <c r="H451" t="str">
        <f t="shared" si="1"/>
        <v>21921G</v>
      </c>
      <c r="I451" t="s">
        <v>1077</v>
      </c>
      <c r="J451" t="s">
        <v>1078</v>
      </c>
      <c r="K451" t="s">
        <v>1117</v>
      </c>
      <c r="L451" t="s">
        <v>2359</v>
      </c>
      <c r="M451" t="s">
        <v>2360</v>
      </c>
      <c r="N451" t="s">
        <v>970</v>
      </c>
      <c r="O451" t="s">
        <v>967</v>
      </c>
      <c r="P451" t="s">
        <v>2362</v>
      </c>
      <c r="Q451" t="s">
        <v>1084</v>
      </c>
      <c r="R451" t="s">
        <v>2265</v>
      </c>
      <c r="S451" t="s">
        <v>1086</v>
      </c>
      <c r="T451">
        <v>21921</v>
      </c>
      <c r="U451" t="s">
        <v>2266</v>
      </c>
      <c r="X451" t="s">
        <v>2376</v>
      </c>
      <c r="Y451" t="s">
        <v>2268</v>
      </c>
      <c r="Z451" t="s">
        <v>2268</v>
      </c>
      <c r="AB451">
        <v>1761</v>
      </c>
      <c r="AC451" t="s">
        <v>1089</v>
      </c>
      <c r="AD451" t="s">
        <v>2666</v>
      </c>
      <c r="AE451" t="s">
        <v>2364</v>
      </c>
      <c r="AP451">
        <v>75</v>
      </c>
      <c r="AQ451">
        <v>60</v>
      </c>
      <c r="AR451">
        <v>1</v>
      </c>
      <c r="AS451">
        <v>5</v>
      </c>
    </row>
    <row r="452" spans="1:46" x14ac:dyDescent="0.35">
      <c r="A452" t="s">
        <v>2667</v>
      </c>
      <c r="B452">
        <v>2</v>
      </c>
      <c r="C452" t="s">
        <v>2294</v>
      </c>
      <c r="D452" t="s">
        <v>2379</v>
      </c>
      <c r="E452" t="s">
        <v>2380</v>
      </c>
      <c r="F452" t="s">
        <v>2297</v>
      </c>
      <c r="G452" t="s">
        <v>808</v>
      </c>
      <c r="H452" t="str">
        <f t="shared" si="1"/>
        <v>21923G</v>
      </c>
      <c r="I452" t="s">
        <v>1077</v>
      </c>
      <c r="J452" t="s">
        <v>1078</v>
      </c>
      <c r="K452" t="s">
        <v>1117</v>
      </c>
      <c r="L452" t="s">
        <v>1136</v>
      </c>
      <c r="M452" t="s">
        <v>1081</v>
      </c>
      <c r="N452" t="s">
        <v>808</v>
      </c>
      <c r="O452" t="s">
        <v>2411</v>
      </c>
      <c r="P452" t="s">
        <v>1083</v>
      </c>
      <c r="Q452" t="s">
        <v>1084</v>
      </c>
      <c r="R452" t="s">
        <v>2265</v>
      </c>
      <c r="S452" t="s">
        <v>1086</v>
      </c>
      <c r="T452">
        <v>21923</v>
      </c>
      <c r="U452" t="s">
        <v>2266</v>
      </c>
      <c r="X452" t="s">
        <v>2376</v>
      </c>
      <c r="Y452" t="s">
        <v>2268</v>
      </c>
      <c r="Z452" t="s">
        <v>2268</v>
      </c>
      <c r="AB452">
        <v>1649</v>
      </c>
      <c r="AC452" t="s">
        <v>1089</v>
      </c>
      <c r="AD452" t="s">
        <v>2668</v>
      </c>
      <c r="AE452" t="s">
        <v>1090</v>
      </c>
      <c r="AP452">
        <v>60</v>
      </c>
      <c r="AQ452">
        <v>50</v>
      </c>
      <c r="AR452">
        <v>1</v>
      </c>
      <c r="AS452">
        <v>5</v>
      </c>
      <c r="AT452">
        <v>1406</v>
      </c>
    </row>
    <row r="453" spans="1:46" x14ac:dyDescent="0.35">
      <c r="A453" t="s">
        <v>2669</v>
      </c>
      <c r="B453">
        <v>2</v>
      </c>
      <c r="C453" t="s">
        <v>2294</v>
      </c>
      <c r="D453" t="s">
        <v>2369</v>
      </c>
      <c r="E453" t="s">
        <v>2369</v>
      </c>
      <c r="F453" t="s">
        <v>2263</v>
      </c>
      <c r="G453" t="s">
        <v>799</v>
      </c>
      <c r="H453" t="str">
        <f t="shared" si="1"/>
        <v>21925G</v>
      </c>
      <c r="I453" t="s">
        <v>1077</v>
      </c>
      <c r="J453" t="s">
        <v>1078</v>
      </c>
      <c r="K453" t="s">
        <v>1079</v>
      </c>
      <c r="L453" t="s">
        <v>1136</v>
      </c>
      <c r="M453" t="s">
        <v>1081</v>
      </c>
      <c r="N453" t="s">
        <v>799</v>
      </c>
      <c r="O453" t="s">
        <v>2670</v>
      </c>
      <c r="P453" t="s">
        <v>1083</v>
      </c>
      <c r="Q453" t="s">
        <v>1084</v>
      </c>
      <c r="R453" t="s">
        <v>2265</v>
      </c>
      <c r="S453" t="s">
        <v>1086</v>
      </c>
      <c r="T453">
        <v>21925</v>
      </c>
      <c r="U453" t="s">
        <v>2266</v>
      </c>
      <c r="X453" t="s">
        <v>2376</v>
      </c>
      <c r="Y453" t="s">
        <v>2268</v>
      </c>
      <c r="Z453" t="s">
        <v>2268</v>
      </c>
      <c r="AB453">
        <v>1650</v>
      </c>
      <c r="AC453" t="s">
        <v>1089</v>
      </c>
      <c r="AD453" t="s">
        <v>2671</v>
      </c>
      <c r="AE453" t="s">
        <v>1090</v>
      </c>
      <c r="AP453">
        <v>60</v>
      </c>
      <c r="AQ453">
        <v>50</v>
      </c>
      <c r="AR453">
        <v>1</v>
      </c>
      <c r="AS453">
        <v>5</v>
      </c>
    </row>
    <row r="454" spans="1:46" x14ac:dyDescent="0.35">
      <c r="A454" t="s">
        <v>2672</v>
      </c>
      <c r="B454">
        <v>2</v>
      </c>
      <c r="C454" t="s">
        <v>2294</v>
      </c>
      <c r="D454" t="s">
        <v>1215</v>
      </c>
      <c r="E454" t="s">
        <v>1215</v>
      </c>
      <c r="F454" t="s">
        <v>2317</v>
      </c>
      <c r="G454" t="s">
        <v>793</v>
      </c>
      <c r="H454" t="str">
        <f t="shared" si="1"/>
        <v>21927G</v>
      </c>
      <c r="I454" t="s">
        <v>1077</v>
      </c>
      <c r="J454" t="s">
        <v>1078</v>
      </c>
      <c r="K454" t="s">
        <v>1079</v>
      </c>
      <c r="L454" t="s">
        <v>1136</v>
      </c>
      <c r="M454" t="s">
        <v>1081</v>
      </c>
      <c r="N454" t="s">
        <v>793</v>
      </c>
      <c r="O454" t="s">
        <v>2673</v>
      </c>
      <c r="P454" t="s">
        <v>1083</v>
      </c>
      <c r="Q454" t="s">
        <v>1084</v>
      </c>
      <c r="R454" t="s">
        <v>2265</v>
      </c>
      <c r="S454" t="s">
        <v>1086</v>
      </c>
      <c r="T454">
        <v>21927</v>
      </c>
      <c r="U454" t="s">
        <v>2266</v>
      </c>
      <c r="X454" t="s">
        <v>2376</v>
      </c>
      <c r="Y454" t="s">
        <v>2268</v>
      </c>
      <c r="Z454" t="s">
        <v>2268</v>
      </c>
      <c r="AB454">
        <v>1651</v>
      </c>
      <c r="AC454" t="s">
        <v>1089</v>
      </c>
      <c r="AD454" t="s">
        <v>2674</v>
      </c>
      <c r="AE454" t="s">
        <v>1090</v>
      </c>
      <c r="AP454">
        <v>90</v>
      </c>
      <c r="AQ454">
        <v>50</v>
      </c>
      <c r="AR454">
        <v>1</v>
      </c>
      <c r="AS454">
        <v>5</v>
      </c>
    </row>
    <row r="455" spans="1:46" x14ac:dyDescent="0.35">
      <c r="A455" t="s">
        <v>2675</v>
      </c>
      <c r="B455">
        <v>2</v>
      </c>
      <c r="C455" t="s">
        <v>2294</v>
      </c>
      <c r="D455" t="s">
        <v>2393</v>
      </c>
      <c r="E455" t="s">
        <v>2393</v>
      </c>
      <c r="F455" t="s">
        <v>2336</v>
      </c>
      <c r="G455" t="s">
        <v>2676</v>
      </c>
      <c r="H455" t="str">
        <f t="shared" si="1"/>
        <v>21929G</v>
      </c>
      <c r="I455" t="s">
        <v>1077</v>
      </c>
      <c r="J455" t="s">
        <v>1078</v>
      </c>
      <c r="K455" t="s">
        <v>1117</v>
      </c>
      <c r="L455" t="s">
        <v>2359</v>
      </c>
      <c r="M455" t="s">
        <v>2360</v>
      </c>
      <c r="N455" t="s">
        <v>2676</v>
      </c>
      <c r="O455" t="s">
        <v>2572</v>
      </c>
      <c r="P455" t="s">
        <v>2362</v>
      </c>
      <c r="Q455" t="s">
        <v>1084</v>
      </c>
      <c r="R455" t="s">
        <v>2265</v>
      </c>
      <c r="S455" t="s">
        <v>1086</v>
      </c>
      <c r="T455">
        <v>21929</v>
      </c>
      <c r="U455" t="s">
        <v>2266</v>
      </c>
      <c r="X455" t="s">
        <v>2376</v>
      </c>
      <c r="Y455" t="s">
        <v>2268</v>
      </c>
      <c r="Z455" t="s">
        <v>2268</v>
      </c>
      <c r="AB455">
        <v>1763</v>
      </c>
      <c r="AC455" t="s">
        <v>1089</v>
      </c>
      <c r="AD455" t="s">
        <v>2677</v>
      </c>
      <c r="AE455" t="s">
        <v>2364</v>
      </c>
      <c r="AP455">
        <v>60</v>
      </c>
      <c r="AQ455">
        <v>50</v>
      </c>
      <c r="AR455">
        <v>1</v>
      </c>
      <c r="AS455">
        <v>5</v>
      </c>
    </row>
    <row r="456" spans="1:46" x14ac:dyDescent="0.35">
      <c r="A456" t="s">
        <v>2678</v>
      </c>
      <c r="B456">
        <v>2</v>
      </c>
      <c r="C456" t="s">
        <v>2294</v>
      </c>
      <c r="D456" t="s">
        <v>1170</v>
      </c>
      <c r="E456" t="s">
        <v>1170</v>
      </c>
      <c r="F456" t="s">
        <v>2328</v>
      </c>
      <c r="G456" t="s">
        <v>2679</v>
      </c>
      <c r="H456" t="str">
        <f t="shared" si="1"/>
        <v>21931G</v>
      </c>
      <c r="I456" t="s">
        <v>1077</v>
      </c>
      <c r="J456" t="s">
        <v>1078</v>
      </c>
      <c r="K456" t="s">
        <v>1174</v>
      </c>
      <c r="L456" t="s">
        <v>2354</v>
      </c>
      <c r="M456" t="s">
        <v>1081</v>
      </c>
      <c r="N456" t="s">
        <v>2679</v>
      </c>
      <c r="O456" t="s">
        <v>2680</v>
      </c>
      <c r="P456" t="s">
        <v>2279</v>
      </c>
      <c r="Q456" t="s">
        <v>1084</v>
      </c>
      <c r="R456" t="s">
        <v>2265</v>
      </c>
      <c r="S456" t="s">
        <v>1086</v>
      </c>
      <c r="T456">
        <v>21931</v>
      </c>
      <c r="U456" t="s">
        <v>2266</v>
      </c>
      <c r="X456" t="s">
        <v>2376</v>
      </c>
      <c r="Y456" t="s">
        <v>2268</v>
      </c>
      <c r="Z456" t="s">
        <v>2268</v>
      </c>
      <c r="AB456">
        <v>1652</v>
      </c>
      <c r="AC456" t="s">
        <v>1089</v>
      </c>
      <c r="AD456" t="s">
        <v>2681</v>
      </c>
      <c r="AE456" t="s">
        <v>2357</v>
      </c>
      <c r="AO456">
        <v>2206</v>
      </c>
      <c r="AQ456">
        <v>30</v>
      </c>
      <c r="AR456">
        <v>1</v>
      </c>
      <c r="AS456">
        <v>5</v>
      </c>
      <c r="AT456">
        <v>1406</v>
      </c>
    </row>
    <row r="457" spans="1:46" x14ac:dyDescent="0.35">
      <c r="A457" t="s">
        <v>2682</v>
      </c>
      <c r="B457">
        <v>2</v>
      </c>
      <c r="C457" t="s">
        <v>2294</v>
      </c>
      <c r="D457" t="s">
        <v>2374</v>
      </c>
      <c r="E457" t="s">
        <v>2374</v>
      </c>
      <c r="F457" t="s">
        <v>2336</v>
      </c>
      <c r="G457" t="s">
        <v>820</v>
      </c>
      <c r="H457" t="str">
        <f t="shared" si="1"/>
        <v>21933G</v>
      </c>
      <c r="I457" t="s">
        <v>1077</v>
      </c>
      <c r="J457" t="s">
        <v>1078</v>
      </c>
      <c r="K457" t="s">
        <v>1117</v>
      </c>
      <c r="L457" t="s">
        <v>1136</v>
      </c>
      <c r="M457" t="s">
        <v>1081</v>
      </c>
      <c r="N457" t="s">
        <v>820</v>
      </c>
      <c r="O457" t="s">
        <v>2683</v>
      </c>
      <c r="P457" t="s">
        <v>1083</v>
      </c>
      <c r="Q457" t="s">
        <v>1084</v>
      </c>
      <c r="R457" t="s">
        <v>2265</v>
      </c>
      <c r="S457" t="s">
        <v>1086</v>
      </c>
      <c r="T457">
        <v>21933</v>
      </c>
      <c r="U457" t="s">
        <v>2266</v>
      </c>
      <c r="X457" t="s">
        <v>2376</v>
      </c>
      <c r="Y457" t="s">
        <v>2268</v>
      </c>
      <c r="Z457" t="s">
        <v>2268</v>
      </c>
      <c r="AB457">
        <v>1653</v>
      </c>
      <c r="AC457" t="s">
        <v>1089</v>
      </c>
      <c r="AD457" t="s">
        <v>2684</v>
      </c>
      <c r="AE457" t="s">
        <v>1090</v>
      </c>
      <c r="AO457">
        <v>2606</v>
      </c>
      <c r="AP457">
        <v>50</v>
      </c>
      <c r="AQ457">
        <v>50</v>
      </c>
      <c r="AR457">
        <v>1</v>
      </c>
      <c r="AS457">
        <v>5</v>
      </c>
      <c r="AT457">
        <v>1506</v>
      </c>
    </row>
    <row r="458" spans="1:46" x14ac:dyDescent="0.35">
      <c r="A458" t="s">
        <v>2685</v>
      </c>
      <c r="B458">
        <v>2</v>
      </c>
      <c r="C458" t="s">
        <v>2294</v>
      </c>
      <c r="D458" t="s">
        <v>1074</v>
      </c>
      <c r="E458" t="s">
        <v>2274</v>
      </c>
      <c r="F458" t="s">
        <v>2263</v>
      </c>
      <c r="G458" t="s">
        <v>795</v>
      </c>
      <c r="H458" t="str">
        <f t="shared" si="1"/>
        <v>21935G</v>
      </c>
      <c r="I458" t="s">
        <v>1077</v>
      </c>
      <c r="J458" t="s">
        <v>1078</v>
      </c>
      <c r="K458" t="s">
        <v>1079</v>
      </c>
      <c r="L458" t="s">
        <v>1136</v>
      </c>
      <c r="M458" t="s">
        <v>1081</v>
      </c>
      <c r="N458" t="s">
        <v>795</v>
      </c>
      <c r="O458" t="s">
        <v>2620</v>
      </c>
      <c r="P458" t="s">
        <v>1083</v>
      </c>
      <c r="Q458" t="s">
        <v>1084</v>
      </c>
      <c r="R458" t="s">
        <v>2265</v>
      </c>
      <c r="S458" t="s">
        <v>1086</v>
      </c>
      <c r="T458">
        <v>21935</v>
      </c>
      <c r="U458" t="s">
        <v>2266</v>
      </c>
      <c r="X458" t="s">
        <v>2376</v>
      </c>
      <c r="Y458" t="s">
        <v>2268</v>
      </c>
      <c r="Z458" t="s">
        <v>2268</v>
      </c>
      <c r="AB458">
        <v>1654</v>
      </c>
      <c r="AC458" t="s">
        <v>1089</v>
      </c>
      <c r="AD458" t="s">
        <v>2686</v>
      </c>
      <c r="AE458" t="s">
        <v>1090</v>
      </c>
      <c r="AP458">
        <v>75</v>
      </c>
      <c r="AQ458">
        <v>60</v>
      </c>
      <c r="AR458">
        <v>1</v>
      </c>
      <c r="AS458">
        <v>5</v>
      </c>
    </row>
    <row r="459" spans="1:46" x14ac:dyDescent="0.35">
      <c r="A459" t="s">
        <v>2687</v>
      </c>
      <c r="B459">
        <v>2</v>
      </c>
      <c r="C459" t="s">
        <v>2294</v>
      </c>
      <c r="D459" t="s">
        <v>2401</v>
      </c>
      <c r="E459" t="s">
        <v>2401</v>
      </c>
      <c r="F459" t="s">
        <v>2336</v>
      </c>
      <c r="G459" t="s">
        <v>816</v>
      </c>
      <c r="H459" t="str">
        <f t="shared" si="1"/>
        <v>21937G</v>
      </c>
      <c r="I459" t="s">
        <v>1077</v>
      </c>
      <c r="J459" t="s">
        <v>1078</v>
      </c>
      <c r="K459" t="s">
        <v>1117</v>
      </c>
      <c r="L459" t="s">
        <v>1136</v>
      </c>
      <c r="M459" t="s">
        <v>1081</v>
      </c>
      <c r="N459" t="s">
        <v>816</v>
      </c>
      <c r="O459" t="s">
        <v>2402</v>
      </c>
      <c r="P459" t="s">
        <v>1083</v>
      </c>
      <c r="Q459" t="s">
        <v>1084</v>
      </c>
      <c r="R459" t="s">
        <v>2265</v>
      </c>
      <c r="S459" t="s">
        <v>1086</v>
      </c>
      <c r="T459">
        <v>21937</v>
      </c>
      <c r="U459" t="s">
        <v>2266</v>
      </c>
      <c r="X459" t="s">
        <v>2376</v>
      </c>
      <c r="Y459" t="s">
        <v>2268</v>
      </c>
      <c r="Z459" t="s">
        <v>2268</v>
      </c>
      <c r="AB459">
        <v>1655</v>
      </c>
      <c r="AC459" t="s">
        <v>1089</v>
      </c>
      <c r="AD459" t="s">
        <v>2688</v>
      </c>
      <c r="AE459" t="s">
        <v>1090</v>
      </c>
      <c r="AO459">
        <v>2606</v>
      </c>
      <c r="AP459">
        <v>75</v>
      </c>
      <c r="AQ459">
        <v>50</v>
      </c>
      <c r="AR459">
        <v>1</v>
      </c>
      <c r="AS459">
        <v>5</v>
      </c>
      <c r="AT459">
        <v>1406</v>
      </c>
    </row>
    <row r="460" spans="1:46" x14ac:dyDescent="0.35">
      <c r="A460" t="s">
        <v>2689</v>
      </c>
      <c r="B460">
        <v>2</v>
      </c>
      <c r="C460" t="s">
        <v>2294</v>
      </c>
      <c r="D460" t="s">
        <v>2401</v>
      </c>
      <c r="E460" t="s">
        <v>2401</v>
      </c>
      <c r="F460" t="s">
        <v>2336</v>
      </c>
      <c r="G460" t="s">
        <v>818</v>
      </c>
      <c r="H460" t="str">
        <f t="shared" si="1"/>
        <v>21939G</v>
      </c>
      <c r="I460" t="s">
        <v>1077</v>
      </c>
      <c r="J460" t="s">
        <v>1078</v>
      </c>
      <c r="K460" t="s">
        <v>1117</v>
      </c>
      <c r="L460" t="s">
        <v>1136</v>
      </c>
      <c r="M460" t="s">
        <v>1081</v>
      </c>
      <c r="N460" t="s">
        <v>818</v>
      </c>
      <c r="O460" t="s">
        <v>2405</v>
      </c>
      <c r="P460" t="s">
        <v>1083</v>
      </c>
      <c r="Q460" t="s">
        <v>1084</v>
      </c>
      <c r="R460" t="s">
        <v>2265</v>
      </c>
      <c r="S460" t="s">
        <v>1086</v>
      </c>
      <c r="T460">
        <v>21939</v>
      </c>
      <c r="U460" t="s">
        <v>2266</v>
      </c>
      <c r="X460" t="s">
        <v>2376</v>
      </c>
      <c r="Y460" t="s">
        <v>2268</v>
      </c>
      <c r="Z460" t="s">
        <v>2268</v>
      </c>
      <c r="AB460">
        <v>1656</v>
      </c>
      <c r="AC460" t="s">
        <v>1089</v>
      </c>
      <c r="AD460" t="s">
        <v>2690</v>
      </c>
      <c r="AE460" t="s">
        <v>1090</v>
      </c>
      <c r="AO460">
        <v>2606</v>
      </c>
      <c r="AP460">
        <v>75</v>
      </c>
      <c r="AQ460">
        <v>50</v>
      </c>
      <c r="AR460">
        <v>1</v>
      </c>
      <c r="AS460">
        <v>5</v>
      </c>
      <c r="AT460">
        <v>1406</v>
      </c>
    </row>
    <row r="461" spans="1:46" x14ac:dyDescent="0.35">
      <c r="A461" t="s">
        <v>2691</v>
      </c>
      <c r="B461">
        <v>2</v>
      </c>
      <c r="C461" t="s">
        <v>2294</v>
      </c>
      <c r="D461" t="s">
        <v>1074</v>
      </c>
      <c r="E461" t="s">
        <v>2274</v>
      </c>
      <c r="F461" t="s">
        <v>2263</v>
      </c>
      <c r="G461" t="s">
        <v>797</v>
      </c>
      <c r="H461" t="str">
        <f t="shared" si="1"/>
        <v>21941G</v>
      </c>
      <c r="I461" t="s">
        <v>1077</v>
      </c>
      <c r="J461" t="s">
        <v>1078</v>
      </c>
      <c r="K461" t="s">
        <v>1079</v>
      </c>
      <c r="L461" t="s">
        <v>1136</v>
      </c>
      <c r="M461" t="s">
        <v>1081</v>
      </c>
      <c r="N461" t="s">
        <v>797</v>
      </c>
      <c r="O461" t="s">
        <v>2692</v>
      </c>
      <c r="P461" t="s">
        <v>1083</v>
      </c>
      <c r="Q461" t="s">
        <v>1084</v>
      </c>
      <c r="R461" t="s">
        <v>2265</v>
      </c>
      <c r="S461" t="s">
        <v>1086</v>
      </c>
      <c r="T461">
        <v>21941</v>
      </c>
      <c r="U461" t="s">
        <v>2266</v>
      </c>
      <c r="X461" t="s">
        <v>2376</v>
      </c>
      <c r="Y461" t="s">
        <v>2268</v>
      </c>
      <c r="Z461" t="s">
        <v>2268</v>
      </c>
      <c r="AB461">
        <v>1657</v>
      </c>
      <c r="AC461" t="s">
        <v>1089</v>
      </c>
      <c r="AD461" t="s">
        <v>2693</v>
      </c>
      <c r="AE461" t="s">
        <v>1090</v>
      </c>
      <c r="AP461">
        <v>75</v>
      </c>
      <c r="AQ461">
        <v>50</v>
      </c>
      <c r="AR461">
        <v>1</v>
      </c>
      <c r="AS461">
        <v>5</v>
      </c>
    </row>
    <row r="462" spans="1:46" x14ac:dyDescent="0.35">
      <c r="A462" t="s">
        <v>2694</v>
      </c>
      <c r="B462">
        <v>2</v>
      </c>
      <c r="C462" t="s">
        <v>2294</v>
      </c>
      <c r="D462" t="s">
        <v>2374</v>
      </c>
      <c r="E462" t="s">
        <v>2374</v>
      </c>
      <c r="F462" t="s">
        <v>2336</v>
      </c>
      <c r="G462" t="s">
        <v>822</v>
      </c>
      <c r="H462" t="str">
        <f t="shared" si="1"/>
        <v>21943G</v>
      </c>
      <c r="I462" t="s">
        <v>1077</v>
      </c>
      <c r="J462" t="s">
        <v>1078</v>
      </c>
      <c r="K462" t="s">
        <v>1117</v>
      </c>
      <c r="L462" t="s">
        <v>1136</v>
      </c>
      <c r="M462" t="s">
        <v>1081</v>
      </c>
      <c r="N462" t="s">
        <v>822</v>
      </c>
      <c r="O462" t="s">
        <v>2695</v>
      </c>
      <c r="P462" t="s">
        <v>1083</v>
      </c>
      <c r="Q462" t="s">
        <v>1084</v>
      </c>
      <c r="R462" t="s">
        <v>2265</v>
      </c>
      <c r="S462" t="s">
        <v>1086</v>
      </c>
      <c r="T462">
        <v>21943</v>
      </c>
      <c r="U462" t="s">
        <v>2266</v>
      </c>
      <c r="X462" t="s">
        <v>2376</v>
      </c>
      <c r="Y462" t="s">
        <v>2268</v>
      </c>
      <c r="Z462" t="s">
        <v>2268</v>
      </c>
      <c r="AB462">
        <v>1658</v>
      </c>
      <c r="AC462" t="s">
        <v>1089</v>
      </c>
      <c r="AD462" t="s">
        <v>2696</v>
      </c>
      <c r="AE462" t="s">
        <v>1090</v>
      </c>
      <c r="AO462">
        <v>2606</v>
      </c>
      <c r="AP462">
        <v>60</v>
      </c>
      <c r="AQ462">
        <v>50</v>
      </c>
      <c r="AR462">
        <v>1</v>
      </c>
      <c r="AS462">
        <v>5</v>
      </c>
      <c r="AT462">
        <v>1506</v>
      </c>
    </row>
    <row r="463" spans="1:46" x14ac:dyDescent="0.35">
      <c r="A463" t="s">
        <v>2697</v>
      </c>
      <c r="B463">
        <v>2</v>
      </c>
      <c r="C463" t="s">
        <v>2294</v>
      </c>
      <c r="D463" t="s">
        <v>2369</v>
      </c>
      <c r="E463" t="s">
        <v>2369</v>
      </c>
      <c r="F463" t="s">
        <v>2263</v>
      </c>
      <c r="G463" t="s">
        <v>802</v>
      </c>
      <c r="H463" t="str">
        <f t="shared" si="1"/>
        <v>21945G</v>
      </c>
      <c r="I463" t="s">
        <v>1077</v>
      </c>
      <c r="J463" t="s">
        <v>1078</v>
      </c>
      <c r="K463" t="s">
        <v>1079</v>
      </c>
      <c r="L463" t="s">
        <v>1136</v>
      </c>
      <c r="M463" t="s">
        <v>1081</v>
      </c>
      <c r="N463" t="s">
        <v>802</v>
      </c>
      <c r="O463" t="s">
        <v>2698</v>
      </c>
      <c r="P463" t="s">
        <v>1083</v>
      </c>
      <c r="Q463" t="s">
        <v>1084</v>
      </c>
      <c r="R463" t="s">
        <v>2265</v>
      </c>
      <c r="S463" t="s">
        <v>1276</v>
      </c>
      <c r="T463">
        <v>21945</v>
      </c>
      <c r="U463" t="s">
        <v>2266</v>
      </c>
      <c r="X463" t="s">
        <v>2376</v>
      </c>
      <c r="Y463" t="s">
        <v>2268</v>
      </c>
      <c r="Z463" t="s">
        <v>2268</v>
      </c>
      <c r="AB463">
        <v>1659</v>
      </c>
      <c r="AC463" t="s">
        <v>1089</v>
      </c>
      <c r="AD463" t="s">
        <v>2699</v>
      </c>
      <c r="AE463" t="s">
        <v>1090</v>
      </c>
      <c r="AO463">
        <v>2106</v>
      </c>
      <c r="AP463">
        <v>50</v>
      </c>
      <c r="AQ463">
        <v>50</v>
      </c>
      <c r="AR463">
        <v>1</v>
      </c>
      <c r="AS463">
        <v>5</v>
      </c>
    </row>
    <row r="464" spans="1:46" x14ac:dyDescent="0.35">
      <c r="A464" t="s">
        <v>2700</v>
      </c>
      <c r="B464">
        <v>3</v>
      </c>
      <c r="C464" t="s">
        <v>2260</v>
      </c>
      <c r="D464" t="s">
        <v>1215</v>
      </c>
      <c r="E464" t="s">
        <v>2499</v>
      </c>
      <c r="F464" t="s">
        <v>2317</v>
      </c>
      <c r="G464" t="s">
        <v>658</v>
      </c>
      <c r="H464" t="str">
        <f t="shared" si="1"/>
        <v>31463H</v>
      </c>
      <c r="I464" t="s">
        <v>1077</v>
      </c>
      <c r="J464" t="s">
        <v>1078</v>
      </c>
      <c r="K464" t="s">
        <v>1117</v>
      </c>
      <c r="L464" t="s">
        <v>2264</v>
      </c>
      <c r="M464" t="s">
        <v>1081</v>
      </c>
      <c r="N464" t="s">
        <v>658</v>
      </c>
      <c r="O464" t="s">
        <v>2701</v>
      </c>
      <c r="P464" t="s">
        <v>1083</v>
      </c>
      <c r="Q464" t="s">
        <v>1084</v>
      </c>
      <c r="R464" t="s">
        <v>2265</v>
      </c>
      <c r="S464" t="s">
        <v>1086</v>
      </c>
      <c r="T464">
        <v>31463</v>
      </c>
      <c r="U464" t="s">
        <v>2266</v>
      </c>
      <c r="X464" t="s">
        <v>2702</v>
      </c>
      <c r="Y464" t="s">
        <v>2268</v>
      </c>
      <c r="Z464" t="s">
        <v>2268</v>
      </c>
      <c r="AB464">
        <v>1688</v>
      </c>
      <c r="AC464" t="s">
        <v>1089</v>
      </c>
      <c r="AD464" t="s">
        <v>2703</v>
      </c>
      <c r="AE464" t="s">
        <v>1090</v>
      </c>
      <c r="AQ464">
        <v>80</v>
      </c>
      <c r="AR464">
        <v>1</v>
      </c>
      <c r="AS464">
        <v>5</v>
      </c>
    </row>
    <row r="465" spans="1:46" x14ac:dyDescent="0.35">
      <c r="A465" t="s">
        <v>2704</v>
      </c>
      <c r="B465">
        <v>3</v>
      </c>
      <c r="C465" t="s">
        <v>2260</v>
      </c>
      <c r="D465" t="s">
        <v>1215</v>
      </c>
      <c r="E465" t="s">
        <v>2499</v>
      </c>
      <c r="F465" t="s">
        <v>2317</v>
      </c>
      <c r="G465" t="s">
        <v>994</v>
      </c>
      <c r="H465" t="str">
        <f t="shared" si="1"/>
        <v>31489H</v>
      </c>
      <c r="I465" t="s">
        <v>1077</v>
      </c>
      <c r="J465" t="s">
        <v>1078</v>
      </c>
      <c r="K465" t="s">
        <v>1079</v>
      </c>
      <c r="L465" t="s">
        <v>2264</v>
      </c>
      <c r="M465" t="s">
        <v>1081</v>
      </c>
      <c r="N465" t="s">
        <v>994</v>
      </c>
      <c r="O465" t="s">
        <v>82</v>
      </c>
      <c r="P465" t="s">
        <v>2312</v>
      </c>
      <c r="Q465" t="s">
        <v>1084</v>
      </c>
      <c r="R465" t="s">
        <v>2265</v>
      </c>
      <c r="S465" t="s">
        <v>1086</v>
      </c>
      <c r="T465">
        <v>31489</v>
      </c>
      <c r="U465" t="s">
        <v>2266</v>
      </c>
      <c r="X465" t="s">
        <v>2702</v>
      </c>
      <c r="Y465" t="s">
        <v>2268</v>
      </c>
      <c r="Z465" t="s">
        <v>2268</v>
      </c>
      <c r="AB465">
        <v>1689</v>
      </c>
      <c r="AC465" t="s">
        <v>1089</v>
      </c>
      <c r="AD465" t="s">
        <v>2705</v>
      </c>
      <c r="AE465" t="s">
        <v>1090</v>
      </c>
      <c r="AQ465">
        <v>70</v>
      </c>
      <c r="AR465">
        <v>1</v>
      </c>
      <c r="AS465">
        <v>5</v>
      </c>
    </row>
    <row r="466" spans="1:46" x14ac:dyDescent="0.35">
      <c r="A466" t="s">
        <v>2706</v>
      </c>
      <c r="B466">
        <v>3</v>
      </c>
      <c r="C466" t="s">
        <v>2260</v>
      </c>
      <c r="D466" t="s">
        <v>2379</v>
      </c>
      <c r="E466" t="s">
        <v>2380</v>
      </c>
      <c r="F466" t="s">
        <v>2297</v>
      </c>
      <c r="G466" t="s">
        <v>665</v>
      </c>
      <c r="H466" t="str">
        <f t="shared" si="1"/>
        <v>31490H</v>
      </c>
      <c r="I466" t="s">
        <v>1077</v>
      </c>
      <c r="J466" t="s">
        <v>1078</v>
      </c>
      <c r="K466" t="s">
        <v>1117</v>
      </c>
      <c r="L466" t="s">
        <v>1136</v>
      </c>
      <c r="M466" t="s">
        <v>1081</v>
      </c>
      <c r="N466" t="s">
        <v>665</v>
      </c>
      <c r="O466" t="s">
        <v>2381</v>
      </c>
      <c r="P466" t="s">
        <v>1083</v>
      </c>
      <c r="Q466" t="s">
        <v>1084</v>
      </c>
      <c r="R466" t="s">
        <v>2265</v>
      </c>
      <c r="S466" t="s">
        <v>1086</v>
      </c>
      <c r="T466">
        <v>31490</v>
      </c>
      <c r="U466" t="s">
        <v>2266</v>
      </c>
      <c r="X466" t="s">
        <v>2702</v>
      </c>
      <c r="Y466" t="s">
        <v>2268</v>
      </c>
      <c r="Z466" t="s">
        <v>2268</v>
      </c>
      <c r="AB466">
        <v>1690</v>
      </c>
      <c r="AC466" t="s">
        <v>1089</v>
      </c>
      <c r="AD466" t="s">
        <v>2707</v>
      </c>
      <c r="AE466" t="s">
        <v>1090</v>
      </c>
      <c r="AP466">
        <v>90</v>
      </c>
      <c r="AQ466">
        <v>90</v>
      </c>
      <c r="AR466">
        <v>1</v>
      </c>
      <c r="AS466">
        <v>5</v>
      </c>
      <c r="AT466">
        <v>1706</v>
      </c>
    </row>
    <row r="467" spans="1:46" x14ac:dyDescent="0.35">
      <c r="A467" t="s">
        <v>2708</v>
      </c>
      <c r="B467">
        <v>3</v>
      </c>
      <c r="C467" t="s">
        <v>2260</v>
      </c>
      <c r="D467" t="s">
        <v>2379</v>
      </c>
      <c r="E467" t="s">
        <v>2380</v>
      </c>
      <c r="F467" t="s">
        <v>2297</v>
      </c>
      <c r="G467" t="s">
        <v>667</v>
      </c>
      <c r="H467" t="str">
        <f t="shared" si="1"/>
        <v>31491H</v>
      </c>
      <c r="I467" t="s">
        <v>1077</v>
      </c>
      <c r="J467" t="s">
        <v>1078</v>
      </c>
      <c r="K467" t="s">
        <v>1117</v>
      </c>
      <c r="L467" t="s">
        <v>1136</v>
      </c>
      <c r="M467" t="s">
        <v>1081</v>
      </c>
      <c r="N467" t="s">
        <v>667</v>
      </c>
      <c r="O467" t="s">
        <v>2709</v>
      </c>
      <c r="P467" t="s">
        <v>1083</v>
      </c>
      <c r="Q467" t="s">
        <v>1084</v>
      </c>
      <c r="R467" t="s">
        <v>2265</v>
      </c>
      <c r="S467" t="s">
        <v>1086</v>
      </c>
      <c r="T467">
        <v>31491</v>
      </c>
      <c r="U467" t="s">
        <v>2266</v>
      </c>
      <c r="X467" t="s">
        <v>2702</v>
      </c>
      <c r="Y467" t="s">
        <v>2268</v>
      </c>
      <c r="Z467" t="s">
        <v>2268</v>
      </c>
      <c r="AB467">
        <v>1691</v>
      </c>
      <c r="AC467" t="s">
        <v>1089</v>
      </c>
      <c r="AD467" t="s">
        <v>2710</v>
      </c>
      <c r="AE467" t="s">
        <v>1090</v>
      </c>
      <c r="AP467">
        <v>90</v>
      </c>
      <c r="AQ467">
        <v>80</v>
      </c>
      <c r="AR467">
        <v>1</v>
      </c>
      <c r="AS467">
        <v>5</v>
      </c>
      <c r="AT467">
        <v>1706</v>
      </c>
    </row>
    <row r="468" spans="1:46" x14ac:dyDescent="0.35">
      <c r="A468" t="s">
        <v>2711</v>
      </c>
      <c r="B468">
        <v>3</v>
      </c>
      <c r="C468" t="s">
        <v>2260</v>
      </c>
      <c r="D468" t="s">
        <v>2379</v>
      </c>
      <c r="E468" t="s">
        <v>2380</v>
      </c>
      <c r="F468" t="s">
        <v>2297</v>
      </c>
      <c r="G468" t="s">
        <v>670</v>
      </c>
      <c r="H468" t="str">
        <f t="shared" si="1"/>
        <v>31493H</v>
      </c>
      <c r="I468" t="s">
        <v>1077</v>
      </c>
      <c r="J468" t="s">
        <v>1078</v>
      </c>
      <c r="K468" t="s">
        <v>1117</v>
      </c>
      <c r="L468" t="s">
        <v>1136</v>
      </c>
      <c r="M468" t="s">
        <v>1081</v>
      </c>
      <c r="N468" t="s">
        <v>670</v>
      </c>
      <c r="O468" t="s">
        <v>2712</v>
      </c>
      <c r="P468" t="s">
        <v>1083</v>
      </c>
      <c r="Q468" t="s">
        <v>1084</v>
      </c>
      <c r="R468" t="s">
        <v>2265</v>
      </c>
      <c r="S468" t="s">
        <v>1086</v>
      </c>
      <c r="T468">
        <v>31493</v>
      </c>
      <c r="U468" t="s">
        <v>2266</v>
      </c>
      <c r="X468" t="s">
        <v>2702</v>
      </c>
      <c r="Y468" t="s">
        <v>2268</v>
      </c>
      <c r="Z468" t="s">
        <v>2268</v>
      </c>
      <c r="AB468">
        <v>1692</v>
      </c>
      <c r="AC468" t="s">
        <v>1089</v>
      </c>
      <c r="AD468" t="s">
        <v>2713</v>
      </c>
      <c r="AE468" t="s">
        <v>1090</v>
      </c>
      <c r="AP468">
        <v>90</v>
      </c>
      <c r="AQ468">
        <v>90</v>
      </c>
      <c r="AR468">
        <v>1</v>
      </c>
      <c r="AS468">
        <v>5</v>
      </c>
      <c r="AT468">
        <v>1801</v>
      </c>
    </row>
    <row r="469" spans="1:46" x14ac:dyDescent="0.35">
      <c r="A469" t="s">
        <v>2714</v>
      </c>
      <c r="B469">
        <v>3</v>
      </c>
      <c r="C469" t="s">
        <v>2260</v>
      </c>
      <c r="D469" t="s">
        <v>2379</v>
      </c>
      <c r="E469" t="s">
        <v>2380</v>
      </c>
      <c r="F469" t="s">
        <v>2297</v>
      </c>
      <c r="G469" t="s">
        <v>2715</v>
      </c>
      <c r="H469" t="str">
        <f t="shared" si="1"/>
        <v>31494H</v>
      </c>
      <c r="I469" t="s">
        <v>1077</v>
      </c>
      <c r="J469" t="s">
        <v>1078</v>
      </c>
      <c r="K469" t="s">
        <v>1079</v>
      </c>
      <c r="L469" t="s">
        <v>2264</v>
      </c>
      <c r="M469" t="s">
        <v>1081</v>
      </c>
      <c r="N469" t="s">
        <v>2715</v>
      </c>
      <c r="O469" t="s">
        <v>85</v>
      </c>
      <c r="P469" t="s">
        <v>1083</v>
      </c>
      <c r="Q469" t="s">
        <v>1084</v>
      </c>
      <c r="R469" t="s">
        <v>2265</v>
      </c>
      <c r="S469" t="s">
        <v>1086</v>
      </c>
      <c r="T469">
        <v>31494</v>
      </c>
      <c r="U469" t="s">
        <v>2266</v>
      </c>
      <c r="X469" t="s">
        <v>2702</v>
      </c>
      <c r="Y469" t="s">
        <v>2268</v>
      </c>
      <c r="Z469" t="s">
        <v>2268</v>
      </c>
      <c r="AB469">
        <v>1693</v>
      </c>
      <c r="AC469" t="s">
        <v>1089</v>
      </c>
      <c r="AD469" t="s">
        <v>2716</v>
      </c>
      <c r="AE469" t="s">
        <v>1090</v>
      </c>
      <c r="AQ469">
        <v>65</v>
      </c>
      <c r="AR469">
        <v>1</v>
      </c>
      <c r="AS469">
        <v>5</v>
      </c>
      <c r="AT469">
        <v>1806</v>
      </c>
    </row>
    <row r="470" spans="1:46" x14ac:dyDescent="0.35">
      <c r="A470" t="s">
        <v>2717</v>
      </c>
      <c r="B470">
        <v>3</v>
      </c>
      <c r="C470" t="s">
        <v>2260</v>
      </c>
      <c r="D470" t="s">
        <v>2393</v>
      </c>
      <c r="E470" t="s">
        <v>2393</v>
      </c>
      <c r="F470" t="s">
        <v>2336</v>
      </c>
      <c r="G470" t="s">
        <v>676</v>
      </c>
      <c r="H470" t="str">
        <f t="shared" si="1"/>
        <v>31524H</v>
      </c>
      <c r="I470" t="s">
        <v>1077</v>
      </c>
      <c r="J470" t="s">
        <v>1078</v>
      </c>
      <c r="K470" t="s">
        <v>1117</v>
      </c>
      <c r="L470" t="s">
        <v>1136</v>
      </c>
      <c r="M470" t="s">
        <v>1081</v>
      </c>
      <c r="N470" t="s">
        <v>676</v>
      </c>
      <c r="O470" t="s">
        <v>2718</v>
      </c>
      <c r="P470" t="s">
        <v>1083</v>
      </c>
      <c r="Q470" t="s">
        <v>1084</v>
      </c>
      <c r="R470" t="s">
        <v>2265</v>
      </c>
      <c r="S470" t="s">
        <v>1086</v>
      </c>
      <c r="T470">
        <v>31524</v>
      </c>
      <c r="U470" t="s">
        <v>2266</v>
      </c>
      <c r="X470" t="s">
        <v>2702</v>
      </c>
      <c r="Y470" t="s">
        <v>2268</v>
      </c>
      <c r="Z470" t="s">
        <v>2268</v>
      </c>
      <c r="AB470">
        <v>1694</v>
      </c>
      <c r="AC470" t="s">
        <v>1089</v>
      </c>
      <c r="AD470" t="s">
        <v>2719</v>
      </c>
      <c r="AE470" t="s">
        <v>1090</v>
      </c>
      <c r="AP470">
        <v>90</v>
      </c>
      <c r="AQ470">
        <v>60</v>
      </c>
      <c r="AR470">
        <v>1</v>
      </c>
      <c r="AS470">
        <v>5</v>
      </c>
      <c r="AT470">
        <v>1706</v>
      </c>
    </row>
    <row r="471" spans="1:46" x14ac:dyDescent="0.35">
      <c r="A471" t="s">
        <v>2720</v>
      </c>
      <c r="B471">
        <v>3</v>
      </c>
      <c r="C471" t="s">
        <v>2260</v>
      </c>
      <c r="D471" t="s">
        <v>2393</v>
      </c>
      <c r="E471" t="s">
        <v>2393</v>
      </c>
      <c r="F471" t="s">
        <v>2336</v>
      </c>
      <c r="G471" t="s">
        <v>2721</v>
      </c>
      <c r="H471" t="str">
        <f t="shared" si="1"/>
        <v>31525H</v>
      </c>
      <c r="I471" t="s">
        <v>1077</v>
      </c>
      <c r="J471" t="s">
        <v>1078</v>
      </c>
      <c r="K471" t="s">
        <v>1117</v>
      </c>
      <c r="L471" t="s">
        <v>2264</v>
      </c>
      <c r="M471" t="s">
        <v>1081</v>
      </c>
      <c r="N471" t="s">
        <v>2721</v>
      </c>
      <c r="O471" t="s">
        <v>2722</v>
      </c>
      <c r="P471" t="s">
        <v>2279</v>
      </c>
      <c r="Q471" t="s">
        <v>1084</v>
      </c>
      <c r="R471" t="s">
        <v>2265</v>
      </c>
      <c r="S471" t="s">
        <v>1086</v>
      </c>
      <c r="T471">
        <v>31525</v>
      </c>
      <c r="U471" t="s">
        <v>2266</v>
      </c>
      <c r="X471" t="s">
        <v>2702</v>
      </c>
      <c r="Y471" t="s">
        <v>2268</v>
      </c>
      <c r="Z471" t="s">
        <v>2268</v>
      </c>
      <c r="AB471">
        <v>1695</v>
      </c>
      <c r="AC471" t="s">
        <v>1089</v>
      </c>
      <c r="AD471" t="s">
        <v>2723</v>
      </c>
      <c r="AE471" t="s">
        <v>1090</v>
      </c>
      <c r="AQ471">
        <v>70</v>
      </c>
      <c r="AR471">
        <v>1</v>
      </c>
      <c r="AS471">
        <v>5</v>
      </c>
      <c r="AT471">
        <v>1706</v>
      </c>
    </row>
    <row r="472" spans="1:46" x14ac:dyDescent="0.35">
      <c r="A472" t="s">
        <v>2724</v>
      </c>
      <c r="B472">
        <v>3</v>
      </c>
      <c r="C472" t="s">
        <v>2260</v>
      </c>
      <c r="D472" t="s">
        <v>2393</v>
      </c>
      <c r="E472" t="s">
        <v>2393</v>
      </c>
      <c r="F472" t="s">
        <v>2336</v>
      </c>
      <c r="G472" t="s">
        <v>2725</v>
      </c>
      <c r="H472" t="str">
        <f t="shared" si="1"/>
        <v>31542H</v>
      </c>
      <c r="I472" t="s">
        <v>1077</v>
      </c>
      <c r="J472" t="s">
        <v>1078</v>
      </c>
      <c r="K472" t="s">
        <v>1117</v>
      </c>
      <c r="L472" t="s">
        <v>2264</v>
      </c>
      <c r="M472" t="s">
        <v>1081</v>
      </c>
      <c r="N472" t="s">
        <v>2725</v>
      </c>
      <c r="O472" t="s">
        <v>90</v>
      </c>
      <c r="P472" t="s">
        <v>2279</v>
      </c>
      <c r="Q472" t="s">
        <v>1084</v>
      </c>
      <c r="R472" t="s">
        <v>2265</v>
      </c>
      <c r="S472" t="s">
        <v>1086</v>
      </c>
      <c r="T472">
        <v>31542</v>
      </c>
      <c r="U472" t="s">
        <v>2266</v>
      </c>
      <c r="X472" t="s">
        <v>2702</v>
      </c>
      <c r="Y472" t="s">
        <v>2268</v>
      </c>
      <c r="Z472" t="s">
        <v>2268</v>
      </c>
      <c r="AB472">
        <v>1696</v>
      </c>
      <c r="AC472" t="s">
        <v>1089</v>
      </c>
      <c r="AD472" t="s">
        <v>2726</v>
      </c>
      <c r="AE472" t="s">
        <v>1090</v>
      </c>
      <c r="AQ472">
        <v>60</v>
      </c>
      <c r="AR472">
        <v>1</v>
      </c>
      <c r="AS472">
        <v>5</v>
      </c>
      <c r="AT472">
        <v>1706</v>
      </c>
    </row>
    <row r="473" spans="1:46" x14ac:dyDescent="0.35">
      <c r="A473" t="s">
        <v>2727</v>
      </c>
      <c r="B473">
        <v>3</v>
      </c>
      <c r="C473" t="s">
        <v>2260</v>
      </c>
      <c r="D473" t="s">
        <v>1336</v>
      </c>
      <c r="E473" t="s">
        <v>1336</v>
      </c>
      <c r="F473" t="s">
        <v>2328</v>
      </c>
      <c r="G473" t="s">
        <v>2728</v>
      </c>
      <c r="H473" t="str">
        <f t="shared" si="1"/>
        <v>31555H</v>
      </c>
      <c r="I473" t="s">
        <v>1077</v>
      </c>
      <c r="J473" t="s">
        <v>1078</v>
      </c>
      <c r="K473" t="s">
        <v>1079</v>
      </c>
      <c r="L473" t="s">
        <v>2264</v>
      </c>
      <c r="M473" t="s">
        <v>1081</v>
      </c>
      <c r="N473" t="s">
        <v>2728</v>
      </c>
      <c r="O473" t="s">
        <v>2729</v>
      </c>
      <c r="P473" t="s">
        <v>2312</v>
      </c>
      <c r="Q473" t="s">
        <v>1084</v>
      </c>
      <c r="R473" t="s">
        <v>2265</v>
      </c>
      <c r="S473" t="s">
        <v>1086</v>
      </c>
      <c r="T473">
        <v>31555</v>
      </c>
      <c r="U473" t="s">
        <v>2266</v>
      </c>
      <c r="X473" t="s">
        <v>2702</v>
      </c>
      <c r="Y473" t="s">
        <v>2268</v>
      </c>
      <c r="Z473" t="s">
        <v>2268</v>
      </c>
      <c r="AB473">
        <v>1697</v>
      </c>
      <c r="AC473" t="s">
        <v>1089</v>
      </c>
      <c r="AD473" t="s">
        <v>2730</v>
      </c>
      <c r="AE473" t="s">
        <v>2639</v>
      </c>
      <c r="AQ473">
        <v>60</v>
      </c>
      <c r="AR473">
        <v>1</v>
      </c>
      <c r="AS473">
        <v>5</v>
      </c>
    </row>
    <row r="474" spans="1:46" x14ac:dyDescent="0.35">
      <c r="A474" t="s">
        <v>2731</v>
      </c>
      <c r="B474">
        <v>3</v>
      </c>
      <c r="C474" t="s">
        <v>2260</v>
      </c>
      <c r="D474" t="s">
        <v>1336</v>
      </c>
      <c r="E474" t="s">
        <v>1336</v>
      </c>
      <c r="F474" t="s">
        <v>2328</v>
      </c>
      <c r="G474" t="s">
        <v>907</v>
      </c>
      <c r="H474" t="str">
        <f t="shared" si="1"/>
        <v>31557H</v>
      </c>
      <c r="I474" t="s">
        <v>1077</v>
      </c>
      <c r="J474" t="s">
        <v>1078</v>
      </c>
      <c r="K474" t="s">
        <v>1079</v>
      </c>
      <c r="L474" t="s">
        <v>2264</v>
      </c>
      <c r="M474" t="s">
        <v>1081</v>
      </c>
      <c r="N474" t="s">
        <v>907</v>
      </c>
      <c r="O474" t="s">
        <v>97</v>
      </c>
      <c r="P474" t="s">
        <v>1098</v>
      </c>
      <c r="Q474" t="s">
        <v>1084</v>
      </c>
      <c r="R474" t="s">
        <v>2265</v>
      </c>
      <c r="S474" t="s">
        <v>1086</v>
      </c>
      <c r="T474">
        <v>31557</v>
      </c>
      <c r="U474" t="s">
        <v>2266</v>
      </c>
      <c r="X474" t="s">
        <v>2702</v>
      </c>
      <c r="Y474" t="s">
        <v>2268</v>
      </c>
      <c r="Z474" t="s">
        <v>2268</v>
      </c>
      <c r="AB474">
        <v>1698</v>
      </c>
      <c r="AC474" t="s">
        <v>1089</v>
      </c>
      <c r="AD474" t="s">
        <v>2732</v>
      </c>
      <c r="AE474" t="s">
        <v>2310</v>
      </c>
      <c r="AQ474">
        <v>60</v>
      </c>
      <c r="AR474">
        <v>1</v>
      </c>
      <c r="AS474">
        <v>5</v>
      </c>
    </row>
    <row r="475" spans="1:46" x14ac:dyDescent="0.35">
      <c r="A475" t="s">
        <v>2733</v>
      </c>
      <c r="B475">
        <v>3</v>
      </c>
      <c r="C475" t="s">
        <v>2260</v>
      </c>
      <c r="D475" t="s">
        <v>1336</v>
      </c>
      <c r="E475" t="s">
        <v>1336</v>
      </c>
      <c r="F475" t="s">
        <v>2328</v>
      </c>
      <c r="G475" t="s">
        <v>909</v>
      </c>
      <c r="H475" t="str">
        <f t="shared" ref="H475:H519" si="2">_xlfn.CONCAT(LEFT(G475,5),MID(G475,7,1))</f>
        <v>31559H</v>
      </c>
      <c r="I475" t="s">
        <v>1077</v>
      </c>
      <c r="J475" t="s">
        <v>1078</v>
      </c>
      <c r="K475" t="s">
        <v>1079</v>
      </c>
      <c r="L475" t="s">
        <v>2264</v>
      </c>
      <c r="M475" t="s">
        <v>1081</v>
      </c>
      <c r="N475" t="s">
        <v>909</v>
      </c>
      <c r="O475" t="s">
        <v>99</v>
      </c>
      <c r="P475" t="s">
        <v>1098</v>
      </c>
      <c r="Q475" t="s">
        <v>1084</v>
      </c>
      <c r="R475" t="s">
        <v>2265</v>
      </c>
      <c r="S475" t="s">
        <v>1086</v>
      </c>
      <c r="T475">
        <v>31559</v>
      </c>
      <c r="U475" t="s">
        <v>2266</v>
      </c>
      <c r="X475" t="s">
        <v>2702</v>
      </c>
      <c r="Y475" t="s">
        <v>2268</v>
      </c>
      <c r="Z475" t="s">
        <v>2268</v>
      </c>
      <c r="AB475">
        <v>1699</v>
      </c>
      <c r="AC475" t="s">
        <v>1089</v>
      </c>
      <c r="AD475" t="s">
        <v>2734</v>
      </c>
      <c r="AE475" t="s">
        <v>2310</v>
      </c>
      <c r="AQ475">
        <v>60</v>
      </c>
      <c r="AR475">
        <v>1</v>
      </c>
      <c r="AS475">
        <v>5</v>
      </c>
    </row>
    <row r="476" spans="1:46" x14ac:dyDescent="0.35">
      <c r="A476" t="s">
        <v>2735</v>
      </c>
      <c r="B476">
        <v>3</v>
      </c>
      <c r="C476" t="s">
        <v>2260</v>
      </c>
      <c r="D476" t="s">
        <v>1336</v>
      </c>
      <c r="E476" t="s">
        <v>1336</v>
      </c>
      <c r="F476" t="s">
        <v>2328</v>
      </c>
      <c r="G476" t="s">
        <v>2736</v>
      </c>
      <c r="H476" t="str">
        <f t="shared" si="2"/>
        <v>31561H</v>
      </c>
      <c r="I476" t="s">
        <v>1077</v>
      </c>
      <c r="J476" t="s">
        <v>1078</v>
      </c>
      <c r="K476" t="s">
        <v>1079</v>
      </c>
      <c r="L476" t="s">
        <v>2264</v>
      </c>
      <c r="M476" t="s">
        <v>1081</v>
      </c>
      <c r="N476" t="s">
        <v>2736</v>
      </c>
      <c r="O476" t="s">
        <v>101</v>
      </c>
      <c r="P476" t="s">
        <v>1098</v>
      </c>
      <c r="Q476" t="s">
        <v>1084</v>
      </c>
      <c r="R476" t="s">
        <v>2265</v>
      </c>
      <c r="S476" t="s">
        <v>1086</v>
      </c>
      <c r="T476">
        <v>31561</v>
      </c>
      <c r="U476" t="s">
        <v>2266</v>
      </c>
      <c r="X476" t="s">
        <v>2702</v>
      </c>
      <c r="Y476" t="s">
        <v>2268</v>
      </c>
      <c r="Z476" t="s">
        <v>2268</v>
      </c>
      <c r="AB476">
        <v>1700</v>
      </c>
      <c r="AC476" t="s">
        <v>1089</v>
      </c>
      <c r="AD476" t="s">
        <v>2737</v>
      </c>
      <c r="AE476" t="s">
        <v>2310</v>
      </c>
      <c r="AQ476">
        <v>60</v>
      </c>
      <c r="AR476">
        <v>1</v>
      </c>
      <c r="AS476">
        <v>5</v>
      </c>
    </row>
    <row r="477" spans="1:46" x14ac:dyDescent="0.35">
      <c r="A477" t="s">
        <v>2738</v>
      </c>
      <c r="B477">
        <v>3</v>
      </c>
      <c r="C477" t="s">
        <v>2260</v>
      </c>
      <c r="D477" t="s">
        <v>1215</v>
      </c>
      <c r="E477" t="s">
        <v>2499</v>
      </c>
      <c r="F477" t="s">
        <v>2317</v>
      </c>
      <c r="G477" t="s">
        <v>2739</v>
      </c>
      <c r="H477" t="str">
        <f t="shared" si="2"/>
        <v>31588H</v>
      </c>
      <c r="I477" t="s">
        <v>1077</v>
      </c>
      <c r="J477" t="s">
        <v>1078</v>
      </c>
      <c r="K477" t="s">
        <v>1079</v>
      </c>
      <c r="L477" t="s">
        <v>2264</v>
      </c>
      <c r="M477" t="s">
        <v>1081</v>
      </c>
      <c r="N477" t="s">
        <v>2739</v>
      </c>
      <c r="O477" t="s">
        <v>690</v>
      </c>
      <c r="P477" t="s">
        <v>2312</v>
      </c>
      <c r="Q477" t="s">
        <v>1084</v>
      </c>
      <c r="R477" t="s">
        <v>2265</v>
      </c>
      <c r="S477" t="s">
        <v>1086</v>
      </c>
      <c r="T477">
        <v>31588</v>
      </c>
      <c r="U477" t="s">
        <v>2266</v>
      </c>
      <c r="X477" t="s">
        <v>2702</v>
      </c>
      <c r="Y477" t="s">
        <v>2268</v>
      </c>
      <c r="Z477" t="s">
        <v>2268</v>
      </c>
      <c r="AB477">
        <v>1701</v>
      </c>
      <c r="AC477" t="s">
        <v>1089</v>
      </c>
      <c r="AD477" t="s">
        <v>2740</v>
      </c>
      <c r="AE477" t="s">
        <v>1090</v>
      </c>
      <c r="AQ477">
        <v>88</v>
      </c>
      <c r="AR477">
        <v>1</v>
      </c>
      <c r="AS477">
        <v>5</v>
      </c>
    </row>
    <row r="478" spans="1:46" x14ac:dyDescent="0.35">
      <c r="A478" t="s">
        <v>2741</v>
      </c>
      <c r="B478">
        <v>3</v>
      </c>
      <c r="C478" t="s">
        <v>2260</v>
      </c>
      <c r="D478" t="s">
        <v>1215</v>
      </c>
      <c r="E478" t="s">
        <v>2499</v>
      </c>
      <c r="F478" t="s">
        <v>2317</v>
      </c>
      <c r="G478" t="s">
        <v>2742</v>
      </c>
      <c r="H478" t="str">
        <f t="shared" si="2"/>
        <v>31589H</v>
      </c>
      <c r="I478" t="s">
        <v>1077</v>
      </c>
      <c r="J478" t="s">
        <v>1078</v>
      </c>
      <c r="K478" t="s">
        <v>1079</v>
      </c>
      <c r="L478" t="s">
        <v>2264</v>
      </c>
      <c r="M478" t="s">
        <v>1081</v>
      </c>
      <c r="N478" t="s">
        <v>2742</v>
      </c>
      <c r="O478" t="s">
        <v>693</v>
      </c>
      <c r="P478" t="s">
        <v>1098</v>
      </c>
      <c r="Q478" t="s">
        <v>1084</v>
      </c>
      <c r="R478" t="s">
        <v>2265</v>
      </c>
      <c r="S478" t="s">
        <v>1086</v>
      </c>
      <c r="T478">
        <v>31589</v>
      </c>
      <c r="U478" t="s">
        <v>2266</v>
      </c>
      <c r="X478" t="s">
        <v>2702</v>
      </c>
      <c r="Y478" t="s">
        <v>2268</v>
      </c>
      <c r="Z478" t="s">
        <v>2268</v>
      </c>
      <c r="AB478">
        <v>1702</v>
      </c>
      <c r="AC478" t="s">
        <v>1089</v>
      </c>
      <c r="AD478" t="s">
        <v>2743</v>
      </c>
      <c r="AE478" t="s">
        <v>1090</v>
      </c>
      <c r="AQ478">
        <v>70</v>
      </c>
      <c r="AR478">
        <v>1</v>
      </c>
      <c r="AS478">
        <v>5</v>
      </c>
    </row>
    <row r="479" spans="1:46" x14ac:dyDescent="0.35">
      <c r="A479" t="s">
        <v>2744</v>
      </c>
      <c r="B479">
        <v>3</v>
      </c>
      <c r="C479" t="s">
        <v>2260</v>
      </c>
      <c r="D479" t="s">
        <v>2295</v>
      </c>
      <c r="E479" t="s">
        <v>2745</v>
      </c>
      <c r="F479" t="s">
        <v>2297</v>
      </c>
      <c r="G479" t="s">
        <v>695</v>
      </c>
      <c r="H479" t="str">
        <f t="shared" si="2"/>
        <v>31597H</v>
      </c>
      <c r="I479" t="s">
        <v>1077</v>
      </c>
      <c r="J479" t="s">
        <v>1078</v>
      </c>
      <c r="K479" t="s">
        <v>1117</v>
      </c>
      <c r="L479" t="s">
        <v>1136</v>
      </c>
      <c r="M479" t="s">
        <v>1081</v>
      </c>
      <c r="N479" t="s">
        <v>695</v>
      </c>
      <c r="O479" t="s">
        <v>2746</v>
      </c>
      <c r="P479" t="s">
        <v>1083</v>
      </c>
      <c r="Q479" t="s">
        <v>1084</v>
      </c>
      <c r="R479" t="s">
        <v>2265</v>
      </c>
      <c r="S479" t="s">
        <v>1086</v>
      </c>
      <c r="T479">
        <v>31597</v>
      </c>
      <c r="U479" t="s">
        <v>2266</v>
      </c>
      <c r="X479" t="s">
        <v>2702</v>
      </c>
      <c r="Y479" t="s">
        <v>2268</v>
      </c>
      <c r="Z479" t="s">
        <v>2268</v>
      </c>
      <c r="AB479">
        <v>1703</v>
      </c>
      <c r="AC479" t="s">
        <v>1089</v>
      </c>
      <c r="AD479" t="s">
        <v>2747</v>
      </c>
      <c r="AE479" t="s">
        <v>1090</v>
      </c>
      <c r="AP479">
        <v>105</v>
      </c>
      <c r="AQ479">
        <v>90</v>
      </c>
      <c r="AR479">
        <v>1</v>
      </c>
      <c r="AS479">
        <v>5</v>
      </c>
      <c r="AT479">
        <v>1706</v>
      </c>
    </row>
    <row r="480" spans="1:46" x14ac:dyDescent="0.35">
      <c r="A480" t="s">
        <v>2748</v>
      </c>
      <c r="B480">
        <v>3</v>
      </c>
      <c r="C480" t="s">
        <v>2260</v>
      </c>
      <c r="D480" t="s">
        <v>2295</v>
      </c>
      <c r="E480" t="s">
        <v>2745</v>
      </c>
      <c r="F480" t="s">
        <v>2297</v>
      </c>
      <c r="G480" t="s">
        <v>695</v>
      </c>
      <c r="H480" t="str">
        <f t="shared" si="2"/>
        <v>31597H</v>
      </c>
      <c r="I480" t="s">
        <v>1077</v>
      </c>
      <c r="J480" t="s">
        <v>1078</v>
      </c>
      <c r="K480" t="s">
        <v>1117</v>
      </c>
      <c r="L480" t="s">
        <v>1136</v>
      </c>
      <c r="M480" t="s">
        <v>1081</v>
      </c>
      <c r="N480" t="s">
        <v>2749</v>
      </c>
      <c r="O480" t="s">
        <v>2746</v>
      </c>
      <c r="P480" t="s">
        <v>1083</v>
      </c>
      <c r="Q480" t="s">
        <v>1151</v>
      </c>
      <c r="R480" t="s">
        <v>2265</v>
      </c>
      <c r="S480" t="s">
        <v>1086</v>
      </c>
      <c r="T480">
        <v>31597</v>
      </c>
      <c r="U480" t="s">
        <v>2266</v>
      </c>
      <c r="X480" t="s">
        <v>2750</v>
      </c>
      <c r="Y480" t="s">
        <v>2268</v>
      </c>
      <c r="Z480" t="s">
        <v>2268</v>
      </c>
      <c r="AB480">
        <v>1704</v>
      </c>
      <c r="AC480" t="s">
        <v>1089</v>
      </c>
      <c r="AD480" t="s">
        <v>2751</v>
      </c>
      <c r="AE480" t="s">
        <v>1090</v>
      </c>
      <c r="AP480">
        <v>105</v>
      </c>
      <c r="AQ480">
        <v>90</v>
      </c>
      <c r="AR480">
        <v>1</v>
      </c>
      <c r="AS480">
        <v>5</v>
      </c>
      <c r="AT480">
        <v>1901</v>
      </c>
    </row>
    <row r="481" spans="1:46" x14ac:dyDescent="0.35">
      <c r="A481" t="s">
        <v>2752</v>
      </c>
      <c r="B481">
        <v>3</v>
      </c>
      <c r="C481" t="s">
        <v>2260</v>
      </c>
      <c r="D481" t="s">
        <v>2295</v>
      </c>
      <c r="E481" t="s">
        <v>2745</v>
      </c>
      <c r="F481" t="s">
        <v>2297</v>
      </c>
      <c r="G481" t="s">
        <v>2753</v>
      </c>
      <c r="H481" t="str">
        <f t="shared" si="2"/>
        <v>31598H</v>
      </c>
      <c r="I481" t="s">
        <v>1077</v>
      </c>
      <c r="J481" t="s">
        <v>1078</v>
      </c>
      <c r="K481" t="s">
        <v>1117</v>
      </c>
      <c r="L481" t="s">
        <v>2264</v>
      </c>
      <c r="M481" t="s">
        <v>1081</v>
      </c>
      <c r="N481" t="s">
        <v>2753</v>
      </c>
      <c r="O481" t="s">
        <v>2754</v>
      </c>
      <c r="P481" t="s">
        <v>2320</v>
      </c>
      <c r="Q481" t="s">
        <v>1084</v>
      </c>
      <c r="R481" t="s">
        <v>2265</v>
      </c>
      <c r="S481" t="s">
        <v>1086</v>
      </c>
      <c r="T481">
        <v>31598</v>
      </c>
      <c r="U481" t="s">
        <v>2266</v>
      </c>
      <c r="X481" t="s">
        <v>2702</v>
      </c>
      <c r="Y481" t="s">
        <v>2268</v>
      </c>
      <c r="Z481" t="s">
        <v>2268</v>
      </c>
      <c r="AB481">
        <v>1705</v>
      </c>
      <c r="AC481" t="s">
        <v>1089</v>
      </c>
      <c r="AD481" t="s">
        <v>2755</v>
      </c>
      <c r="AE481" t="s">
        <v>1090</v>
      </c>
      <c r="AQ481">
        <v>68</v>
      </c>
      <c r="AR481">
        <v>1</v>
      </c>
      <c r="AS481">
        <v>5</v>
      </c>
      <c r="AT481">
        <v>1706</v>
      </c>
    </row>
    <row r="482" spans="1:46" x14ac:dyDescent="0.35">
      <c r="A482" t="s">
        <v>2756</v>
      </c>
      <c r="B482">
        <v>3</v>
      </c>
      <c r="C482" t="s">
        <v>2260</v>
      </c>
      <c r="D482" t="s">
        <v>2295</v>
      </c>
      <c r="E482" t="s">
        <v>2745</v>
      </c>
      <c r="F482" t="s">
        <v>2297</v>
      </c>
      <c r="G482" t="s">
        <v>2753</v>
      </c>
      <c r="H482" t="str">
        <f t="shared" si="2"/>
        <v>31598H</v>
      </c>
      <c r="I482" t="s">
        <v>1077</v>
      </c>
      <c r="J482" t="s">
        <v>1078</v>
      </c>
      <c r="K482" t="s">
        <v>1117</v>
      </c>
      <c r="L482" t="s">
        <v>2264</v>
      </c>
      <c r="M482" t="s">
        <v>1081</v>
      </c>
      <c r="N482" t="s">
        <v>2757</v>
      </c>
      <c r="O482" t="s">
        <v>2754</v>
      </c>
      <c r="P482" t="s">
        <v>2320</v>
      </c>
      <c r="Q482" t="s">
        <v>1151</v>
      </c>
      <c r="R482" t="s">
        <v>2265</v>
      </c>
      <c r="S482" t="s">
        <v>1086</v>
      </c>
      <c r="T482">
        <v>31598</v>
      </c>
      <c r="U482" t="s">
        <v>2266</v>
      </c>
      <c r="X482" t="s">
        <v>2750</v>
      </c>
      <c r="Y482" t="s">
        <v>2268</v>
      </c>
      <c r="Z482" t="s">
        <v>2268</v>
      </c>
      <c r="AB482">
        <v>1706</v>
      </c>
      <c r="AC482" t="s">
        <v>1089</v>
      </c>
      <c r="AD482" t="s">
        <v>2758</v>
      </c>
      <c r="AE482" t="s">
        <v>1090</v>
      </c>
      <c r="AQ482">
        <v>68</v>
      </c>
      <c r="AR482">
        <v>1</v>
      </c>
      <c r="AS482">
        <v>5</v>
      </c>
      <c r="AT482">
        <v>1901</v>
      </c>
    </row>
    <row r="483" spans="1:46" x14ac:dyDescent="0.35">
      <c r="A483" t="s">
        <v>2759</v>
      </c>
      <c r="B483">
        <v>3</v>
      </c>
      <c r="C483" t="s">
        <v>2260</v>
      </c>
      <c r="D483" t="s">
        <v>2295</v>
      </c>
      <c r="E483" t="s">
        <v>2745</v>
      </c>
      <c r="F483" t="s">
        <v>2297</v>
      </c>
      <c r="G483" t="s">
        <v>2760</v>
      </c>
      <c r="H483" t="str">
        <f t="shared" si="2"/>
        <v>31599H</v>
      </c>
      <c r="I483" t="s">
        <v>1077</v>
      </c>
      <c r="J483" t="s">
        <v>1078</v>
      </c>
      <c r="K483" t="s">
        <v>1117</v>
      </c>
      <c r="L483" t="s">
        <v>2264</v>
      </c>
      <c r="M483" t="s">
        <v>1081</v>
      </c>
      <c r="N483" t="s">
        <v>2760</v>
      </c>
      <c r="O483" t="s">
        <v>2761</v>
      </c>
      <c r="P483" t="s">
        <v>2320</v>
      </c>
      <c r="Q483" t="s">
        <v>1084</v>
      </c>
      <c r="R483" t="s">
        <v>2265</v>
      </c>
      <c r="S483" t="s">
        <v>1086</v>
      </c>
      <c r="T483">
        <v>31599</v>
      </c>
      <c r="U483" t="s">
        <v>2266</v>
      </c>
      <c r="X483" t="s">
        <v>2702</v>
      </c>
      <c r="Y483" t="s">
        <v>2268</v>
      </c>
      <c r="Z483" t="s">
        <v>2268</v>
      </c>
      <c r="AB483">
        <v>1707</v>
      </c>
      <c r="AC483" t="s">
        <v>1089</v>
      </c>
      <c r="AD483" t="s">
        <v>2762</v>
      </c>
      <c r="AE483" t="s">
        <v>1090</v>
      </c>
      <c r="AQ483">
        <v>65</v>
      </c>
      <c r="AR483">
        <v>1</v>
      </c>
      <c r="AS483">
        <v>5</v>
      </c>
      <c r="AT483">
        <v>1806</v>
      </c>
    </row>
    <row r="484" spans="1:46" x14ac:dyDescent="0.35">
      <c r="A484" t="s">
        <v>2763</v>
      </c>
      <c r="B484">
        <v>3</v>
      </c>
      <c r="C484" t="s">
        <v>2260</v>
      </c>
      <c r="D484" t="s">
        <v>1183</v>
      </c>
      <c r="E484" t="s">
        <v>2764</v>
      </c>
      <c r="F484" t="s">
        <v>2297</v>
      </c>
      <c r="G484" t="s">
        <v>2765</v>
      </c>
      <c r="H484" t="str">
        <f t="shared" si="2"/>
        <v>31617H</v>
      </c>
      <c r="I484" t="s">
        <v>1077</v>
      </c>
      <c r="J484" t="s">
        <v>1078</v>
      </c>
      <c r="K484" t="s">
        <v>1117</v>
      </c>
      <c r="L484" t="s">
        <v>1136</v>
      </c>
      <c r="M484" t="s">
        <v>1081</v>
      </c>
      <c r="N484" t="s">
        <v>2765</v>
      </c>
      <c r="O484" t="s">
        <v>2766</v>
      </c>
      <c r="P484" t="s">
        <v>1083</v>
      </c>
      <c r="Q484" t="s">
        <v>1084</v>
      </c>
      <c r="R484" t="s">
        <v>2265</v>
      </c>
      <c r="S484" t="s">
        <v>1086</v>
      </c>
      <c r="T484">
        <v>31617</v>
      </c>
      <c r="U484" t="s">
        <v>2266</v>
      </c>
      <c r="X484" t="s">
        <v>2767</v>
      </c>
      <c r="Y484" t="s">
        <v>2268</v>
      </c>
      <c r="Z484" t="s">
        <v>2268</v>
      </c>
      <c r="AB484">
        <v>1708</v>
      </c>
      <c r="AC484" t="s">
        <v>1089</v>
      </c>
      <c r="AD484" t="s">
        <v>2768</v>
      </c>
      <c r="AE484" t="s">
        <v>1090</v>
      </c>
      <c r="AP484">
        <v>40</v>
      </c>
      <c r="AQ484">
        <v>30</v>
      </c>
      <c r="AR484">
        <v>1</v>
      </c>
      <c r="AS484">
        <v>5</v>
      </c>
      <c r="AT484">
        <v>1706</v>
      </c>
    </row>
    <row r="485" spans="1:46" x14ac:dyDescent="0.35">
      <c r="A485" t="s">
        <v>2769</v>
      </c>
      <c r="B485">
        <v>3</v>
      </c>
      <c r="C485" t="s">
        <v>2260</v>
      </c>
      <c r="D485" t="s">
        <v>1183</v>
      </c>
      <c r="E485" t="s">
        <v>2764</v>
      </c>
      <c r="F485" t="s">
        <v>2297</v>
      </c>
      <c r="G485" t="s">
        <v>2770</v>
      </c>
      <c r="H485" t="str">
        <f t="shared" si="2"/>
        <v>31617H</v>
      </c>
      <c r="I485" t="s">
        <v>1077</v>
      </c>
      <c r="J485" t="s">
        <v>1078</v>
      </c>
      <c r="K485" t="s">
        <v>1117</v>
      </c>
      <c r="L485" t="s">
        <v>1136</v>
      </c>
      <c r="M485" t="s">
        <v>1081</v>
      </c>
      <c r="N485" t="s">
        <v>2770</v>
      </c>
      <c r="O485" t="s">
        <v>2771</v>
      </c>
      <c r="P485" t="s">
        <v>1083</v>
      </c>
      <c r="Q485" t="s">
        <v>1084</v>
      </c>
      <c r="R485" t="s">
        <v>2265</v>
      </c>
      <c r="S485" t="s">
        <v>1086</v>
      </c>
      <c r="T485">
        <v>31617</v>
      </c>
      <c r="U485" t="s">
        <v>2266</v>
      </c>
      <c r="X485" t="s">
        <v>2772</v>
      </c>
      <c r="Y485" t="s">
        <v>2268</v>
      </c>
      <c r="Z485" t="s">
        <v>2268</v>
      </c>
      <c r="AB485">
        <v>1709</v>
      </c>
      <c r="AC485" t="s">
        <v>1089</v>
      </c>
      <c r="AD485" t="s">
        <v>2773</v>
      </c>
      <c r="AE485" t="s">
        <v>1090</v>
      </c>
      <c r="AP485">
        <v>40</v>
      </c>
      <c r="AQ485">
        <v>30</v>
      </c>
      <c r="AR485">
        <v>1</v>
      </c>
      <c r="AS485">
        <v>5</v>
      </c>
      <c r="AT485">
        <v>1706</v>
      </c>
    </row>
    <row r="486" spans="1:46" x14ac:dyDescent="0.35">
      <c r="A486" t="s">
        <v>2774</v>
      </c>
      <c r="B486">
        <v>3</v>
      </c>
      <c r="C486" t="s">
        <v>2260</v>
      </c>
      <c r="D486" t="s">
        <v>1183</v>
      </c>
      <c r="E486" t="s">
        <v>2764</v>
      </c>
      <c r="F486" t="s">
        <v>2297</v>
      </c>
      <c r="G486" t="s">
        <v>2775</v>
      </c>
      <c r="H486" t="str">
        <f t="shared" si="2"/>
        <v>31617H</v>
      </c>
      <c r="I486" t="s">
        <v>1077</v>
      </c>
      <c r="J486" t="s">
        <v>1078</v>
      </c>
      <c r="K486" t="s">
        <v>1117</v>
      </c>
      <c r="L486" t="s">
        <v>1136</v>
      </c>
      <c r="M486" t="s">
        <v>1081</v>
      </c>
      <c r="N486" t="s">
        <v>2775</v>
      </c>
      <c r="O486" t="s">
        <v>2776</v>
      </c>
      <c r="P486" t="s">
        <v>1083</v>
      </c>
      <c r="Q486" t="s">
        <v>1084</v>
      </c>
      <c r="R486" t="s">
        <v>2265</v>
      </c>
      <c r="S486" t="s">
        <v>1086</v>
      </c>
      <c r="T486">
        <v>31617</v>
      </c>
      <c r="U486" t="s">
        <v>2266</v>
      </c>
      <c r="X486" t="s">
        <v>2777</v>
      </c>
      <c r="Y486" t="s">
        <v>2268</v>
      </c>
      <c r="Z486" t="s">
        <v>2268</v>
      </c>
      <c r="AB486">
        <v>1710</v>
      </c>
      <c r="AC486" t="s">
        <v>1089</v>
      </c>
      <c r="AD486" t="s">
        <v>2778</v>
      </c>
      <c r="AE486" t="s">
        <v>1090</v>
      </c>
      <c r="AP486">
        <v>40</v>
      </c>
      <c r="AQ486">
        <v>30</v>
      </c>
      <c r="AR486">
        <v>1</v>
      </c>
      <c r="AS486">
        <v>5</v>
      </c>
      <c r="AT486">
        <v>1706</v>
      </c>
    </row>
    <row r="487" spans="1:46" x14ac:dyDescent="0.35">
      <c r="A487" t="s">
        <v>2779</v>
      </c>
      <c r="B487">
        <v>3</v>
      </c>
      <c r="C487" t="s">
        <v>2260</v>
      </c>
      <c r="D487" t="s">
        <v>1183</v>
      </c>
      <c r="E487" t="s">
        <v>2764</v>
      </c>
      <c r="F487" t="s">
        <v>2297</v>
      </c>
      <c r="G487" t="s">
        <v>2780</v>
      </c>
      <c r="H487" t="str">
        <f t="shared" si="2"/>
        <v>31619H</v>
      </c>
      <c r="I487" t="s">
        <v>1077</v>
      </c>
      <c r="J487" t="s">
        <v>1078</v>
      </c>
      <c r="K487" t="s">
        <v>1117</v>
      </c>
      <c r="L487" t="s">
        <v>2264</v>
      </c>
      <c r="M487" t="s">
        <v>1081</v>
      </c>
      <c r="N487" t="s">
        <v>2780</v>
      </c>
      <c r="O487" t="s">
        <v>115</v>
      </c>
      <c r="P487" t="s">
        <v>1083</v>
      </c>
      <c r="Q487" t="s">
        <v>1084</v>
      </c>
      <c r="R487" t="s">
        <v>2265</v>
      </c>
      <c r="S487" t="s">
        <v>1086</v>
      </c>
      <c r="T487">
        <v>31619</v>
      </c>
      <c r="U487" t="s">
        <v>2266</v>
      </c>
      <c r="X487" t="s">
        <v>2702</v>
      </c>
      <c r="Y487" t="s">
        <v>2268</v>
      </c>
      <c r="Z487" t="s">
        <v>2268</v>
      </c>
      <c r="AB487">
        <v>1711</v>
      </c>
      <c r="AC487" t="s">
        <v>1089</v>
      </c>
      <c r="AD487" t="s">
        <v>2781</v>
      </c>
      <c r="AE487" t="s">
        <v>1090</v>
      </c>
      <c r="AQ487">
        <v>60</v>
      </c>
      <c r="AR487">
        <v>1</v>
      </c>
      <c r="AS487">
        <v>5</v>
      </c>
      <c r="AT487">
        <v>1706</v>
      </c>
    </row>
    <row r="488" spans="1:46" x14ac:dyDescent="0.35">
      <c r="A488" t="s">
        <v>2782</v>
      </c>
      <c r="B488">
        <v>3</v>
      </c>
      <c r="C488" t="s">
        <v>2260</v>
      </c>
      <c r="D488" t="s">
        <v>1183</v>
      </c>
      <c r="E488" t="s">
        <v>2347</v>
      </c>
      <c r="F488" t="s">
        <v>2297</v>
      </c>
      <c r="G488" t="s">
        <v>2783</v>
      </c>
      <c r="H488" t="str">
        <f t="shared" si="2"/>
        <v>31627H</v>
      </c>
      <c r="I488" t="s">
        <v>1077</v>
      </c>
      <c r="J488" t="s">
        <v>1078</v>
      </c>
      <c r="K488" t="s">
        <v>1117</v>
      </c>
      <c r="L488" t="s">
        <v>1136</v>
      </c>
      <c r="M488" t="s">
        <v>1081</v>
      </c>
      <c r="N488" t="s">
        <v>2783</v>
      </c>
      <c r="O488" t="s">
        <v>2784</v>
      </c>
      <c r="P488" t="s">
        <v>1083</v>
      </c>
      <c r="Q488" t="s">
        <v>1084</v>
      </c>
      <c r="R488" t="s">
        <v>2265</v>
      </c>
      <c r="S488" t="s">
        <v>1086</v>
      </c>
      <c r="T488">
        <v>31627</v>
      </c>
      <c r="U488" t="s">
        <v>2266</v>
      </c>
      <c r="X488" t="s">
        <v>2777</v>
      </c>
      <c r="Y488" t="s">
        <v>2268</v>
      </c>
      <c r="Z488" t="s">
        <v>2268</v>
      </c>
      <c r="AB488">
        <v>1714</v>
      </c>
      <c r="AC488" t="s">
        <v>1089</v>
      </c>
      <c r="AD488" t="s">
        <v>2785</v>
      </c>
      <c r="AE488" t="s">
        <v>1090</v>
      </c>
      <c r="AP488">
        <v>50</v>
      </c>
      <c r="AQ488">
        <v>40</v>
      </c>
      <c r="AR488">
        <v>1</v>
      </c>
      <c r="AS488">
        <v>5</v>
      </c>
      <c r="AT488">
        <v>1801</v>
      </c>
    </row>
    <row r="489" spans="1:46" x14ac:dyDescent="0.35">
      <c r="A489" t="s">
        <v>2786</v>
      </c>
      <c r="B489">
        <v>3</v>
      </c>
      <c r="C489" t="s">
        <v>2260</v>
      </c>
      <c r="D489" t="s">
        <v>1183</v>
      </c>
      <c r="E489" t="s">
        <v>2347</v>
      </c>
      <c r="F489" t="s">
        <v>2297</v>
      </c>
      <c r="G489" t="s">
        <v>2787</v>
      </c>
      <c r="H489" t="str">
        <f t="shared" si="2"/>
        <v>31627H</v>
      </c>
      <c r="I489" t="s">
        <v>1077</v>
      </c>
      <c r="J489" t="s">
        <v>1078</v>
      </c>
      <c r="K489" t="s">
        <v>1117</v>
      </c>
      <c r="L489" t="s">
        <v>1136</v>
      </c>
      <c r="M489" t="s">
        <v>1081</v>
      </c>
      <c r="N489" t="s">
        <v>2787</v>
      </c>
      <c r="O489" t="s">
        <v>2788</v>
      </c>
      <c r="P489" t="s">
        <v>1083</v>
      </c>
      <c r="Q489" t="s">
        <v>1084</v>
      </c>
      <c r="R489" t="s">
        <v>2265</v>
      </c>
      <c r="S489" t="s">
        <v>1086</v>
      </c>
      <c r="T489">
        <v>31627</v>
      </c>
      <c r="U489" t="s">
        <v>2266</v>
      </c>
      <c r="X489" t="s">
        <v>2772</v>
      </c>
      <c r="Y489" t="s">
        <v>2268</v>
      </c>
      <c r="Z489" t="s">
        <v>2268</v>
      </c>
      <c r="AB489">
        <v>1713</v>
      </c>
      <c r="AC489" t="s">
        <v>1089</v>
      </c>
      <c r="AD489" t="s">
        <v>2789</v>
      </c>
      <c r="AE489" t="s">
        <v>1090</v>
      </c>
      <c r="AP489">
        <v>50</v>
      </c>
      <c r="AQ489">
        <v>40</v>
      </c>
      <c r="AR489">
        <v>1</v>
      </c>
      <c r="AS489">
        <v>5</v>
      </c>
      <c r="AT489">
        <v>1801</v>
      </c>
    </row>
    <row r="490" spans="1:46" x14ac:dyDescent="0.35">
      <c r="A490" t="s">
        <v>2790</v>
      </c>
      <c r="B490">
        <v>3</v>
      </c>
      <c r="C490" t="s">
        <v>2260</v>
      </c>
      <c r="D490" t="s">
        <v>1183</v>
      </c>
      <c r="E490" t="s">
        <v>2347</v>
      </c>
      <c r="F490" t="s">
        <v>2297</v>
      </c>
      <c r="G490" t="s">
        <v>2791</v>
      </c>
      <c r="H490" t="str">
        <f t="shared" si="2"/>
        <v>31627H</v>
      </c>
      <c r="I490" t="s">
        <v>1077</v>
      </c>
      <c r="J490" t="s">
        <v>1078</v>
      </c>
      <c r="K490" t="s">
        <v>1117</v>
      </c>
      <c r="L490" t="s">
        <v>1136</v>
      </c>
      <c r="M490" t="s">
        <v>1081</v>
      </c>
      <c r="N490" t="s">
        <v>2791</v>
      </c>
      <c r="O490" t="s">
        <v>2792</v>
      </c>
      <c r="P490" t="s">
        <v>1083</v>
      </c>
      <c r="Q490" t="s">
        <v>1084</v>
      </c>
      <c r="R490" t="s">
        <v>2265</v>
      </c>
      <c r="S490" t="s">
        <v>1086</v>
      </c>
      <c r="T490">
        <v>31627</v>
      </c>
      <c r="U490" t="s">
        <v>2266</v>
      </c>
      <c r="X490" t="s">
        <v>2767</v>
      </c>
      <c r="Y490" t="s">
        <v>2268</v>
      </c>
      <c r="Z490" t="s">
        <v>2268</v>
      </c>
      <c r="AB490">
        <v>1712</v>
      </c>
      <c r="AC490" t="s">
        <v>1089</v>
      </c>
      <c r="AD490" t="s">
        <v>2793</v>
      </c>
      <c r="AE490" t="s">
        <v>1090</v>
      </c>
      <c r="AP490">
        <v>50</v>
      </c>
      <c r="AQ490">
        <v>40</v>
      </c>
      <c r="AR490">
        <v>1</v>
      </c>
      <c r="AS490">
        <v>5</v>
      </c>
      <c r="AT490">
        <v>1801</v>
      </c>
    </row>
    <row r="491" spans="1:46" x14ac:dyDescent="0.35">
      <c r="A491" t="s">
        <v>2794</v>
      </c>
      <c r="B491">
        <v>3</v>
      </c>
      <c r="C491" t="s">
        <v>2260</v>
      </c>
      <c r="D491" t="s">
        <v>1183</v>
      </c>
      <c r="E491" t="s">
        <v>2347</v>
      </c>
      <c r="F491" t="s">
        <v>2297</v>
      </c>
      <c r="G491" t="s">
        <v>2795</v>
      </c>
      <c r="H491" t="str">
        <f t="shared" si="2"/>
        <v>31629H</v>
      </c>
      <c r="I491" t="s">
        <v>1077</v>
      </c>
      <c r="J491" t="s">
        <v>1078</v>
      </c>
      <c r="K491" t="s">
        <v>1117</v>
      </c>
      <c r="L491" t="s">
        <v>2264</v>
      </c>
      <c r="M491" t="s">
        <v>1081</v>
      </c>
      <c r="N491" t="s">
        <v>2795</v>
      </c>
      <c r="O491" t="s">
        <v>120</v>
      </c>
      <c r="P491" t="s">
        <v>1083</v>
      </c>
      <c r="Q491" t="s">
        <v>1084</v>
      </c>
      <c r="R491" t="s">
        <v>2265</v>
      </c>
      <c r="S491" t="s">
        <v>1086</v>
      </c>
      <c r="T491">
        <v>31629</v>
      </c>
      <c r="U491" t="s">
        <v>2266</v>
      </c>
      <c r="X491" t="s">
        <v>2702</v>
      </c>
      <c r="Y491" t="s">
        <v>2268</v>
      </c>
      <c r="Z491" t="s">
        <v>2268</v>
      </c>
      <c r="AB491">
        <v>1715</v>
      </c>
      <c r="AC491" t="s">
        <v>1089</v>
      </c>
      <c r="AD491" t="s">
        <v>2796</v>
      </c>
      <c r="AE491" t="s">
        <v>1090</v>
      </c>
      <c r="AQ491">
        <v>50</v>
      </c>
      <c r="AR491">
        <v>1</v>
      </c>
      <c r="AS491">
        <v>5</v>
      </c>
      <c r="AT491">
        <v>1806</v>
      </c>
    </row>
    <row r="492" spans="1:46" x14ac:dyDescent="0.35">
      <c r="A492" t="s">
        <v>2797</v>
      </c>
      <c r="B492">
        <v>3</v>
      </c>
      <c r="C492" t="s">
        <v>2260</v>
      </c>
      <c r="D492" t="s">
        <v>2261</v>
      </c>
      <c r="E492" t="s">
        <v>2798</v>
      </c>
      <c r="F492" t="s">
        <v>2263</v>
      </c>
      <c r="G492" t="s">
        <v>2799</v>
      </c>
      <c r="H492" t="str">
        <f t="shared" si="2"/>
        <v>31644H</v>
      </c>
      <c r="I492" t="s">
        <v>1077</v>
      </c>
      <c r="J492" t="s">
        <v>1078</v>
      </c>
      <c r="K492" t="s">
        <v>1117</v>
      </c>
      <c r="L492" t="s">
        <v>2264</v>
      </c>
      <c r="M492" t="s">
        <v>1081</v>
      </c>
      <c r="N492" t="s">
        <v>2799</v>
      </c>
      <c r="O492" t="s">
        <v>2800</v>
      </c>
      <c r="P492" t="s">
        <v>2279</v>
      </c>
      <c r="Q492" t="s">
        <v>1084</v>
      </c>
      <c r="R492" t="s">
        <v>2265</v>
      </c>
      <c r="S492" t="s">
        <v>1086</v>
      </c>
      <c r="T492">
        <v>31644</v>
      </c>
      <c r="U492" t="s">
        <v>2266</v>
      </c>
      <c r="X492" t="s">
        <v>2702</v>
      </c>
      <c r="Y492" t="s">
        <v>2268</v>
      </c>
      <c r="Z492" t="s">
        <v>2268</v>
      </c>
      <c r="AB492">
        <v>1716</v>
      </c>
      <c r="AC492" t="s">
        <v>1089</v>
      </c>
      <c r="AD492" t="s">
        <v>2801</v>
      </c>
      <c r="AE492" t="s">
        <v>1090</v>
      </c>
      <c r="AQ492">
        <v>80</v>
      </c>
      <c r="AR492">
        <v>1</v>
      </c>
      <c r="AS492">
        <v>5</v>
      </c>
      <c r="AT492">
        <v>1806</v>
      </c>
    </row>
    <row r="493" spans="1:46" x14ac:dyDescent="0.35">
      <c r="A493" t="s">
        <v>2802</v>
      </c>
      <c r="B493">
        <v>3</v>
      </c>
      <c r="C493" t="s">
        <v>2260</v>
      </c>
      <c r="D493" t="s">
        <v>2261</v>
      </c>
      <c r="E493" t="s">
        <v>2798</v>
      </c>
      <c r="F493" t="s">
        <v>2263</v>
      </c>
      <c r="G493" t="s">
        <v>733</v>
      </c>
      <c r="H493" t="str">
        <f t="shared" si="2"/>
        <v>31645H</v>
      </c>
      <c r="I493" t="s">
        <v>1077</v>
      </c>
      <c r="J493" t="s">
        <v>1078</v>
      </c>
      <c r="K493" t="s">
        <v>1117</v>
      </c>
      <c r="L493" t="s">
        <v>1136</v>
      </c>
      <c r="M493" t="s">
        <v>1081</v>
      </c>
      <c r="N493" t="s">
        <v>733</v>
      </c>
      <c r="O493" t="s">
        <v>2803</v>
      </c>
      <c r="P493" t="s">
        <v>1083</v>
      </c>
      <c r="Q493" t="s">
        <v>1084</v>
      </c>
      <c r="R493" t="s">
        <v>2265</v>
      </c>
      <c r="S493" t="s">
        <v>1086</v>
      </c>
      <c r="T493">
        <v>31645</v>
      </c>
      <c r="U493" t="s">
        <v>2266</v>
      </c>
      <c r="X493" t="s">
        <v>2702</v>
      </c>
      <c r="Y493" t="s">
        <v>2268</v>
      </c>
      <c r="Z493" t="s">
        <v>2268</v>
      </c>
      <c r="AB493">
        <v>1717</v>
      </c>
      <c r="AC493" t="s">
        <v>1089</v>
      </c>
      <c r="AD493" t="s">
        <v>2804</v>
      </c>
      <c r="AE493" t="s">
        <v>1090</v>
      </c>
      <c r="AP493">
        <v>90</v>
      </c>
      <c r="AQ493">
        <v>80</v>
      </c>
      <c r="AR493">
        <v>1</v>
      </c>
      <c r="AS493">
        <v>5</v>
      </c>
    </row>
    <row r="494" spans="1:46" x14ac:dyDescent="0.35">
      <c r="A494" t="s">
        <v>2805</v>
      </c>
      <c r="B494">
        <v>3</v>
      </c>
      <c r="C494" t="s">
        <v>2260</v>
      </c>
      <c r="D494" t="s">
        <v>2261</v>
      </c>
      <c r="E494" t="s">
        <v>2798</v>
      </c>
      <c r="F494" t="s">
        <v>2263</v>
      </c>
      <c r="G494" t="s">
        <v>2806</v>
      </c>
      <c r="H494" t="str">
        <f t="shared" si="2"/>
        <v>31646H</v>
      </c>
      <c r="I494" t="s">
        <v>1077</v>
      </c>
      <c r="J494" t="s">
        <v>1078</v>
      </c>
      <c r="K494" t="s">
        <v>1117</v>
      </c>
      <c r="L494" t="s">
        <v>2264</v>
      </c>
      <c r="M494" t="s">
        <v>1081</v>
      </c>
      <c r="N494" t="s">
        <v>2806</v>
      </c>
      <c r="O494" t="s">
        <v>126</v>
      </c>
      <c r="P494" t="s">
        <v>2279</v>
      </c>
      <c r="Q494" t="s">
        <v>1084</v>
      </c>
      <c r="R494" t="s">
        <v>2265</v>
      </c>
      <c r="S494" t="s">
        <v>1086</v>
      </c>
      <c r="T494">
        <v>31646</v>
      </c>
      <c r="U494" t="s">
        <v>2266</v>
      </c>
      <c r="X494" t="s">
        <v>2702</v>
      </c>
      <c r="Y494" t="s">
        <v>2268</v>
      </c>
      <c r="Z494" t="s">
        <v>2268</v>
      </c>
      <c r="AB494">
        <v>1718</v>
      </c>
      <c r="AC494" t="s">
        <v>1089</v>
      </c>
      <c r="AD494" t="s">
        <v>2807</v>
      </c>
      <c r="AE494" t="s">
        <v>1090</v>
      </c>
      <c r="AQ494">
        <v>60</v>
      </c>
      <c r="AR494">
        <v>1</v>
      </c>
      <c r="AS494">
        <v>5</v>
      </c>
    </row>
    <row r="495" spans="1:46" x14ac:dyDescent="0.35">
      <c r="A495" t="s">
        <v>2808</v>
      </c>
      <c r="B495">
        <v>3</v>
      </c>
      <c r="C495" t="s">
        <v>2260</v>
      </c>
      <c r="D495" t="s">
        <v>2425</v>
      </c>
      <c r="E495" t="s">
        <v>2626</v>
      </c>
      <c r="F495" t="s">
        <v>2328</v>
      </c>
      <c r="G495" t="s">
        <v>2809</v>
      </c>
      <c r="H495" t="str">
        <f t="shared" si="2"/>
        <v>31668H</v>
      </c>
      <c r="I495" t="s">
        <v>1077</v>
      </c>
      <c r="J495" t="s">
        <v>1078</v>
      </c>
      <c r="K495" t="s">
        <v>1079</v>
      </c>
      <c r="L495" t="s">
        <v>1136</v>
      </c>
      <c r="M495" t="s">
        <v>1081</v>
      </c>
      <c r="N495" t="s">
        <v>2809</v>
      </c>
      <c r="O495" t="s">
        <v>2810</v>
      </c>
      <c r="P495" t="s">
        <v>1098</v>
      </c>
      <c r="Q495" t="s">
        <v>1084</v>
      </c>
      <c r="R495" t="s">
        <v>2265</v>
      </c>
      <c r="S495" t="s">
        <v>1086</v>
      </c>
      <c r="T495">
        <v>31668</v>
      </c>
      <c r="U495" t="s">
        <v>2266</v>
      </c>
      <c r="X495" t="s">
        <v>2702</v>
      </c>
      <c r="Y495" t="s">
        <v>2268</v>
      </c>
      <c r="Z495" t="s">
        <v>2268</v>
      </c>
      <c r="AB495">
        <v>1719</v>
      </c>
      <c r="AC495" t="s">
        <v>1089</v>
      </c>
      <c r="AD495" t="s">
        <v>2811</v>
      </c>
      <c r="AE495" t="s">
        <v>2310</v>
      </c>
      <c r="AP495">
        <v>120</v>
      </c>
      <c r="AQ495">
        <v>80</v>
      </c>
      <c r="AR495">
        <v>1</v>
      </c>
      <c r="AS495">
        <v>5</v>
      </c>
      <c r="AT495">
        <v>1706</v>
      </c>
    </row>
    <row r="496" spans="1:46" x14ac:dyDescent="0.35">
      <c r="A496" t="s">
        <v>2812</v>
      </c>
      <c r="B496">
        <v>3</v>
      </c>
      <c r="C496" t="s">
        <v>2260</v>
      </c>
      <c r="D496" t="s">
        <v>2425</v>
      </c>
      <c r="E496" t="s">
        <v>2626</v>
      </c>
      <c r="F496" t="s">
        <v>2328</v>
      </c>
      <c r="G496" t="s">
        <v>898</v>
      </c>
      <c r="H496" t="str">
        <f t="shared" si="2"/>
        <v>31670H</v>
      </c>
      <c r="I496" t="s">
        <v>1077</v>
      </c>
      <c r="J496" t="s">
        <v>1078</v>
      </c>
      <c r="K496" t="s">
        <v>1079</v>
      </c>
      <c r="L496" t="s">
        <v>2264</v>
      </c>
      <c r="M496" t="s">
        <v>1081</v>
      </c>
      <c r="N496" t="s">
        <v>898</v>
      </c>
      <c r="O496" t="s">
        <v>131</v>
      </c>
      <c r="P496" t="s">
        <v>1098</v>
      </c>
      <c r="Q496" t="s">
        <v>1084</v>
      </c>
      <c r="R496" t="s">
        <v>2265</v>
      </c>
      <c r="S496" t="s">
        <v>1086</v>
      </c>
      <c r="T496">
        <v>31670</v>
      </c>
      <c r="U496" t="s">
        <v>2266</v>
      </c>
      <c r="X496" t="s">
        <v>2702</v>
      </c>
      <c r="Y496" t="s">
        <v>2268</v>
      </c>
      <c r="Z496" t="s">
        <v>2268</v>
      </c>
      <c r="AB496">
        <v>1720</v>
      </c>
      <c r="AC496" t="s">
        <v>1089</v>
      </c>
      <c r="AD496" t="s">
        <v>2813</v>
      </c>
      <c r="AE496" t="s">
        <v>2310</v>
      </c>
      <c r="AQ496">
        <v>60</v>
      </c>
      <c r="AR496">
        <v>1</v>
      </c>
      <c r="AS496">
        <v>5</v>
      </c>
      <c r="AT496">
        <v>1706</v>
      </c>
    </row>
    <row r="497" spans="1:46" x14ac:dyDescent="0.35">
      <c r="A497" t="s">
        <v>2814</v>
      </c>
      <c r="B497">
        <v>3</v>
      </c>
      <c r="C497" t="s">
        <v>2260</v>
      </c>
      <c r="D497" t="s">
        <v>2425</v>
      </c>
      <c r="E497" t="s">
        <v>2626</v>
      </c>
      <c r="F497" t="s">
        <v>2328</v>
      </c>
      <c r="G497" t="s">
        <v>2815</v>
      </c>
      <c r="H497" t="str">
        <f t="shared" si="2"/>
        <v>31672H</v>
      </c>
      <c r="I497" t="s">
        <v>1077</v>
      </c>
      <c r="J497" t="s">
        <v>1078</v>
      </c>
      <c r="K497" t="s">
        <v>1117</v>
      </c>
      <c r="L497" t="s">
        <v>2264</v>
      </c>
      <c r="M497" t="s">
        <v>1081</v>
      </c>
      <c r="N497" t="s">
        <v>2815</v>
      </c>
      <c r="O497" t="s">
        <v>135</v>
      </c>
      <c r="P497" t="s">
        <v>2320</v>
      </c>
      <c r="Q497" t="s">
        <v>1084</v>
      </c>
      <c r="R497" t="s">
        <v>2265</v>
      </c>
      <c r="S497" t="s">
        <v>1086</v>
      </c>
      <c r="T497">
        <v>31672</v>
      </c>
      <c r="U497" t="s">
        <v>2266</v>
      </c>
      <c r="X497" t="s">
        <v>2702</v>
      </c>
      <c r="Y497" t="s">
        <v>2268</v>
      </c>
      <c r="Z497" t="s">
        <v>2268</v>
      </c>
      <c r="AB497">
        <v>1721</v>
      </c>
      <c r="AC497" t="s">
        <v>1089</v>
      </c>
      <c r="AD497" t="s">
        <v>2816</v>
      </c>
      <c r="AE497" t="s">
        <v>1090</v>
      </c>
      <c r="AQ497">
        <v>65</v>
      </c>
      <c r="AR497">
        <v>1</v>
      </c>
      <c r="AS497">
        <v>5</v>
      </c>
      <c r="AT497">
        <v>1806</v>
      </c>
    </row>
    <row r="498" spans="1:46" x14ac:dyDescent="0.35">
      <c r="A498" t="s">
        <v>2817</v>
      </c>
      <c r="B498">
        <v>3</v>
      </c>
      <c r="C498" t="s">
        <v>2260</v>
      </c>
      <c r="D498" t="s">
        <v>2425</v>
      </c>
      <c r="E498" t="s">
        <v>2626</v>
      </c>
      <c r="F498" t="s">
        <v>2328</v>
      </c>
      <c r="G498" t="s">
        <v>2818</v>
      </c>
      <c r="H498" t="str">
        <f t="shared" si="2"/>
        <v>31674H</v>
      </c>
      <c r="I498" t="s">
        <v>1077</v>
      </c>
      <c r="J498" t="s">
        <v>1078</v>
      </c>
      <c r="K498" t="s">
        <v>1079</v>
      </c>
      <c r="L498" t="s">
        <v>2264</v>
      </c>
      <c r="M498" t="s">
        <v>1081</v>
      </c>
      <c r="N498" t="s">
        <v>2818</v>
      </c>
      <c r="O498" t="s">
        <v>2819</v>
      </c>
      <c r="P498" t="s">
        <v>1098</v>
      </c>
      <c r="Q498" t="s">
        <v>1084</v>
      </c>
      <c r="R498" t="s">
        <v>2265</v>
      </c>
      <c r="S498" t="s">
        <v>1086</v>
      </c>
      <c r="T498">
        <v>31674</v>
      </c>
      <c r="U498" t="s">
        <v>2266</v>
      </c>
      <c r="X498" t="s">
        <v>2702</v>
      </c>
      <c r="Y498" t="s">
        <v>2268</v>
      </c>
      <c r="Z498" t="s">
        <v>2268</v>
      </c>
      <c r="AB498">
        <v>1722</v>
      </c>
      <c r="AC498" t="s">
        <v>1089</v>
      </c>
      <c r="AD498" t="s">
        <v>2820</v>
      </c>
      <c r="AE498" t="s">
        <v>2310</v>
      </c>
      <c r="AQ498">
        <v>72</v>
      </c>
      <c r="AR498">
        <v>1</v>
      </c>
      <c r="AS498">
        <v>5</v>
      </c>
      <c r="AT498">
        <v>1706</v>
      </c>
    </row>
    <row r="499" spans="1:46" x14ac:dyDescent="0.35">
      <c r="A499" t="s">
        <v>2821</v>
      </c>
      <c r="B499">
        <v>3</v>
      </c>
      <c r="C499" t="s">
        <v>2260</v>
      </c>
      <c r="D499" t="s">
        <v>2369</v>
      </c>
      <c r="E499" t="s">
        <v>2369</v>
      </c>
      <c r="F499" t="s">
        <v>2263</v>
      </c>
      <c r="G499" t="s">
        <v>746</v>
      </c>
      <c r="H499" t="str">
        <f t="shared" si="2"/>
        <v>31706H</v>
      </c>
      <c r="I499" t="s">
        <v>1077</v>
      </c>
      <c r="J499" t="s">
        <v>1078</v>
      </c>
      <c r="K499" t="s">
        <v>1117</v>
      </c>
      <c r="L499" t="s">
        <v>1136</v>
      </c>
      <c r="M499" t="s">
        <v>1081</v>
      </c>
      <c r="N499" t="s">
        <v>746</v>
      </c>
      <c r="O499" t="s">
        <v>747</v>
      </c>
      <c r="P499" t="s">
        <v>1083</v>
      </c>
      <c r="Q499" t="s">
        <v>1084</v>
      </c>
      <c r="R499" t="s">
        <v>2265</v>
      </c>
      <c r="S499" t="s">
        <v>1086</v>
      </c>
      <c r="T499">
        <v>31706</v>
      </c>
      <c r="U499" t="s">
        <v>2266</v>
      </c>
      <c r="X499" t="s">
        <v>2702</v>
      </c>
      <c r="Y499" t="s">
        <v>2268</v>
      </c>
      <c r="Z499" t="s">
        <v>2268</v>
      </c>
      <c r="AB499">
        <v>1723</v>
      </c>
      <c r="AC499" t="s">
        <v>1089</v>
      </c>
      <c r="AD499" t="s">
        <v>2822</v>
      </c>
      <c r="AE499" t="s">
        <v>1090</v>
      </c>
      <c r="AP499">
        <v>120</v>
      </c>
      <c r="AQ499">
        <v>80</v>
      </c>
      <c r="AR499">
        <v>1</v>
      </c>
      <c r="AS499">
        <v>5</v>
      </c>
      <c r="AT499">
        <v>1706</v>
      </c>
    </row>
    <row r="500" spans="1:46" x14ac:dyDescent="0.35">
      <c r="A500" t="s">
        <v>2823</v>
      </c>
      <c r="B500">
        <v>3</v>
      </c>
      <c r="C500" t="s">
        <v>2260</v>
      </c>
      <c r="D500" t="s">
        <v>2369</v>
      </c>
      <c r="E500" t="s">
        <v>2369</v>
      </c>
      <c r="F500" t="s">
        <v>2263</v>
      </c>
      <c r="G500" t="s">
        <v>746</v>
      </c>
      <c r="H500" t="str">
        <f t="shared" si="2"/>
        <v>31706H</v>
      </c>
      <c r="I500" t="s">
        <v>1077</v>
      </c>
      <c r="J500" t="s">
        <v>1078</v>
      </c>
      <c r="K500" t="s">
        <v>1117</v>
      </c>
      <c r="L500" t="s">
        <v>1136</v>
      </c>
      <c r="M500" t="s">
        <v>1081</v>
      </c>
      <c r="N500" t="s">
        <v>2824</v>
      </c>
      <c r="O500" t="s">
        <v>747</v>
      </c>
      <c r="P500" t="s">
        <v>1083</v>
      </c>
      <c r="Q500" t="s">
        <v>1151</v>
      </c>
      <c r="R500" t="s">
        <v>2265</v>
      </c>
      <c r="S500" t="s">
        <v>1086</v>
      </c>
      <c r="T500">
        <v>31706</v>
      </c>
      <c r="U500" t="s">
        <v>2266</v>
      </c>
      <c r="X500" t="s">
        <v>2750</v>
      </c>
      <c r="Y500" t="s">
        <v>2268</v>
      </c>
      <c r="Z500" t="s">
        <v>2268</v>
      </c>
      <c r="AB500">
        <v>1724</v>
      </c>
      <c r="AC500" t="s">
        <v>1089</v>
      </c>
      <c r="AD500" t="s">
        <v>2825</v>
      </c>
      <c r="AE500" t="s">
        <v>1090</v>
      </c>
      <c r="AP500">
        <v>120</v>
      </c>
      <c r="AQ500">
        <v>80</v>
      </c>
      <c r="AR500">
        <v>1</v>
      </c>
      <c r="AS500">
        <v>5</v>
      </c>
      <c r="AT500">
        <v>1706</v>
      </c>
    </row>
    <row r="501" spans="1:46" x14ac:dyDescent="0.35">
      <c r="A501" t="s">
        <v>2826</v>
      </c>
      <c r="B501">
        <v>3</v>
      </c>
      <c r="C501" t="s">
        <v>2260</v>
      </c>
      <c r="D501" t="s">
        <v>2369</v>
      </c>
      <c r="E501" t="s">
        <v>2369</v>
      </c>
      <c r="F501" t="s">
        <v>2263</v>
      </c>
      <c r="G501" t="s">
        <v>2827</v>
      </c>
      <c r="H501" t="str">
        <f t="shared" si="2"/>
        <v>31708H</v>
      </c>
      <c r="I501" t="s">
        <v>1077</v>
      </c>
      <c r="J501" t="s">
        <v>1078</v>
      </c>
      <c r="K501" t="s">
        <v>1117</v>
      </c>
      <c r="L501" t="s">
        <v>2264</v>
      </c>
      <c r="M501" t="s">
        <v>1081</v>
      </c>
      <c r="N501" t="s">
        <v>2827</v>
      </c>
      <c r="O501" t="s">
        <v>749</v>
      </c>
      <c r="P501" t="s">
        <v>2279</v>
      </c>
      <c r="Q501" t="s">
        <v>1084</v>
      </c>
      <c r="R501" t="s">
        <v>2265</v>
      </c>
      <c r="S501" t="s">
        <v>1086</v>
      </c>
      <c r="T501">
        <v>31708</v>
      </c>
      <c r="U501" t="s">
        <v>2266</v>
      </c>
      <c r="X501" t="s">
        <v>2702</v>
      </c>
      <c r="Y501" t="s">
        <v>2268</v>
      </c>
      <c r="Z501" t="s">
        <v>2268</v>
      </c>
      <c r="AB501">
        <v>1725</v>
      </c>
      <c r="AC501" t="s">
        <v>1089</v>
      </c>
      <c r="AD501" t="s">
        <v>2828</v>
      </c>
      <c r="AE501" t="s">
        <v>1090</v>
      </c>
      <c r="AP501">
        <v>480</v>
      </c>
      <c r="AQ501">
        <v>60</v>
      </c>
      <c r="AR501">
        <v>1</v>
      </c>
      <c r="AS501">
        <v>5</v>
      </c>
      <c r="AT501">
        <v>1706</v>
      </c>
    </row>
    <row r="502" spans="1:46" x14ac:dyDescent="0.35">
      <c r="A502" t="s">
        <v>2829</v>
      </c>
      <c r="B502">
        <v>3</v>
      </c>
      <c r="C502" t="s">
        <v>2260</v>
      </c>
      <c r="D502" t="s">
        <v>2369</v>
      </c>
      <c r="E502" t="s">
        <v>2369</v>
      </c>
      <c r="F502" t="s">
        <v>2263</v>
      </c>
      <c r="G502" t="s">
        <v>2830</v>
      </c>
      <c r="H502" t="str">
        <f t="shared" si="2"/>
        <v>31725H</v>
      </c>
      <c r="I502" t="s">
        <v>1077</v>
      </c>
      <c r="J502" t="s">
        <v>1078</v>
      </c>
      <c r="K502" t="s">
        <v>1079</v>
      </c>
      <c r="L502" t="s">
        <v>2264</v>
      </c>
      <c r="M502" t="s">
        <v>1081</v>
      </c>
      <c r="N502" t="s">
        <v>2830</v>
      </c>
      <c r="O502" t="s">
        <v>752</v>
      </c>
      <c r="P502" t="s">
        <v>2312</v>
      </c>
      <c r="Q502" t="s">
        <v>1084</v>
      </c>
      <c r="R502" t="s">
        <v>2265</v>
      </c>
      <c r="S502" t="s">
        <v>1086</v>
      </c>
      <c r="T502">
        <v>31725</v>
      </c>
      <c r="U502" t="s">
        <v>2266</v>
      </c>
      <c r="X502" t="s">
        <v>2702</v>
      </c>
      <c r="Y502" t="s">
        <v>2268</v>
      </c>
      <c r="Z502" t="s">
        <v>2268</v>
      </c>
      <c r="AB502">
        <v>1726</v>
      </c>
      <c r="AC502" t="s">
        <v>1089</v>
      </c>
      <c r="AD502" t="s">
        <v>2831</v>
      </c>
      <c r="AE502" t="s">
        <v>1090</v>
      </c>
      <c r="AP502">
        <v>720</v>
      </c>
      <c r="AQ502">
        <v>80</v>
      </c>
      <c r="AR502">
        <v>1</v>
      </c>
      <c r="AS502">
        <v>5</v>
      </c>
      <c r="AT502">
        <v>1806</v>
      </c>
    </row>
    <row r="503" spans="1:46" x14ac:dyDescent="0.35">
      <c r="A503" t="s">
        <v>2832</v>
      </c>
      <c r="B503">
        <v>3</v>
      </c>
      <c r="C503" t="s">
        <v>2260</v>
      </c>
      <c r="D503" t="s">
        <v>45</v>
      </c>
      <c r="E503" t="s">
        <v>45</v>
      </c>
      <c r="F503" t="s">
        <v>2263</v>
      </c>
      <c r="G503" t="s">
        <v>754</v>
      </c>
      <c r="H503" t="str">
        <f t="shared" si="2"/>
        <v>31760H</v>
      </c>
      <c r="I503" t="s">
        <v>1077</v>
      </c>
      <c r="J503" t="s">
        <v>1078</v>
      </c>
      <c r="K503" t="s">
        <v>1117</v>
      </c>
      <c r="L503" t="s">
        <v>1136</v>
      </c>
      <c r="M503" t="s">
        <v>1081</v>
      </c>
      <c r="N503" t="s">
        <v>754</v>
      </c>
      <c r="O503" t="s">
        <v>2833</v>
      </c>
      <c r="P503" t="s">
        <v>1083</v>
      </c>
      <c r="Q503" t="s">
        <v>1084</v>
      </c>
      <c r="R503" t="s">
        <v>2265</v>
      </c>
      <c r="S503" t="s">
        <v>1086</v>
      </c>
      <c r="T503">
        <v>31760</v>
      </c>
      <c r="U503" t="s">
        <v>2266</v>
      </c>
      <c r="X503" t="s">
        <v>2702</v>
      </c>
      <c r="Y503" t="s">
        <v>2268</v>
      </c>
      <c r="Z503" t="s">
        <v>2268</v>
      </c>
      <c r="AB503">
        <v>1727</v>
      </c>
      <c r="AC503" t="s">
        <v>1089</v>
      </c>
      <c r="AD503" t="s">
        <v>2834</v>
      </c>
      <c r="AE503" t="s">
        <v>1090</v>
      </c>
      <c r="AO503">
        <v>2406</v>
      </c>
      <c r="AP503">
        <v>120</v>
      </c>
      <c r="AQ503">
        <v>90</v>
      </c>
      <c r="AR503">
        <v>1</v>
      </c>
      <c r="AS503">
        <v>5</v>
      </c>
      <c r="AT503">
        <v>1801</v>
      </c>
    </row>
    <row r="504" spans="1:46" x14ac:dyDescent="0.35">
      <c r="A504" t="s">
        <v>2835</v>
      </c>
      <c r="B504">
        <v>3</v>
      </c>
      <c r="C504" t="s">
        <v>2260</v>
      </c>
      <c r="D504" t="s">
        <v>45</v>
      </c>
      <c r="E504" t="s">
        <v>45</v>
      </c>
      <c r="F504" t="s">
        <v>2263</v>
      </c>
      <c r="G504" t="s">
        <v>2836</v>
      </c>
      <c r="H504" t="str">
        <f t="shared" si="2"/>
        <v>31761H</v>
      </c>
      <c r="I504" t="s">
        <v>1077</v>
      </c>
      <c r="J504" t="s">
        <v>1078</v>
      </c>
      <c r="K504" t="s">
        <v>2837</v>
      </c>
      <c r="L504" t="s">
        <v>2264</v>
      </c>
      <c r="M504" t="s">
        <v>1081</v>
      </c>
      <c r="N504" t="s">
        <v>2836</v>
      </c>
      <c r="O504" t="s">
        <v>146</v>
      </c>
      <c r="P504" t="s">
        <v>1083</v>
      </c>
      <c r="Q504" t="s">
        <v>1084</v>
      </c>
      <c r="R504" t="s">
        <v>2265</v>
      </c>
      <c r="S504" t="s">
        <v>1086</v>
      </c>
      <c r="T504">
        <v>31761</v>
      </c>
      <c r="U504" t="s">
        <v>2266</v>
      </c>
      <c r="X504" t="s">
        <v>2702</v>
      </c>
      <c r="Y504" t="s">
        <v>2268</v>
      </c>
      <c r="Z504" t="s">
        <v>2268</v>
      </c>
      <c r="AB504">
        <v>1728</v>
      </c>
      <c r="AC504" t="s">
        <v>1089</v>
      </c>
      <c r="AD504" t="s">
        <v>2838</v>
      </c>
      <c r="AE504" t="s">
        <v>2310</v>
      </c>
      <c r="AO504">
        <v>2406</v>
      </c>
      <c r="AQ504">
        <v>66</v>
      </c>
      <c r="AR504">
        <v>1</v>
      </c>
      <c r="AS504">
        <v>5</v>
      </c>
      <c r="AT504">
        <v>1706</v>
      </c>
    </row>
    <row r="505" spans="1:46" x14ac:dyDescent="0.35">
      <c r="A505" t="s">
        <v>2839</v>
      </c>
      <c r="B505">
        <v>3</v>
      </c>
      <c r="C505" t="s">
        <v>2260</v>
      </c>
      <c r="D505" t="s">
        <v>45</v>
      </c>
      <c r="E505" t="s">
        <v>2840</v>
      </c>
      <c r="F505" t="s">
        <v>2263</v>
      </c>
      <c r="G505" t="s">
        <v>760</v>
      </c>
      <c r="H505" t="str">
        <f t="shared" si="2"/>
        <v>31768H</v>
      </c>
      <c r="I505" t="s">
        <v>1077</v>
      </c>
      <c r="J505" t="s">
        <v>1078</v>
      </c>
      <c r="K505" t="s">
        <v>1117</v>
      </c>
      <c r="L505" t="s">
        <v>1136</v>
      </c>
      <c r="M505" t="s">
        <v>1081</v>
      </c>
      <c r="N505" t="s">
        <v>760</v>
      </c>
      <c r="O505" t="s">
        <v>2841</v>
      </c>
      <c r="P505" t="s">
        <v>1083</v>
      </c>
      <c r="Q505" t="s">
        <v>1084</v>
      </c>
      <c r="R505" t="s">
        <v>2265</v>
      </c>
      <c r="S505" t="s">
        <v>1086</v>
      </c>
      <c r="T505">
        <v>31768</v>
      </c>
      <c r="U505" t="s">
        <v>2266</v>
      </c>
      <c r="X505" t="s">
        <v>2702</v>
      </c>
      <c r="Y505" t="s">
        <v>2268</v>
      </c>
      <c r="Z505" t="s">
        <v>2268</v>
      </c>
      <c r="AB505">
        <v>1729</v>
      </c>
      <c r="AC505" t="s">
        <v>1089</v>
      </c>
      <c r="AD505" t="s">
        <v>2842</v>
      </c>
      <c r="AE505" t="s">
        <v>1090</v>
      </c>
      <c r="AO505">
        <v>2406</v>
      </c>
      <c r="AP505">
        <v>120</v>
      </c>
      <c r="AQ505">
        <v>80</v>
      </c>
      <c r="AR505">
        <v>1</v>
      </c>
      <c r="AS505">
        <v>5</v>
      </c>
      <c r="AT505">
        <v>1706</v>
      </c>
    </row>
    <row r="506" spans="1:46" x14ac:dyDescent="0.35">
      <c r="A506" t="s">
        <v>2843</v>
      </c>
      <c r="B506">
        <v>3</v>
      </c>
      <c r="C506" t="s">
        <v>2260</v>
      </c>
      <c r="D506" t="s">
        <v>45</v>
      </c>
      <c r="E506" t="s">
        <v>2840</v>
      </c>
      <c r="F506" t="s">
        <v>2263</v>
      </c>
      <c r="G506" t="s">
        <v>763</v>
      </c>
      <c r="H506" t="str">
        <f t="shared" si="2"/>
        <v>31769H</v>
      </c>
      <c r="I506" t="s">
        <v>1077</v>
      </c>
      <c r="J506" t="s">
        <v>1078</v>
      </c>
      <c r="K506" t="s">
        <v>1117</v>
      </c>
      <c r="L506" t="s">
        <v>1136</v>
      </c>
      <c r="M506" t="s">
        <v>1081</v>
      </c>
      <c r="N506" t="s">
        <v>763</v>
      </c>
      <c r="O506" t="s">
        <v>2844</v>
      </c>
      <c r="P506" t="s">
        <v>1083</v>
      </c>
      <c r="Q506" t="s">
        <v>1084</v>
      </c>
      <c r="R506" t="s">
        <v>2265</v>
      </c>
      <c r="S506" t="s">
        <v>1086</v>
      </c>
      <c r="T506">
        <v>31769</v>
      </c>
      <c r="U506" t="s">
        <v>2266</v>
      </c>
      <c r="X506" t="s">
        <v>2702</v>
      </c>
      <c r="Y506" t="s">
        <v>2268</v>
      </c>
      <c r="Z506" t="s">
        <v>2268</v>
      </c>
      <c r="AB506">
        <v>1730</v>
      </c>
      <c r="AC506" t="s">
        <v>1089</v>
      </c>
      <c r="AD506" t="s">
        <v>2845</v>
      </c>
      <c r="AE506" t="s">
        <v>1090</v>
      </c>
      <c r="AO506">
        <v>2406</v>
      </c>
      <c r="AP506">
        <v>105</v>
      </c>
      <c r="AQ506">
        <v>80</v>
      </c>
      <c r="AR506">
        <v>1</v>
      </c>
      <c r="AS506">
        <v>5</v>
      </c>
      <c r="AT506">
        <v>1706</v>
      </c>
    </row>
    <row r="507" spans="1:46" x14ac:dyDescent="0.35">
      <c r="A507" t="s">
        <v>2846</v>
      </c>
      <c r="B507">
        <v>3</v>
      </c>
      <c r="C507" t="s">
        <v>2260</v>
      </c>
      <c r="D507" t="s">
        <v>45</v>
      </c>
      <c r="E507" t="s">
        <v>2840</v>
      </c>
      <c r="F507" t="s">
        <v>2263</v>
      </c>
      <c r="G507" t="s">
        <v>2847</v>
      </c>
      <c r="H507" t="str">
        <f t="shared" si="2"/>
        <v>31770H</v>
      </c>
      <c r="I507" t="s">
        <v>1077</v>
      </c>
      <c r="J507" t="s">
        <v>1078</v>
      </c>
      <c r="K507" t="s">
        <v>1079</v>
      </c>
      <c r="L507" t="s">
        <v>1136</v>
      </c>
      <c r="M507" t="s">
        <v>1081</v>
      </c>
      <c r="N507" t="s">
        <v>2847</v>
      </c>
      <c r="O507" t="s">
        <v>148</v>
      </c>
      <c r="P507" t="s">
        <v>1098</v>
      </c>
      <c r="Q507" t="s">
        <v>1084</v>
      </c>
      <c r="R507" t="s">
        <v>2265</v>
      </c>
      <c r="S507" t="s">
        <v>1086</v>
      </c>
      <c r="T507">
        <v>31770</v>
      </c>
      <c r="U507" t="s">
        <v>2266</v>
      </c>
      <c r="X507" t="s">
        <v>2702</v>
      </c>
      <c r="Y507" t="s">
        <v>2268</v>
      </c>
      <c r="Z507" t="s">
        <v>2268</v>
      </c>
      <c r="AB507">
        <v>1731</v>
      </c>
      <c r="AC507" t="s">
        <v>1089</v>
      </c>
      <c r="AD507" t="s">
        <v>2848</v>
      </c>
      <c r="AE507" t="s">
        <v>2310</v>
      </c>
      <c r="AO507">
        <v>2406</v>
      </c>
      <c r="AQ507">
        <v>66</v>
      </c>
      <c r="AR507">
        <v>1</v>
      </c>
      <c r="AS507">
        <v>5</v>
      </c>
      <c r="AT507">
        <v>1801</v>
      </c>
    </row>
    <row r="508" spans="1:46" x14ac:dyDescent="0.35">
      <c r="A508" t="s">
        <v>2849</v>
      </c>
      <c r="B508">
        <v>3</v>
      </c>
      <c r="C508" t="s">
        <v>2260</v>
      </c>
      <c r="D508" t="s">
        <v>45</v>
      </c>
      <c r="E508" t="s">
        <v>2840</v>
      </c>
      <c r="F508" t="s">
        <v>2263</v>
      </c>
      <c r="G508" t="s">
        <v>2850</v>
      </c>
      <c r="H508" t="str">
        <f t="shared" si="2"/>
        <v>31771H</v>
      </c>
      <c r="I508" t="s">
        <v>1077</v>
      </c>
      <c r="J508" t="s">
        <v>1078</v>
      </c>
      <c r="K508" t="s">
        <v>1079</v>
      </c>
      <c r="L508" t="s">
        <v>1136</v>
      </c>
      <c r="M508" t="s">
        <v>1081</v>
      </c>
      <c r="N508" t="s">
        <v>2850</v>
      </c>
      <c r="O508" t="s">
        <v>2851</v>
      </c>
      <c r="P508" t="s">
        <v>1098</v>
      </c>
      <c r="Q508" t="s">
        <v>1084</v>
      </c>
      <c r="R508" t="s">
        <v>2265</v>
      </c>
      <c r="S508" t="s">
        <v>1086</v>
      </c>
      <c r="T508">
        <v>31771</v>
      </c>
      <c r="U508" t="s">
        <v>2266</v>
      </c>
      <c r="X508" t="s">
        <v>2702</v>
      </c>
      <c r="Y508" t="s">
        <v>2268</v>
      </c>
      <c r="Z508" t="s">
        <v>2268</v>
      </c>
      <c r="AB508">
        <v>1732</v>
      </c>
      <c r="AC508" t="s">
        <v>1089</v>
      </c>
      <c r="AD508" t="s">
        <v>2852</v>
      </c>
      <c r="AE508" t="s">
        <v>2310</v>
      </c>
      <c r="AO508">
        <v>2406</v>
      </c>
      <c r="AQ508">
        <v>68</v>
      </c>
      <c r="AR508">
        <v>1</v>
      </c>
      <c r="AS508">
        <v>5</v>
      </c>
      <c r="AT508">
        <v>1806</v>
      </c>
    </row>
    <row r="509" spans="1:46" x14ac:dyDescent="0.35">
      <c r="A509" t="s">
        <v>2853</v>
      </c>
      <c r="B509">
        <v>3</v>
      </c>
      <c r="C509" t="s">
        <v>2260</v>
      </c>
      <c r="D509" t="s">
        <v>1878</v>
      </c>
      <c r="E509" t="s">
        <v>2854</v>
      </c>
      <c r="F509" t="s">
        <v>2328</v>
      </c>
      <c r="G509" t="s">
        <v>905</v>
      </c>
      <c r="H509" t="str">
        <f t="shared" si="2"/>
        <v>31809H</v>
      </c>
      <c r="I509" t="s">
        <v>1077</v>
      </c>
      <c r="J509" t="s">
        <v>1078</v>
      </c>
      <c r="K509" t="s">
        <v>1079</v>
      </c>
      <c r="L509" t="s">
        <v>2264</v>
      </c>
      <c r="M509" t="s">
        <v>1081</v>
      </c>
      <c r="N509" t="s">
        <v>905</v>
      </c>
      <c r="O509" t="s">
        <v>2855</v>
      </c>
      <c r="P509" t="s">
        <v>1098</v>
      </c>
      <c r="Q509" t="s">
        <v>1084</v>
      </c>
      <c r="R509" t="s">
        <v>2265</v>
      </c>
      <c r="S509" t="s">
        <v>1086</v>
      </c>
      <c r="T509">
        <v>31809</v>
      </c>
      <c r="U509" t="s">
        <v>2266</v>
      </c>
      <c r="X509" t="s">
        <v>2702</v>
      </c>
      <c r="Y509" t="s">
        <v>2268</v>
      </c>
      <c r="Z509" t="s">
        <v>2268</v>
      </c>
      <c r="AB509">
        <v>1733</v>
      </c>
      <c r="AC509" t="s">
        <v>1089</v>
      </c>
      <c r="AD509" t="s">
        <v>2856</v>
      </c>
      <c r="AE509" t="s">
        <v>2310</v>
      </c>
      <c r="AQ509">
        <v>65</v>
      </c>
      <c r="AR509">
        <v>1</v>
      </c>
      <c r="AS509">
        <v>5</v>
      </c>
    </row>
    <row r="510" spans="1:46" x14ac:dyDescent="0.35">
      <c r="A510" t="s">
        <v>2857</v>
      </c>
      <c r="B510">
        <v>3</v>
      </c>
      <c r="C510" t="s">
        <v>2260</v>
      </c>
      <c r="D510" t="s">
        <v>1878</v>
      </c>
      <c r="E510" t="s">
        <v>2854</v>
      </c>
      <c r="F510" t="s">
        <v>2328</v>
      </c>
      <c r="G510" t="s">
        <v>902</v>
      </c>
      <c r="H510" t="str">
        <f t="shared" si="2"/>
        <v>31810H</v>
      </c>
      <c r="I510" t="s">
        <v>1077</v>
      </c>
      <c r="J510" t="s">
        <v>1078</v>
      </c>
      <c r="K510" t="s">
        <v>1079</v>
      </c>
      <c r="L510" t="s">
        <v>2264</v>
      </c>
      <c r="M510" t="s">
        <v>1081</v>
      </c>
      <c r="N510" t="s">
        <v>902</v>
      </c>
      <c r="O510" t="s">
        <v>2858</v>
      </c>
      <c r="P510" t="s">
        <v>1098</v>
      </c>
      <c r="Q510" t="s">
        <v>1084</v>
      </c>
      <c r="R510" t="s">
        <v>2265</v>
      </c>
      <c r="S510" t="s">
        <v>1086</v>
      </c>
      <c r="T510">
        <v>31810</v>
      </c>
      <c r="U510" t="s">
        <v>2266</v>
      </c>
      <c r="X510" t="s">
        <v>2702</v>
      </c>
      <c r="Y510" t="s">
        <v>2268</v>
      </c>
      <c r="Z510" t="s">
        <v>2268</v>
      </c>
      <c r="AB510">
        <v>1734</v>
      </c>
      <c r="AC510" t="s">
        <v>1089</v>
      </c>
      <c r="AD510" t="s">
        <v>2859</v>
      </c>
      <c r="AE510" t="s">
        <v>2310</v>
      </c>
      <c r="AQ510">
        <v>60</v>
      </c>
      <c r="AR510">
        <v>1</v>
      </c>
      <c r="AS510">
        <v>5</v>
      </c>
    </row>
    <row r="511" spans="1:46" x14ac:dyDescent="0.35">
      <c r="A511" t="s">
        <v>2860</v>
      </c>
      <c r="B511">
        <v>3</v>
      </c>
      <c r="C511" t="s">
        <v>2260</v>
      </c>
      <c r="D511" t="s">
        <v>1878</v>
      </c>
      <c r="E511" t="s">
        <v>2854</v>
      </c>
      <c r="F511" t="s">
        <v>2328</v>
      </c>
      <c r="G511" t="s">
        <v>2861</v>
      </c>
      <c r="H511" t="str">
        <f t="shared" si="2"/>
        <v>31811H</v>
      </c>
      <c r="I511" t="s">
        <v>1077</v>
      </c>
      <c r="J511" t="s">
        <v>1078</v>
      </c>
      <c r="K511" t="s">
        <v>1079</v>
      </c>
      <c r="L511" t="s">
        <v>2264</v>
      </c>
      <c r="M511" t="s">
        <v>1081</v>
      </c>
      <c r="N511" t="s">
        <v>2861</v>
      </c>
      <c r="O511" t="s">
        <v>2862</v>
      </c>
      <c r="P511" t="s">
        <v>2279</v>
      </c>
      <c r="Q511" t="s">
        <v>1084</v>
      </c>
      <c r="R511" t="s">
        <v>2265</v>
      </c>
      <c r="S511" t="s">
        <v>1086</v>
      </c>
      <c r="T511">
        <v>31811</v>
      </c>
      <c r="U511" t="s">
        <v>2266</v>
      </c>
      <c r="X511" t="s">
        <v>2702</v>
      </c>
      <c r="Y511" t="s">
        <v>2268</v>
      </c>
      <c r="Z511" t="s">
        <v>2268</v>
      </c>
      <c r="AB511">
        <v>1735</v>
      </c>
      <c r="AC511" t="s">
        <v>1089</v>
      </c>
      <c r="AD511" t="s">
        <v>2863</v>
      </c>
      <c r="AE511" t="s">
        <v>2639</v>
      </c>
      <c r="AQ511">
        <v>65</v>
      </c>
      <c r="AR511">
        <v>1</v>
      </c>
      <c r="AS511">
        <v>5</v>
      </c>
    </row>
    <row r="512" spans="1:46" x14ac:dyDescent="0.35">
      <c r="A512" t="s">
        <v>2864</v>
      </c>
      <c r="B512">
        <v>3</v>
      </c>
      <c r="C512" t="s">
        <v>2260</v>
      </c>
      <c r="D512" t="s">
        <v>2393</v>
      </c>
      <c r="E512" t="s">
        <v>2865</v>
      </c>
      <c r="F512" t="s">
        <v>2336</v>
      </c>
      <c r="G512" t="s">
        <v>774</v>
      </c>
      <c r="H512" t="str">
        <f t="shared" si="2"/>
        <v>31813H</v>
      </c>
      <c r="I512" t="s">
        <v>1077</v>
      </c>
      <c r="J512" t="s">
        <v>1078</v>
      </c>
      <c r="K512" t="s">
        <v>1117</v>
      </c>
      <c r="L512" t="s">
        <v>1136</v>
      </c>
      <c r="M512" t="s">
        <v>1081</v>
      </c>
      <c r="N512" t="s">
        <v>774</v>
      </c>
      <c r="O512" t="s">
        <v>2866</v>
      </c>
      <c r="P512" t="s">
        <v>1083</v>
      </c>
      <c r="Q512" t="s">
        <v>1084</v>
      </c>
      <c r="R512" t="s">
        <v>2265</v>
      </c>
      <c r="S512" t="s">
        <v>1086</v>
      </c>
      <c r="T512">
        <v>31813</v>
      </c>
      <c r="U512" t="s">
        <v>2266</v>
      </c>
      <c r="X512" t="s">
        <v>2702</v>
      </c>
      <c r="Y512" t="s">
        <v>2268</v>
      </c>
      <c r="Z512" t="s">
        <v>2268</v>
      </c>
      <c r="AB512">
        <v>1736</v>
      </c>
      <c r="AC512" t="s">
        <v>1089</v>
      </c>
      <c r="AD512" t="s">
        <v>2867</v>
      </c>
      <c r="AE512" t="s">
        <v>1090</v>
      </c>
      <c r="AP512">
        <v>90</v>
      </c>
      <c r="AQ512">
        <v>70</v>
      </c>
      <c r="AR512">
        <v>1</v>
      </c>
      <c r="AS512">
        <v>5</v>
      </c>
      <c r="AT512">
        <v>1706</v>
      </c>
    </row>
    <row r="513" spans="1:46" x14ac:dyDescent="0.35">
      <c r="A513" t="s">
        <v>2868</v>
      </c>
      <c r="B513">
        <v>3</v>
      </c>
      <c r="C513" t="s">
        <v>2260</v>
      </c>
      <c r="D513" t="s">
        <v>2393</v>
      </c>
      <c r="E513" t="s">
        <v>2865</v>
      </c>
      <c r="F513" t="s">
        <v>2336</v>
      </c>
      <c r="G513" t="s">
        <v>777</v>
      </c>
      <c r="H513" t="str">
        <f t="shared" si="2"/>
        <v>31814H</v>
      </c>
      <c r="I513" t="s">
        <v>1077</v>
      </c>
      <c r="J513" t="s">
        <v>1078</v>
      </c>
      <c r="K513" t="s">
        <v>1117</v>
      </c>
      <c r="L513" t="s">
        <v>1136</v>
      </c>
      <c r="M513" t="s">
        <v>1081</v>
      </c>
      <c r="N513" t="s">
        <v>777</v>
      </c>
      <c r="O513" t="s">
        <v>2869</v>
      </c>
      <c r="P513" t="s">
        <v>1083</v>
      </c>
      <c r="Q513" t="s">
        <v>1084</v>
      </c>
      <c r="R513" t="s">
        <v>2265</v>
      </c>
      <c r="S513" t="s">
        <v>1086</v>
      </c>
      <c r="T513">
        <v>31814</v>
      </c>
      <c r="U513" t="s">
        <v>2266</v>
      </c>
      <c r="X513" t="s">
        <v>2702</v>
      </c>
      <c r="Y513" t="s">
        <v>2268</v>
      </c>
      <c r="Z513" t="s">
        <v>2268</v>
      </c>
      <c r="AB513">
        <v>1737</v>
      </c>
      <c r="AC513" t="s">
        <v>1089</v>
      </c>
      <c r="AD513" t="s">
        <v>2870</v>
      </c>
      <c r="AE513" t="s">
        <v>1090</v>
      </c>
      <c r="AP513">
        <v>90</v>
      </c>
      <c r="AQ513">
        <v>60</v>
      </c>
      <c r="AR513">
        <v>1</v>
      </c>
      <c r="AS513">
        <v>5</v>
      </c>
      <c r="AT513">
        <v>1706</v>
      </c>
    </row>
    <row r="514" spans="1:46" x14ac:dyDescent="0.35">
      <c r="A514" t="s">
        <v>2871</v>
      </c>
      <c r="B514">
        <v>3</v>
      </c>
      <c r="C514" t="s">
        <v>2260</v>
      </c>
      <c r="D514" t="s">
        <v>2393</v>
      </c>
      <c r="E514" t="s">
        <v>2865</v>
      </c>
      <c r="F514" t="s">
        <v>2336</v>
      </c>
      <c r="G514" t="s">
        <v>2872</v>
      </c>
      <c r="H514" t="str">
        <f t="shared" si="2"/>
        <v>31815H</v>
      </c>
      <c r="I514" t="s">
        <v>1077</v>
      </c>
      <c r="J514" t="s">
        <v>1078</v>
      </c>
      <c r="K514" t="s">
        <v>1117</v>
      </c>
      <c r="L514" t="s">
        <v>2264</v>
      </c>
      <c r="M514" t="s">
        <v>1081</v>
      </c>
      <c r="N514" t="s">
        <v>2872</v>
      </c>
      <c r="O514" t="s">
        <v>2873</v>
      </c>
      <c r="P514" t="s">
        <v>1083</v>
      </c>
      <c r="Q514" t="s">
        <v>1084</v>
      </c>
      <c r="R514" t="s">
        <v>2265</v>
      </c>
      <c r="S514" t="s">
        <v>1086</v>
      </c>
      <c r="T514">
        <v>31815</v>
      </c>
      <c r="U514" t="s">
        <v>2266</v>
      </c>
      <c r="X514" t="s">
        <v>2702</v>
      </c>
      <c r="Y514" t="s">
        <v>2268</v>
      </c>
      <c r="Z514" t="s">
        <v>2268</v>
      </c>
      <c r="AB514">
        <v>1738</v>
      </c>
      <c r="AC514" t="s">
        <v>1089</v>
      </c>
      <c r="AD514" t="s">
        <v>2874</v>
      </c>
      <c r="AE514" t="s">
        <v>1090</v>
      </c>
      <c r="AQ514">
        <v>60</v>
      </c>
      <c r="AR514">
        <v>1</v>
      </c>
      <c r="AS514">
        <v>5</v>
      </c>
      <c r="AT514">
        <v>1706</v>
      </c>
    </row>
    <row r="515" spans="1:46" x14ac:dyDescent="0.35">
      <c r="A515" t="s">
        <v>2875</v>
      </c>
      <c r="B515">
        <v>3</v>
      </c>
      <c r="C515" t="s">
        <v>2260</v>
      </c>
      <c r="D515" t="s">
        <v>2393</v>
      </c>
      <c r="E515" t="s">
        <v>2865</v>
      </c>
      <c r="F515" t="s">
        <v>2336</v>
      </c>
      <c r="G515" t="s">
        <v>2876</v>
      </c>
      <c r="H515" t="str">
        <f t="shared" si="2"/>
        <v>31824H</v>
      </c>
      <c r="I515" t="s">
        <v>1077</v>
      </c>
      <c r="J515" t="s">
        <v>1078</v>
      </c>
      <c r="K515" t="s">
        <v>1117</v>
      </c>
      <c r="L515" t="s">
        <v>2264</v>
      </c>
      <c r="M515" t="s">
        <v>1081</v>
      </c>
      <c r="N515" t="s">
        <v>2876</v>
      </c>
      <c r="O515" t="s">
        <v>2877</v>
      </c>
      <c r="P515" t="s">
        <v>1083</v>
      </c>
      <c r="Q515" t="s">
        <v>1084</v>
      </c>
      <c r="R515" t="s">
        <v>2265</v>
      </c>
      <c r="S515" t="s">
        <v>1086</v>
      </c>
      <c r="T515">
        <v>31824</v>
      </c>
      <c r="U515" t="s">
        <v>2266</v>
      </c>
      <c r="X515" t="s">
        <v>2702</v>
      </c>
      <c r="Y515" t="s">
        <v>2268</v>
      </c>
      <c r="Z515" t="s">
        <v>2268</v>
      </c>
      <c r="AB515">
        <v>1739</v>
      </c>
      <c r="AC515" t="s">
        <v>1089</v>
      </c>
      <c r="AD515" t="s">
        <v>2878</v>
      </c>
      <c r="AE515" t="s">
        <v>1090</v>
      </c>
      <c r="AQ515">
        <v>50</v>
      </c>
      <c r="AR515">
        <v>1</v>
      </c>
      <c r="AS515">
        <v>5</v>
      </c>
      <c r="AT515">
        <v>1706</v>
      </c>
    </row>
    <row r="516" spans="1:46" x14ac:dyDescent="0.35">
      <c r="A516" t="s">
        <v>2879</v>
      </c>
      <c r="B516">
        <v>3</v>
      </c>
      <c r="C516" t="s">
        <v>2260</v>
      </c>
      <c r="D516" t="s">
        <v>1170</v>
      </c>
      <c r="E516" t="s">
        <v>1170</v>
      </c>
      <c r="F516" t="s">
        <v>2328</v>
      </c>
      <c r="G516" t="s">
        <v>2880</v>
      </c>
      <c r="H516" t="str">
        <f t="shared" si="2"/>
        <v>31827H</v>
      </c>
      <c r="I516" t="s">
        <v>1077</v>
      </c>
      <c r="J516" t="s">
        <v>1078</v>
      </c>
      <c r="K516" t="s">
        <v>1079</v>
      </c>
      <c r="L516" t="s">
        <v>2264</v>
      </c>
      <c r="M516" t="s">
        <v>1081</v>
      </c>
      <c r="N516" t="s">
        <v>2880</v>
      </c>
      <c r="O516" t="s">
        <v>2881</v>
      </c>
      <c r="P516" t="s">
        <v>1098</v>
      </c>
      <c r="Q516" t="s">
        <v>1084</v>
      </c>
      <c r="R516" t="s">
        <v>2265</v>
      </c>
      <c r="S516" t="s">
        <v>1086</v>
      </c>
      <c r="T516">
        <v>31827</v>
      </c>
      <c r="U516" t="s">
        <v>2266</v>
      </c>
      <c r="X516" t="s">
        <v>2702</v>
      </c>
      <c r="Y516" t="s">
        <v>2268</v>
      </c>
      <c r="Z516" t="s">
        <v>2268</v>
      </c>
      <c r="AB516">
        <v>1740</v>
      </c>
      <c r="AC516" t="s">
        <v>1089</v>
      </c>
      <c r="AD516" t="s">
        <v>2882</v>
      </c>
      <c r="AE516" t="s">
        <v>2310</v>
      </c>
      <c r="AQ516">
        <v>60</v>
      </c>
      <c r="AR516">
        <v>1</v>
      </c>
      <c r="AS516">
        <v>5</v>
      </c>
      <c r="AT516">
        <v>1706</v>
      </c>
    </row>
    <row r="517" spans="1:46" x14ac:dyDescent="0.35">
      <c r="A517" t="s">
        <v>2883</v>
      </c>
      <c r="B517">
        <v>3</v>
      </c>
      <c r="C517" t="s">
        <v>2260</v>
      </c>
      <c r="D517" t="s">
        <v>1170</v>
      </c>
      <c r="E517" t="s">
        <v>1170</v>
      </c>
      <c r="F517" t="s">
        <v>2328</v>
      </c>
      <c r="G517" t="s">
        <v>2884</v>
      </c>
      <c r="H517" t="str">
        <f t="shared" si="2"/>
        <v>31828H</v>
      </c>
      <c r="I517" t="s">
        <v>1077</v>
      </c>
      <c r="J517" t="s">
        <v>1078</v>
      </c>
      <c r="K517" t="s">
        <v>1079</v>
      </c>
      <c r="L517" t="s">
        <v>2264</v>
      </c>
      <c r="M517" t="s">
        <v>1081</v>
      </c>
      <c r="N517" t="s">
        <v>2884</v>
      </c>
      <c r="O517" t="s">
        <v>171</v>
      </c>
      <c r="P517" t="s">
        <v>1098</v>
      </c>
      <c r="Q517" t="s">
        <v>1084</v>
      </c>
      <c r="R517" t="s">
        <v>2265</v>
      </c>
      <c r="S517" t="s">
        <v>1086</v>
      </c>
      <c r="T517">
        <v>31828</v>
      </c>
      <c r="U517" t="s">
        <v>2266</v>
      </c>
      <c r="X517" t="s">
        <v>2702</v>
      </c>
      <c r="Y517" t="s">
        <v>2268</v>
      </c>
      <c r="Z517" t="s">
        <v>2268</v>
      </c>
      <c r="AB517">
        <v>1741</v>
      </c>
      <c r="AC517" t="s">
        <v>1089</v>
      </c>
      <c r="AD517" t="s">
        <v>2885</v>
      </c>
      <c r="AE517" t="s">
        <v>2310</v>
      </c>
      <c r="AQ517">
        <v>60</v>
      </c>
      <c r="AR517">
        <v>1</v>
      </c>
      <c r="AS517">
        <v>5</v>
      </c>
      <c r="AT517">
        <v>1706</v>
      </c>
    </row>
    <row r="518" spans="1:46" x14ac:dyDescent="0.35">
      <c r="A518" t="s">
        <v>2886</v>
      </c>
      <c r="B518">
        <v>3</v>
      </c>
      <c r="C518" t="s">
        <v>2260</v>
      </c>
      <c r="D518" t="s">
        <v>1170</v>
      </c>
      <c r="E518" t="s">
        <v>1170</v>
      </c>
      <c r="F518" t="s">
        <v>2328</v>
      </c>
      <c r="G518" t="s">
        <v>2887</v>
      </c>
      <c r="H518" t="str">
        <f t="shared" si="2"/>
        <v>31832H</v>
      </c>
      <c r="I518" t="s">
        <v>1077</v>
      </c>
      <c r="J518" t="s">
        <v>1078</v>
      </c>
      <c r="K518" t="s">
        <v>1079</v>
      </c>
      <c r="L518" t="s">
        <v>2264</v>
      </c>
      <c r="M518" t="s">
        <v>1081</v>
      </c>
      <c r="N518" t="s">
        <v>2887</v>
      </c>
      <c r="O518" t="s">
        <v>173</v>
      </c>
      <c r="P518" t="s">
        <v>1098</v>
      </c>
      <c r="Q518" t="s">
        <v>1084</v>
      </c>
      <c r="R518" t="s">
        <v>2265</v>
      </c>
      <c r="S518" t="s">
        <v>1086</v>
      </c>
      <c r="T518">
        <v>31832</v>
      </c>
      <c r="U518" t="s">
        <v>2266</v>
      </c>
      <c r="X518" t="s">
        <v>2702</v>
      </c>
      <c r="Y518" t="s">
        <v>2268</v>
      </c>
      <c r="Z518" t="s">
        <v>2268</v>
      </c>
      <c r="AB518">
        <v>1742</v>
      </c>
      <c r="AC518" t="s">
        <v>1089</v>
      </c>
      <c r="AD518" t="s">
        <v>2888</v>
      </c>
      <c r="AE518" t="s">
        <v>2310</v>
      </c>
      <c r="AQ518">
        <v>60</v>
      </c>
      <c r="AR518">
        <v>1</v>
      </c>
      <c r="AS518">
        <v>5</v>
      </c>
      <c r="AT518">
        <v>1706</v>
      </c>
    </row>
    <row r="519" spans="1:46" x14ac:dyDescent="0.35">
      <c r="A519" t="s">
        <v>2889</v>
      </c>
      <c r="B519">
        <v>3</v>
      </c>
      <c r="C519" t="s">
        <v>2260</v>
      </c>
      <c r="D519" t="s">
        <v>1170</v>
      </c>
      <c r="E519" t="s">
        <v>1170</v>
      </c>
      <c r="F519" t="s">
        <v>2328</v>
      </c>
      <c r="G519" t="s">
        <v>2890</v>
      </c>
      <c r="H519" t="str">
        <f t="shared" si="2"/>
        <v>31833H</v>
      </c>
      <c r="I519" t="s">
        <v>1077</v>
      </c>
      <c r="J519" t="s">
        <v>1078</v>
      </c>
      <c r="K519" t="s">
        <v>1079</v>
      </c>
      <c r="L519" t="s">
        <v>2264</v>
      </c>
      <c r="M519" t="s">
        <v>1081</v>
      </c>
      <c r="N519" t="s">
        <v>2890</v>
      </c>
      <c r="O519" t="s">
        <v>175</v>
      </c>
      <c r="P519" t="s">
        <v>1098</v>
      </c>
      <c r="Q519" t="s">
        <v>1084</v>
      </c>
      <c r="R519" t="s">
        <v>2265</v>
      </c>
      <c r="S519" t="s">
        <v>1086</v>
      </c>
      <c r="T519">
        <v>31833</v>
      </c>
      <c r="U519" t="s">
        <v>2266</v>
      </c>
      <c r="X519" t="s">
        <v>2702</v>
      </c>
      <c r="Y519" t="s">
        <v>2268</v>
      </c>
      <c r="Z519" t="s">
        <v>2268</v>
      </c>
      <c r="AB519">
        <v>1743</v>
      </c>
      <c r="AC519" t="s">
        <v>1089</v>
      </c>
      <c r="AD519" t="s">
        <v>2891</v>
      </c>
      <c r="AE519" t="s">
        <v>2310</v>
      </c>
      <c r="AQ519">
        <v>60</v>
      </c>
      <c r="AR519">
        <v>1</v>
      </c>
      <c r="AS519">
        <v>5</v>
      </c>
      <c r="AT519">
        <v>1706</v>
      </c>
    </row>
    <row r="520" spans="1:46" x14ac:dyDescent="0.35">
      <c r="A520" t="s">
        <v>2892</v>
      </c>
      <c r="C520" t="s">
        <v>1130</v>
      </c>
      <c r="D520" t="s">
        <v>1889</v>
      </c>
      <c r="E520" t="s">
        <v>2893</v>
      </c>
      <c r="F520" t="s">
        <v>1216</v>
      </c>
      <c r="G520" t="s">
        <v>2894</v>
      </c>
      <c r="I520" t="s">
        <v>1135</v>
      </c>
      <c r="J520" t="s">
        <v>1078</v>
      </c>
      <c r="K520" t="s">
        <v>1117</v>
      </c>
      <c r="L520" t="s">
        <v>1136</v>
      </c>
      <c r="M520" t="s">
        <v>1081</v>
      </c>
      <c r="N520" t="s">
        <v>2894</v>
      </c>
      <c r="O520" t="s">
        <v>2895</v>
      </c>
      <c r="Q520" t="s">
        <v>1084</v>
      </c>
      <c r="R520" t="s">
        <v>1138</v>
      </c>
      <c r="S520" t="s">
        <v>1086</v>
      </c>
      <c r="T520" t="s">
        <v>2896</v>
      </c>
      <c r="X520">
        <v>1</v>
      </c>
      <c r="Z520" t="s">
        <v>1141</v>
      </c>
      <c r="AB520">
        <v>659</v>
      </c>
      <c r="AC520" t="s">
        <v>1089</v>
      </c>
      <c r="AD520" t="s">
        <v>2892</v>
      </c>
      <c r="AH520" t="s">
        <v>1142</v>
      </c>
      <c r="AN520">
        <v>60</v>
      </c>
      <c r="AP520">
        <v>90</v>
      </c>
      <c r="AQ520">
        <v>80</v>
      </c>
      <c r="AR520">
        <v>1</v>
      </c>
    </row>
    <row r="521" spans="1:46" x14ac:dyDescent="0.35">
      <c r="A521" t="s">
        <v>2897</v>
      </c>
      <c r="C521" t="s">
        <v>1130</v>
      </c>
      <c r="D521" t="s">
        <v>1889</v>
      </c>
      <c r="E521" t="s">
        <v>2893</v>
      </c>
      <c r="F521" t="s">
        <v>1216</v>
      </c>
      <c r="G521" t="s">
        <v>1897</v>
      </c>
      <c r="I521" t="s">
        <v>1135</v>
      </c>
      <c r="J521" t="s">
        <v>1078</v>
      </c>
      <c r="K521" t="s">
        <v>1344</v>
      </c>
      <c r="L521" t="s">
        <v>1175</v>
      </c>
      <c r="M521" t="s">
        <v>1081</v>
      </c>
      <c r="N521" t="s">
        <v>2898</v>
      </c>
      <c r="O521" t="s">
        <v>2899</v>
      </c>
      <c r="Q521" t="s">
        <v>1151</v>
      </c>
      <c r="R521" t="s">
        <v>1138</v>
      </c>
      <c r="S521" t="s">
        <v>1086</v>
      </c>
      <c r="T521" t="s">
        <v>2896</v>
      </c>
      <c r="X521">
        <v>2</v>
      </c>
      <c r="Z521" t="s">
        <v>1141</v>
      </c>
      <c r="AB521">
        <v>660</v>
      </c>
      <c r="AC521" t="s">
        <v>1089</v>
      </c>
      <c r="AD521" t="s">
        <v>2897</v>
      </c>
      <c r="AH521" t="s">
        <v>1142</v>
      </c>
      <c r="AN521">
        <v>40</v>
      </c>
      <c r="AQ521">
        <v>70</v>
      </c>
      <c r="AR521">
        <v>1</v>
      </c>
    </row>
    <row r="522" spans="1:46" x14ac:dyDescent="0.35">
      <c r="A522" t="s">
        <v>2900</v>
      </c>
      <c r="C522" t="s">
        <v>1130</v>
      </c>
      <c r="D522" t="s">
        <v>1980</v>
      </c>
      <c r="E522" t="s">
        <v>2901</v>
      </c>
      <c r="F522" t="s">
        <v>1216</v>
      </c>
      <c r="G522" t="s">
        <v>2902</v>
      </c>
      <c r="I522" t="s">
        <v>1135</v>
      </c>
      <c r="J522" t="s">
        <v>1078</v>
      </c>
      <c r="K522" t="s">
        <v>1117</v>
      </c>
      <c r="L522" t="s">
        <v>1136</v>
      </c>
      <c r="M522" t="s">
        <v>1081</v>
      </c>
      <c r="N522" t="s">
        <v>2902</v>
      </c>
      <c r="O522" t="s">
        <v>2903</v>
      </c>
      <c r="Q522" t="s">
        <v>1084</v>
      </c>
      <c r="R522" t="s">
        <v>1138</v>
      </c>
      <c r="S522" t="s">
        <v>1086</v>
      </c>
      <c r="T522" t="s">
        <v>2904</v>
      </c>
      <c r="X522">
        <v>1</v>
      </c>
      <c r="Z522" t="s">
        <v>1141</v>
      </c>
      <c r="AB522">
        <v>864</v>
      </c>
      <c r="AC522" t="s">
        <v>1089</v>
      </c>
      <c r="AD522" t="s">
        <v>2900</v>
      </c>
      <c r="AH522" t="s">
        <v>1142</v>
      </c>
      <c r="AN522">
        <v>50</v>
      </c>
      <c r="AP522">
        <v>50</v>
      </c>
      <c r="AQ522">
        <v>51</v>
      </c>
      <c r="AR522">
        <v>1</v>
      </c>
    </row>
    <row r="523" spans="1:46" x14ac:dyDescent="0.35">
      <c r="A523" t="s">
        <v>2905</v>
      </c>
      <c r="C523" t="s">
        <v>1130</v>
      </c>
      <c r="D523" t="s">
        <v>1980</v>
      </c>
      <c r="E523" t="s">
        <v>2901</v>
      </c>
      <c r="F523" t="s">
        <v>1216</v>
      </c>
      <c r="G523" t="s">
        <v>2906</v>
      </c>
      <c r="I523" t="s">
        <v>1135</v>
      </c>
      <c r="J523" t="s">
        <v>1078</v>
      </c>
      <c r="K523" t="s">
        <v>1117</v>
      </c>
      <c r="L523" t="s">
        <v>1136</v>
      </c>
      <c r="M523" t="s">
        <v>1081</v>
      </c>
      <c r="N523" t="s">
        <v>2906</v>
      </c>
      <c r="O523" t="s">
        <v>2907</v>
      </c>
      <c r="Q523" t="s">
        <v>1084</v>
      </c>
      <c r="R523" t="s">
        <v>1138</v>
      </c>
      <c r="S523" t="s">
        <v>1086</v>
      </c>
      <c r="T523" t="s">
        <v>2904</v>
      </c>
      <c r="X523">
        <v>2</v>
      </c>
      <c r="Z523" t="s">
        <v>1141</v>
      </c>
      <c r="AB523">
        <v>865</v>
      </c>
      <c r="AC523" t="s">
        <v>1089</v>
      </c>
      <c r="AD523" t="s">
        <v>2905</v>
      </c>
      <c r="AH523" t="s">
        <v>1142</v>
      </c>
      <c r="AN523">
        <v>50</v>
      </c>
      <c r="AP523">
        <v>50</v>
      </c>
      <c r="AQ523">
        <v>51</v>
      </c>
      <c r="AR523">
        <v>1</v>
      </c>
    </row>
    <row r="524" spans="1:46" x14ac:dyDescent="0.35">
      <c r="A524" t="s">
        <v>2908</v>
      </c>
      <c r="C524" t="s">
        <v>1130</v>
      </c>
      <c r="D524" t="s">
        <v>1980</v>
      </c>
      <c r="E524" t="s">
        <v>2901</v>
      </c>
      <c r="F524" t="s">
        <v>1216</v>
      </c>
      <c r="G524" t="s">
        <v>2909</v>
      </c>
      <c r="I524" t="s">
        <v>1135</v>
      </c>
      <c r="J524" t="s">
        <v>1078</v>
      </c>
      <c r="K524" t="s">
        <v>1117</v>
      </c>
      <c r="L524" t="s">
        <v>1136</v>
      </c>
      <c r="M524" t="s">
        <v>1081</v>
      </c>
      <c r="N524" t="s">
        <v>2909</v>
      </c>
      <c r="O524" t="s">
        <v>2910</v>
      </c>
      <c r="Q524" t="s">
        <v>1084</v>
      </c>
      <c r="R524" t="s">
        <v>1138</v>
      </c>
      <c r="S524" t="s">
        <v>1086</v>
      </c>
      <c r="T524" t="s">
        <v>2904</v>
      </c>
      <c r="X524">
        <v>3</v>
      </c>
      <c r="Z524" t="s">
        <v>1141</v>
      </c>
      <c r="AB524">
        <v>866</v>
      </c>
      <c r="AC524" t="s">
        <v>1089</v>
      </c>
      <c r="AD524" t="s">
        <v>2908</v>
      </c>
      <c r="AH524" t="s">
        <v>1142</v>
      </c>
      <c r="AN524">
        <v>50</v>
      </c>
      <c r="AP524">
        <v>50</v>
      </c>
      <c r="AQ524">
        <v>51</v>
      </c>
      <c r="AR524">
        <v>1</v>
      </c>
    </row>
    <row r="525" spans="1:46" x14ac:dyDescent="0.35">
      <c r="A525" t="s">
        <v>2911</v>
      </c>
      <c r="C525" t="s">
        <v>1130</v>
      </c>
      <c r="D525" t="s">
        <v>1980</v>
      </c>
      <c r="E525" t="s">
        <v>2901</v>
      </c>
      <c r="F525" t="s">
        <v>1216</v>
      </c>
      <c r="G525" t="s">
        <v>2912</v>
      </c>
      <c r="I525" t="s">
        <v>1135</v>
      </c>
      <c r="J525" t="s">
        <v>1078</v>
      </c>
      <c r="K525" t="s">
        <v>1117</v>
      </c>
      <c r="L525" t="s">
        <v>1136</v>
      </c>
      <c r="M525" t="s">
        <v>1081</v>
      </c>
      <c r="N525" t="s">
        <v>2912</v>
      </c>
      <c r="O525" t="s">
        <v>2913</v>
      </c>
      <c r="Q525" t="s">
        <v>1084</v>
      </c>
      <c r="R525" t="s">
        <v>1138</v>
      </c>
      <c r="S525" t="s">
        <v>1086</v>
      </c>
      <c r="T525" t="s">
        <v>2904</v>
      </c>
      <c r="X525">
        <v>4</v>
      </c>
      <c r="Z525" t="s">
        <v>1141</v>
      </c>
      <c r="AB525">
        <v>867</v>
      </c>
      <c r="AC525" t="s">
        <v>1089</v>
      </c>
      <c r="AD525" t="s">
        <v>2911</v>
      </c>
      <c r="AH525" t="s">
        <v>1142</v>
      </c>
      <c r="AN525">
        <v>50</v>
      </c>
      <c r="AP525">
        <v>50</v>
      </c>
      <c r="AQ525">
        <v>51</v>
      </c>
      <c r="AR525">
        <v>1</v>
      </c>
    </row>
    <row r="526" spans="1:46" x14ac:dyDescent="0.35">
      <c r="A526" t="s">
        <v>2914</v>
      </c>
      <c r="C526" t="s">
        <v>1130</v>
      </c>
      <c r="D526" t="s">
        <v>1980</v>
      </c>
      <c r="E526" t="s">
        <v>2915</v>
      </c>
      <c r="F526" t="s">
        <v>1216</v>
      </c>
      <c r="G526" t="s">
        <v>2916</v>
      </c>
      <c r="I526" t="s">
        <v>1135</v>
      </c>
      <c r="J526" t="s">
        <v>1078</v>
      </c>
      <c r="K526" t="s">
        <v>1117</v>
      </c>
      <c r="L526" t="s">
        <v>1136</v>
      </c>
      <c r="M526" t="s">
        <v>1081</v>
      </c>
      <c r="N526" t="s">
        <v>2916</v>
      </c>
      <c r="O526" t="s">
        <v>2917</v>
      </c>
      <c r="Q526" t="s">
        <v>1084</v>
      </c>
      <c r="R526" t="s">
        <v>1138</v>
      </c>
      <c r="S526" t="s">
        <v>1086</v>
      </c>
      <c r="T526" t="s">
        <v>2918</v>
      </c>
      <c r="X526" t="s">
        <v>1368</v>
      </c>
      <c r="Z526" t="s">
        <v>1141</v>
      </c>
      <c r="AB526">
        <v>868</v>
      </c>
      <c r="AC526" t="s">
        <v>1089</v>
      </c>
      <c r="AD526" t="s">
        <v>2914</v>
      </c>
      <c r="AH526" t="s">
        <v>1142</v>
      </c>
      <c r="AN526">
        <v>50</v>
      </c>
      <c r="AP526">
        <v>50</v>
      </c>
      <c r="AQ526">
        <v>51</v>
      </c>
      <c r="AR526">
        <v>1</v>
      </c>
    </row>
    <row r="527" spans="1:46" x14ac:dyDescent="0.35">
      <c r="A527" t="s">
        <v>2919</v>
      </c>
      <c r="C527" t="s">
        <v>1130</v>
      </c>
      <c r="D527" t="s">
        <v>1980</v>
      </c>
      <c r="E527" t="s">
        <v>2915</v>
      </c>
      <c r="F527" t="s">
        <v>1216</v>
      </c>
      <c r="G527" t="s">
        <v>2920</v>
      </c>
      <c r="I527" t="s">
        <v>1135</v>
      </c>
      <c r="J527" t="s">
        <v>1078</v>
      </c>
      <c r="K527" t="s">
        <v>1117</v>
      </c>
      <c r="L527" t="s">
        <v>1136</v>
      </c>
      <c r="M527" t="s">
        <v>1081</v>
      </c>
      <c r="N527" t="s">
        <v>2920</v>
      </c>
      <c r="O527" t="s">
        <v>2921</v>
      </c>
      <c r="Q527" t="s">
        <v>1084</v>
      </c>
      <c r="R527" t="s">
        <v>1138</v>
      </c>
      <c r="S527" t="s">
        <v>1086</v>
      </c>
      <c r="T527" t="s">
        <v>2918</v>
      </c>
      <c r="X527" t="s">
        <v>1373</v>
      </c>
      <c r="Z527" t="s">
        <v>1141</v>
      </c>
      <c r="AB527">
        <v>869</v>
      </c>
      <c r="AC527" t="s">
        <v>1089</v>
      </c>
      <c r="AD527" t="s">
        <v>2919</v>
      </c>
      <c r="AH527" t="s">
        <v>1142</v>
      </c>
      <c r="AN527">
        <v>50</v>
      </c>
      <c r="AP527">
        <v>50</v>
      </c>
      <c r="AQ527">
        <v>51</v>
      </c>
      <c r="AR527">
        <v>1</v>
      </c>
    </row>
    <row r="528" spans="1:46" x14ac:dyDescent="0.35">
      <c r="A528" t="s">
        <v>2922</v>
      </c>
      <c r="C528" t="s">
        <v>1130</v>
      </c>
      <c r="D528" t="s">
        <v>1980</v>
      </c>
      <c r="E528" t="s">
        <v>2915</v>
      </c>
      <c r="F528" t="s">
        <v>1216</v>
      </c>
      <c r="G528" t="s">
        <v>2923</v>
      </c>
      <c r="I528" t="s">
        <v>1135</v>
      </c>
      <c r="J528" t="s">
        <v>1078</v>
      </c>
      <c r="K528" t="s">
        <v>1117</v>
      </c>
      <c r="L528" t="s">
        <v>1136</v>
      </c>
      <c r="M528" t="s">
        <v>1081</v>
      </c>
      <c r="N528" t="s">
        <v>2923</v>
      </c>
      <c r="O528" t="s">
        <v>2924</v>
      </c>
      <c r="Q528" t="s">
        <v>1084</v>
      </c>
      <c r="R528" t="s">
        <v>1138</v>
      </c>
      <c r="S528" t="s">
        <v>1086</v>
      </c>
      <c r="T528" t="s">
        <v>2918</v>
      </c>
      <c r="X528" t="s">
        <v>1378</v>
      </c>
      <c r="Z528" t="s">
        <v>1141</v>
      </c>
      <c r="AB528">
        <v>870</v>
      </c>
      <c r="AC528" t="s">
        <v>1089</v>
      </c>
      <c r="AD528" t="s">
        <v>2922</v>
      </c>
      <c r="AH528" t="s">
        <v>1142</v>
      </c>
      <c r="AN528">
        <v>50</v>
      </c>
      <c r="AP528">
        <v>50</v>
      </c>
      <c r="AQ528">
        <v>51</v>
      </c>
      <c r="AR528">
        <v>1</v>
      </c>
    </row>
    <row r="529" spans="1:44" x14ac:dyDescent="0.35">
      <c r="A529" t="s">
        <v>2925</v>
      </c>
      <c r="C529" t="s">
        <v>1130</v>
      </c>
      <c r="D529" t="s">
        <v>1980</v>
      </c>
      <c r="E529" t="s">
        <v>2915</v>
      </c>
      <c r="F529" t="s">
        <v>1216</v>
      </c>
      <c r="G529" t="s">
        <v>2926</v>
      </c>
      <c r="I529" t="s">
        <v>1135</v>
      </c>
      <c r="J529" t="s">
        <v>1078</v>
      </c>
      <c r="K529" t="s">
        <v>1117</v>
      </c>
      <c r="L529" t="s">
        <v>1136</v>
      </c>
      <c r="M529" t="s">
        <v>1081</v>
      </c>
      <c r="N529" t="s">
        <v>2926</v>
      </c>
      <c r="O529" t="s">
        <v>2927</v>
      </c>
      <c r="Q529" t="s">
        <v>1084</v>
      </c>
      <c r="R529" t="s">
        <v>1138</v>
      </c>
      <c r="S529" t="s">
        <v>1086</v>
      </c>
      <c r="T529" t="s">
        <v>2918</v>
      </c>
      <c r="X529" t="s">
        <v>1383</v>
      </c>
      <c r="Z529" t="s">
        <v>1141</v>
      </c>
      <c r="AB529">
        <v>871</v>
      </c>
      <c r="AC529" t="s">
        <v>1089</v>
      </c>
      <c r="AD529" t="s">
        <v>2925</v>
      </c>
      <c r="AH529" t="s">
        <v>1142</v>
      </c>
      <c r="AN529">
        <v>50</v>
      </c>
      <c r="AP529">
        <v>50</v>
      </c>
      <c r="AQ529">
        <v>51</v>
      </c>
      <c r="AR529">
        <v>1</v>
      </c>
    </row>
    <row r="530" spans="1:44" x14ac:dyDescent="0.35">
      <c r="A530" t="s">
        <v>2928</v>
      </c>
      <c r="C530" t="s">
        <v>1130</v>
      </c>
      <c r="D530" t="s">
        <v>1980</v>
      </c>
      <c r="E530" t="s">
        <v>2915</v>
      </c>
      <c r="F530" t="s">
        <v>1216</v>
      </c>
      <c r="G530" t="s">
        <v>2929</v>
      </c>
      <c r="I530" t="s">
        <v>1135</v>
      </c>
      <c r="J530" t="s">
        <v>1078</v>
      </c>
      <c r="K530" t="s">
        <v>1117</v>
      </c>
      <c r="L530" t="s">
        <v>1136</v>
      </c>
      <c r="M530" t="s">
        <v>1081</v>
      </c>
      <c r="N530" t="s">
        <v>2929</v>
      </c>
      <c r="O530" t="s">
        <v>2930</v>
      </c>
      <c r="Q530" t="s">
        <v>1084</v>
      </c>
      <c r="R530" t="s">
        <v>1138</v>
      </c>
      <c r="S530" t="s">
        <v>1086</v>
      </c>
      <c r="T530" t="s">
        <v>2918</v>
      </c>
      <c r="X530" t="s">
        <v>1388</v>
      </c>
      <c r="Z530" t="s">
        <v>1141</v>
      </c>
      <c r="AB530">
        <v>872</v>
      </c>
      <c r="AC530" t="s">
        <v>1089</v>
      </c>
      <c r="AD530" t="s">
        <v>2928</v>
      </c>
      <c r="AH530" t="s">
        <v>1142</v>
      </c>
      <c r="AN530">
        <v>50</v>
      </c>
      <c r="AP530">
        <v>50</v>
      </c>
      <c r="AQ530">
        <v>51</v>
      </c>
      <c r="AR530">
        <v>1</v>
      </c>
    </row>
    <row r="531" spans="1:44" x14ac:dyDescent="0.35">
      <c r="A531" t="s">
        <v>2931</v>
      </c>
      <c r="C531" t="s">
        <v>1130</v>
      </c>
      <c r="D531" t="s">
        <v>1980</v>
      </c>
      <c r="E531" t="s">
        <v>2915</v>
      </c>
      <c r="F531" t="s">
        <v>1216</v>
      </c>
      <c r="G531" t="s">
        <v>2932</v>
      </c>
      <c r="I531" t="s">
        <v>1135</v>
      </c>
      <c r="J531" t="s">
        <v>1078</v>
      </c>
      <c r="K531" t="s">
        <v>1117</v>
      </c>
      <c r="L531" t="s">
        <v>1136</v>
      </c>
      <c r="M531" t="s">
        <v>1081</v>
      </c>
      <c r="N531" t="s">
        <v>2932</v>
      </c>
      <c r="O531" t="s">
        <v>2933</v>
      </c>
      <c r="Q531" t="s">
        <v>1084</v>
      </c>
      <c r="R531" t="s">
        <v>1138</v>
      </c>
      <c r="S531" t="s">
        <v>1086</v>
      </c>
      <c r="T531" t="s">
        <v>2918</v>
      </c>
      <c r="X531" t="s">
        <v>1140</v>
      </c>
      <c r="Z531" t="s">
        <v>1141</v>
      </c>
      <c r="AB531">
        <v>873</v>
      </c>
      <c r="AC531" t="s">
        <v>1089</v>
      </c>
      <c r="AD531" t="s">
        <v>2931</v>
      </c>
      <c r="AH531" t="s">
        <v>1142</v>
      </c>
      <c r="AN531">
        <v>50</v>
      </c>
      <c r="AP531">
        <v>50</v>
      </c>
      <c r="AQ531">
        <v>51</v>
      </c>
      <c r="AR531">
        <v>1</v>
      </c>
    </row>
    <row r="532" spans="1:44" x14ac:dyDescent="0.35">
      <c r="A532" t="s">
        <v>2934</v>
      </c>
      <c r="C532" t="s">
        <v>1130</v>
      </c>
      <c r="D532" t="s">
        <v>1980</v>
      </c>
      <c r="E532" t="s">
        <v>2915</v>
      </c>
      <c r="F532" t="s">
        <v>1216</v>
      </c>
      <c r="G532" t="s">
        <v>2935</v>
      </c>
      <c r="I532" t="s">
        <v>1135</v>
      </c>
      <c r="J532" t="s">
        <v>1078</v>
      </c>
      <c r="K532" t="s">
        <v>1117</v>
      </c>
      <c r="L532" t="s">
        <v>1136</v>
      </c>
      <c r="M532" t="s">
        <v>1081</v>
      </c>
      <c r="N532" t="s">
        <v>2935</v>
      </c>
      <c r="O532" t="s">
        <v>2936</v>
      </c>
      <c r="Q532" t="s">
        <v>1084</v>
      </c>
      <c r="R532" t="s">
        <v>1138</v>
      </c>
      <c r="S532" t="s">
        <v>1086</v>
      </c>
      <c r="T532" t="s">
        <v>2918</v>
      </c>
      <c r="X532" t="s">
        <v>2052</v>
      </c>
      <c r="Z532" t="s">
        <v>1141</v>
      </c>
      <c r="AB532">
        <v>874</v>
      </c>
      <c r="AC532" t="s">
        <v>1089</v>
      </c>
      <c r="AD532" t="s">
        <v>2934</v>
      </c>
      <c r="AH532" t="s">
        <v>1142</v>
      </c>
      <c r="AN532">
        <v>50</v>
      </c>
      <c r="AP532">
        <v>50</v>
      </c>
      <c r="AQ532">
        <v>51</v>
      </c>
      <c r="AR532">
        <v>1</v>
      </c>
    </row>
    <row r="533" spans="1:44" x14ac:dyDescent="0.35">
      <c r="A533" t="s">
        <v>2937</v>
      </c>
      <c r="C533" t="s">
        <v>1130</v>
      </c>
      <c r="D533" t="s">
        <v>1980</v>
      </c>
      <c r="E533" t="s">
        <v>2915</v>
      </c>
      <c r="F533" t="s">
        <v>1216</v>
      </c>
      <c r="G533" t="s">
        <v>2938</v>
      </c>
      <c r="I533" t="s">
        <v>1135</v>
      </c>
      <c r="J533" t="s">
        <v>1078</v>
      </c>
      <c r="K533" t="s">
        <v>1117</v>
      </c>
      <c r="L533" t="s">
        <v>1136</v>
      </c>
      <c r="M533" t="s">
        <v>1081</v>
      </c>
      <c r="N533" t="s">
        <v>2938</v>
      </c>
      <c r="O533" t="s">
        <v>2939</v>
      </c>
      <c r="Q533" t="s">
        <v>1084</v>
      </c>
      <c r="R533" t="s">
        <v>1138</v>
      </c>
      <c r="S533" t="s">
        <v>1086</v>
      </c>
      <c r="T533" t="s">
        <v>2918</v>
      </c>
      <c r="X533" t="s">
        <v>1582</v>
      </c>
      <c r="Z533" t="s">
        <v>1141</v>
      </c>
      <c r="AB533">
        <v>875</v>
      </c>
      <c r="AC533" t="s">
        <v>1089</v>
      </c>
      <c r="AD533" t="s">
        <v>2937</v>
      </c>
      <c r="AH533" t="s">
        <v>1142</v>
      </c>
      <c r="AN533">
        <v>50</v>
      </c>
      <c r="AP533">
        <v>50</v>
      </c>
      <c r="AQ533">
        <v>51</v>
      </c>
      <c r="AR533">
        <v>1</v>
      </c>
    </row>
    <row r="534" spans="1:44" x14ac:dyDescent="0.35">
      <c r="A534" t="s">
        <v>2940</v>
      </c>
      <c r="C534" t="s">
        <v>1130</v>
      </c>
      <c r="D534" t="s">
        <v>1980</v>
      </c>
      <c r="E534" t="s">
        <v>2915</v>
      </c>
      <c r="F534" t="s">
        <v>1216</v>
      </c>
      <c r="G534" t="s">
        <v>2941</v>
      </c>
      <c r="I534" t="s">
        <v>1135</v>
      </c>
      <c r="J534" t="s">
        <v>1078</v>
      </c>
      <c r="K534" t="s">
        <v>1117</v>
      </c>
      <c r="L534" t="s">
        <v>1136</v>
      </c>
      <c r="M534" t="s">
        <v>1081</v>
      </c>
      <c r="N534" t="s">
        <v>2941</v>
      </c>
      <c r="O534" t="s">
        <v>2942</v>
      </c>
      <c r="Q534" t="s">
        <v>1084</v>
      </c>
      <c r="R534" t="s">
        <v>1138</v>
      </c>
      <c r="S534" t="s">
        <v>1086</v>
      </c>
      <c r="T534" t="s">
        <v>2918</v>
      </c>
      <c r="X534" t="s">
        <v>1586</v>
      </c>
      <c r="Z534" t="s">
        <v>1141</v>
      </c>
      <c r="AB534">
        <v>876</v>
      </c>
      <c r="AC534" t="s">
        <v>1089</v>
      </c>
      <c r="AD534" t="s">
        <v>2940</v>
      </c>
      <c r="AH534" t="s">
        <v>1142</v>
      </c>
      <c r="AN534">
        <v>50</v>
      </c>
      <c r="AP534">
        <v>50</v>
      </c>
      <c r="AQ534">
        <v>51</v>
      </c>
      <c r="AR534">
        <v>1</v>
      </c>
    </row>
    <row r="535" spans="1:44" x14ac:dyDescent="0.35">
      <c r="A535" t="s">
        <v>2943</v>
      </c>
      <c r="C535" t="s">
        <v>1130</v>
      </c>
      <c r="D535" t="s">
        <v>1980</v>
      </c>
      <c r="E535" t="s">
        <v>2915</v>
      </c>
      <c r="F535" t="s">
        <v>1216</v>
      </c>
      <c r="G535" t="s">
        <v>2944</v>
      </c>
      <c r="I535" t="s">
        <v>1135</v>
      </c>
      <c r="J535" t="s">
        <v>1078</v>
      </c>
      <c r="K535" t="s">
        <v>1117</v>
      </c>
      <c r="L535" t="s">
        <v>1136</v>
      </c>
      <c r="M535" t="s">
        <v>1081</v>
      </c>
      <c r="N535" t="s">
        <v>2944</v>
      </c>
      <c r="O535" t="s">
        <v>2945</v>
      </c>
      <c r="Q535" t="s">
        <v>1084</v>
      </c>
      <c r="R535" t="s">
        <v>1138</v>
      </c>
      <c r="S535" t="s">
        <v>1086</v>
      </c>
      <c r="T535" t="s">
        <v>2918</v>
      </c>
      <c r="X535" t="s">
        <v>1590</v>
      </c>
      <c r="Z535" t="s">
        <v>1141</v>
      </c>
      <c r="AB535">
        <v>877</v>
      </c>
      <c r="AC535" t="s">
        <v>1089</v>
      </c>
      <c r="AD535" t="s">
        <v>2943</v>
      </c>
      <c r="AH535" t="s">
        <v>1142</v>
      </c>
      <c r="AN535">
        <v>50</v>
      </c>
      <c r="AP535">
        <v>50</v>
      </c>
      <c r="AQ535">
        <v>51</v>
      </c>
      <c r="AR535">
        <v>1</v>
      </c>
    </row>
    <row r="536" spans="1:44" x14ac:dyDescent="0.35">
      <c r="A536" t="s">
        <v>2946</v>
      </c>
      <c r="C536" t="s">
        <v>1130</v>
      </c>
      <c r="D536" t="s">
        <v>1980</v>
      </c>
      <c r="E536" t="s">
        <v>2915</v>
      </c>
      <c r="F536" t="s">
        <v>1216</v>
      </c>
      <c r="G536" t="s">
        <v>2947</v>
      </c>
      <c r="I536" t="s">
        <v>1135</v>
      </c>
      <c r="J536" t="s">
        <v>1078</v>
      </c>
      <c r="K536" t="s">
        <v>1117</v>
      </c>
      <c r="L536" t="s">
        <v>1136</v>
      </c>
      <c r="M536" t="s">
        <v>1081</v>
      </c>
      <c r="N536" t="s">
        <v>2947</v>
      </c>
      <c r="O536" t="s">
        <v>2948</v>
      </c>
      <c r="Q536" t="s">
        <v>1084</v>
      </c>
      <c r="R536" t="s">
        <v>1138</v>
      </c>
      <c r="S536" t="s">
        <v>1086</v>
      </c>
      <c r="T536" t="s">
        <v>2918</v>
      </c>
      <c r="X536" t="s">
        <v>1594</v>
      </c>
      <c r="Z536" t="s">
        <v>1141</v>
      </c>
      <c r="AB536">
        <v>878</v>
      </c>
      <c r="AC536" t="s">
        <v>1089</v>
      </c>
      <c r="AD536" t="s">
        <v>2946</v>
      </c>
      <c r="AH536" t="s">
        <v>1142</v>
      </c>
      <c r="AN536">
        <v>50</v>
      </c>
      <c r="AP536">
        <v>50</v>
      </c>
      <c r="AQ536">
        <v>51</v>
      </c>
      <c r="AR536">
        <v>1</v>
      </c>
    </row>
    <row r="537" spans="1:44" x14ac:dyDescent="0.35">
      <c r="A537" t="s">
        <v>2949</v>
      </c>
      <c r="C537" t="s">
        <v>1130</v>
      </c>
      <c r="D537" t="s">
        <v>1980</v>
      </c>
      <c r="E537" t="s">
        <v>2915</v>
      </c>
      <c r="F537" t="s">
        <v>1216</v>
      </c>
      <c r="G537" t="s">
        <v>2950</v>
      </c>
      <c r="I537" t="s">
        <v>1135</v>
      </c>
      <c r="J537" t="s">
        <v>1078</v>
      </c>
      <c r="K537" t="s">
        <v>1117</v>
      </c>
      <c r="L537" t="s">
        <v>1136</v>
      </c>
      <c r="M537" t="s">
        <v>1081</v>
      </c>
      <c r="N537" t="s">
        <v>2950</v>
      </c>
      <c r="O537" t="s">
        <v>2951</v>
      </c>
      <c r="Q537" t="s">
        <v>1084</v>
      </c>
      <c r="R537" t="s">
        <v>1138</v>
      </c>
      <c r="S537" t="s">
        <v>1086</v>
      </c>
      <c r="T537" t="s">
        <v>2918</v>
      </c>
      <c r="X537" t="s">
        <v>1598</v>
      </c>
      <c r="Z537" t="s">
        <v>1141</v>
      </c>
      <c r="AB537">
        <v>879</v>
      </c>
      <c r="AC537" t="s">
        <v>1089</v>
      </c>
      <c r="AD537" t="s">
        <v>2949</v>
      </c>
      <c r="AH537" t="s">
        <v>1142</v>
      </c>
      <c r="AN537">
        <v>50</v>
      </c>
      <c r="AP537">
        <v>50</v>
      </c>
      <c r="AQ537">
        <v>51</v>
      </c>
      <c r="AR537">
        <v>1</v>
      </c>
    </row>
    <row r="538" spans="1:44" x14ac:dyDescent="0.35">
      <c r="A538" t="s">
        <v>2952</v>
      </c>
      <c r="C538" t="s">
        <v>1130</v>
      </c>
      <c r="D538" t="s">
        <v>1980</v>
      </c>
      <c r="E538" t="s">
        <v>2915</v>
      </c>
      <c r="F538" t="s">
        <v>1216</v>
      </c>
      <c r="G538" t="s">
        <v>2953</v>
      </c>
      <c r="I538" t="s">
        <v>1135</v>
      </c>
      <c r="J538" t="s">
        <v>1078</v>
      </c>
      <c r="K538" t="s">
        <v>1117</v>
      </c>
      <c r="L538" t="s">
        <v>1136</v>
      </c>
      <c r="M538" t="s">
        <v>1081</v>
      </c>
      <c r="N538" t="s">
        <v>2953</v>
      </c>
      <c r="O538" t="s">
        <v>2954</v>
      </c>
      <c r="Q538" t="s">
        <v>1084</v>
      </c>
      <c r="R538" t="s">
        <v>1138</v>
      </c>
      <c r="S538" t="s">
        <v>1086</v>
      </c>
      <c r="T538" t="s">
        <v>2918</v>
      </c>
      <c r="X538" t="s">
        <v>1152</v>
      </c>
      <c r="Z538" t="s">
        <v>1141</v>
      </c>
      <c r="AB538">
        <v>880</v>
      </c>
      <c r="AC538" t="s">
        <v>1089</v>
      </c>
      <c r="AD538" t="s">
        <v>2952</v>
      </c>
      <c r="AH538" t="s">
        <v>1142</v>
      </c>
      <c r="AN538">
        <v>50</v>
      </c>
      <c r="AP538">
        <v>50</v>
      </c>
      <c r="AQ538">
        <v>51</v>
      </c>
      <c r="AR538">
        <v>1</v>
      </c>
    </row>
    <row r="539" spans="1:44" x14ac:dyDescent="0.35">
      <c r="A539" t="s">
        <v>2955</v>
      </c>
      <c r="C539" t="s">
        <v>1130</v>
      </c>
      <c r="D539" t="s">
        <v>1980</v>
      </c>
      <c r="E539" t="s">
        <v>2915</v>
      </c>
      <c r="F539" t="s">
        <v>1216</v>
      </c>
      <c r="G539" t="s">
        <v>2956</v>
      </c>
      <c r="I539" t="s">
        <v>1135</v>
      </c>
      <c r="J539" t="s">
        <v>1078</v>
      </c>
      <c r="K539" t="s">
        <v>1117</v>
      </c>
      <c r="L539" t="s">
        <v>1136</v>
      </c>
      <c r="M539" t="s">
        <v>1081</v>
      </c>
      <c r="N539" t="s">
        <v>2956</v>
      </c>
      <c r="O539" t="s">
        <v>2957</v>
      </c>
      <c r="Q539" t="s">
        <v>1084</v>
      </c>
      <c r="R539" t="s">
        <v>1138</v>
      </c>
      <c r="S539" t="s">
        <v>1086</v>
      </c>
      <c r="T539" t="s">
        <v>2918</v>
      </c>
      <c r="X539" t="s">
        <v>1605</v>
      </c>
      <c r="Z539" t="s">
        <v>1141</v>
      </c>
      <c r="AB539">
        <v>881</v>
      </c>
      <c r="AC539" t="s">
        <v>1089</v>
      </c>
      <c r="AD539" t="s">
        <v>2955</v>
      </c>
      <c r="AH539" t="s">
        <v>1142</v>
      </c>
      <c r="AN539">
        <v>50</v>
      </c>
      <c r="AP539">
        <v>50</v>
      </c>
      <c r="AQ539">
        <v>51</v>
      </c>
      <c r="AR539">
        <v>1</v>
      </c>
    </row>
    <row r="540" spans="1:44" x14ac:dyDescent="0.35">
      <c r="A540" t="s">
        <v>2958</v>
      </c>
      <c r="C540" t="s">
        <v>2959</v>
      </c>
      <c r="D540" t="s">
        <v>1394</v>
      </c>
      <c r="E540" t="s">
        <v>2960</v>
      </c>
      <c r="F540" t="s">
        <v>1396</v>
      </c>
      <c r="G540" t="s">
        <v>2961</v>
      </c>
      <c r="I540" t="s">
        <v>1135</v>
      </c>
      <c r="J540" t="s">
        <v>1078</v>
      </c>
      <c r="K540" t="s">
        <v>1117</v>
      </c>
      <c r="L540" t="s">
        <v>1136</v>
      </c>
      <c r="M540" t="s">
        <v>1081</v>
      </c>
      <c r="N540" t="s">
        <v>2961</v>
      </c>
      <c r="O540" t="s">
        <v>2962</v>
      </c>
      <c r="Q540" t="s">
        <v>1084</v>
      </c>
      <c r="R540" t="s">
        <v>2959</v>
      </c>
      <c r="S540" t="s">
        <v>1086</v>
      </c>
      <c r="T540">
        <v>4060</v>
      </c>
      <c r="X540">
        <v>1</v>
      </c>
      <c r="Z540" t="s">
        <v>1141</v>
      </c>
      <c r="AA540" s="101">
        <v>44501.383449074077</v>
      </c>
      <c r="AB540">
        <v>150</v>
      </c>
      <c r="AC540" t="s">
        <v>1089</v>
      </c>
      <c r="AD540" t="s">
        <v>2958</v>
      </c>
      <c r="AF540" t="s">
        <v>2963</v>
      </c>
      <c r="AH540" t="s">
        <v>1142</v>
      </c>
      <c r="AN540">
        <v>75</v>
      </c>
      <c r="AP540">
        <v>75</v>
      </c>
      <c r="AQ540">
        <v>133</v>
      </c>
      <c r="AR540">
        <v>1</v>
      </c>
    </row>
    <row r="541" spans="1:44" x14ac:dyDescent="0.35">
      <c r="A541" t="s">
        <v>2964</v>
      </c>
      <c r="C541" t="s">
        <v>2959</v>
      </c>
      <c r="D541" t="s">
        <v>1394</v>
      </c>
      <c r="E541" t="s">
        <v>2960</v>
      </c>
      <c r="F541" t="s">
        <v>1396</v>
      </c>
      <c r="G541" t="s">
        <v>2965</v>
      </c>
      <c r="I541" t="s">
        <v>1135</v>
      </c>
      <c r="J541" t="s">
        <v>1078</v>
      </c>
      <c r="K541" t="s">
        <v>1079</v>
      </c>
      <c r="L541" t="s">
        <v>1148</v>
      </c>
      <c r="M541" t="s">
        <v>1081</v>
      </c>
      <c r="N541" t="s">
        <v>2965</v>
      </c>
      <c r="O541" t="s">
        <v>2966</v>
      </c>
      <c r="Q541" t="s">
        <v>1084</v>
      </c>
      <c r="R541" t="s">
        <v>2959</v>
      </c>
      <c r="S541" t="s">
        <v>1086</v>
      </c>
      <c r="T541">
        <v>4060</v>
      </c>
      <c r="X541">
        <v>2</v>
      </c>
      <c r="Z541" t="s">
        <v>1141</v>
      </c>
      <c r="AA541" t="s">
        <v>2967</v>
      </c>
      <c r="AB541">
        <v>151</v>
      </c>
      <c r="AC541" t="s">
        <v>1089</v>
      </c>
      <c r="AD541" t="s">
        <v>2964</v>
      </c>
      <c r="AF541" t="s">
        <v>2963</v>
      </c>
      <c r="AH541" t="s">
        <v>1142</v>
      </c>
      <c r="AN541">
        <v>25</v>
      </c>
      <c r="AP541">
        <v>4</v>
      </c>
      <c r="AQ541">
        <v>25</v>
      </c>
      <c r="AR541">
        <v>1</v>
      </c>
    </row>
    <row r="542" spans="1:44" x14ac:dyDescent="0.35">
      <c r="A542" t="s">
        <v>2968</v>
      </c>
      <c r="C542" t="s">
        <v>2959</v>
      </c>
      <c r="D542" t="s">
        <v>1394</v>
      </c>
      <c r="E542" t="s">
        <v>2969</v>
      </c>
      <c r="F542" t="s">
        <v>1396</v>
      </c>
      <c r="G542" t="s">
        <v>2970</v>
      </c>
      <c r="I542" t="s">
        <v>1135</v>
      </c>
      <c r="J542" t="s">
        <v>1078</v>
      </c>
      <c r="K542" t="s">
        <v>1117</v>
      </c>
      <c r="L542" t="s">
        <v>1136</v>
      </c>
      <c r="M542" t="s">
        <v>1081</v>
      </c>
      <c r="N542" t="s">
        <v>2970</v>
      </c>
      <c r="O542" t="s">
        <v>2971</v>
      </c>
      <c r="Q542" t="s">
        <v>1084</v>
      </c>
      <c r="R542" t="s">
        <v>2959</v>
      </c>
      <c r="S542" t="s">
        <v>1086</v>
      </c>
      <c r="T542">
        <v>4061</v>
      </c>
      <c r="X542">
        <v>1</v>
      </c>
      <c r="Z542" t="s">
        <v>1141</v>
      </c>
      <c r="AA542" s="101">
        <v>44287.403194444443</v>
      </c>
      <c r="AB542">
        <v>152</v>
      </c>
      <c r="AC542" t="s">
        <v>1089</v>
      </c>
      <c r="AD542" t="s">
        <v>2968</v>
      </c>
      <c r="AF542" t="s">
        <v>2972</v>
      </c>
      <c r="AH542" t="s">
        <v>1142</v>
      </c>
      <c r="AN542">
        <v>75</v>
      </c>
      <c r="AP542">
        <v>95</v>
      </c>
      <c r="AQ542">
        <v>153</v>
      </c>
      <c r="AR542">
        <v>1</v>
      </c>
    </row>
    <row r="543" spans="1:44" x14ac:dyDescent="0.35">
      <c r="A543" t="s">
        <v>2973</v>
      </c>
      <c r="C543" t="s">
        <v>2959</v>
      </c>
      <c r="D543" t="s">
        <v>1394</v>
      </c>
      <c r="E543" t="s">
        <v>2969</v>
      </c>
      <c r="F543" t="s">
        <v>1396</v>
      </c>
      <c r="G543" t="s">
        <v>2974</v>
      </c>
      <c r="I543" t="s">
        <v>1135</v>
      </c>
      <c r="J543" t="s">
        <v>1078</v>
      </c>
      <c r="K543" t="s">
        <v>1079</v>
      </c>
      <c r="L543" t="s">
        <v>1148</v>
      </c>
      <c r="M543" t="s">
        <v>1081</v>
      </c>
      <c r="N543" t="s">
        <v>2974</v>
      </c>
      <c r="O543" t="s">
        <v>2975</v>
      </c>
      <c r="Q543" t="s">
        <v>1084</v>
      </c>
      <c r="R543" t="s">
        <v>2959</v>
      </c>
      <c r="S543" t="s">
        <v>1086</v>
      </c>
      <c r="T543">
        <v>4061</v>
      </c>
      <c r="X543">
        <v>2</v>
      </c>
      <c r="Z543" t="s">
        <v>1141</v>
      </c>
      <c r="AA543" t="s">
        <v>2976</v>
      </c>
      <c r="AB543">
        <v>153</v>
      </c>
      <c r="AC543" t="s">
        <v>1089</v>
      </c>
      <c r="AD543" t="s">
        <v>2973</v>
      </c>
      <c r="AF543" t="s">
        <v>2972</v>
      </c>
      <c r="AH543" t="s">
        <v>1142</v>
      </c>
      <c r="AN543">
        <v>25</v>
      </c>
      <c r="AP543">
        <v>4</v>
      </c>
      <c r="AQ543">
        <v>25</v>
      </c>
      <c r="AR543">
        <v>1</v>
      </c>
    </row>
    <row r="544" spans="1:44" x14ac:dyDescent="0.35">
      <c r="A544" t="s">
        <v>2977</v>
      </c>
      <c r="C544" t="s">
        <v>2959</v>
      </c>
      <c r="D544" t="s">
        <v>1394</v>
      </c>
      <c r="E544" t="s">
        <v>2978</v>
      </c>
      <c r="F544" t="s">
        <v>1396</v>
      </c>
      <c r="G544" t="s">
        <v>2979</v>
      </c>
      <c r="I544" t="s">
        <v>1135</v>
      </c>
      <c r="J544" t="s">
        <v>1078</v>
      </c>
      <c r="K544" t="s">
        <v>1117</v>
      </c>
      <c r="L544" t="s">
        <v>1136</v>
      </c>
      <c r="M544" t="s">
        <v>1081</v>
      </c>
      <c r="N544" t="s">
        <v>2979</v>
      </c>
      <c r="O544" t="s">
        <v>2980</v>
      </c>
      <c r="Q544" t="s">
        <v>1084</v>
      </c>
      <c r="R544" t="s">
        <v>2959</v>
      </c>
      <c r="S544" t="s">
        <v>1086</v>
      </c>
      <c r="T544">
        <v>4062</v>
      </c>
      <c r="X544">
        <v>1</v>
      </c>
      <c r="Z544" t="s">
        <v>1141</v>
      </c>
      <c r="AA544" s="101">
        <v>44287.403993055559</v>
      </c>
      <c r="AB544">
        <v>154</v>
      </c>
      <c r="AC544" t="s">
        <v>1089</v>
      </c>
      <c r="AD544" t="s">
        <v>2977</v>
      </c>
      <c r="AF544" t="s">
        <v>2972</v>
      </c>
      <c r="AH544" t="s">
        <v>1142</v>
      </c>
      <c r="AN544">
        <v>75</v>
      </c>
      <c r="AP544">
        <v>95</v>
      </c>
      <c r="AQ544">
        <v>173</v>
      </c>
      <c r="AR544">
        <v>1</v>
      </c>
    </row>
    <row r="545" spans="1:46" x14ac:dyDescent="0.35">
      <c r="A545" t="s">
        <v>2981</v>
      </c>
      <c r="C545" t="s">
        <v>2959</v>
      </c>
      <c r="D545" t="s">
        <v>1394</v>
      </c>
      <c r="E545" t="s">
        <v>2978</v>
      </c>
      <c r="F545" t="s">
        <v>1396</v>
      </c>
      <c r="G545" t="s">
        <v>2982</v>
      </c>
      <c r="I545" t="s">
        <v>1135</v>
      </c>
      <c r="J545" t="s">
        <v>1078</v>
      </c>
      <c r="K545" t="s">
        <v>1079</v>
      </c>
      <c r="L545" t="s">
        <v>1148</v>
      </c>
      <c r="M545" t="s">
        <v>1081</v>
      </c>
      <c r="N545" t="s">
        <v>2982</v>
      </c>
      <c r="O545" t="s">
        <v>2983</v>
      </c>
      <c r="Q545" t="s">
        <v>1084</v>
      </c>
      <c r="R545" t="s">
        <v>2959</v>
      </c>
      <c r="S545" t="s">
        <v>1086</v>
      </c>
      <c r="T545">
        <v>4062</v>
      </c>
      <c r="X545">
        <v>2</v>
      </c>
      <c r="Z545" t="s">
        <v>1141</v>
      </c>
      <c r="AA545" t="s">
        <v>2976</v>
      </c>
      <c r="AB545">
        <v>155</v>
      </c>
      <c r="AC545" t="s">
        <v>1089</v>
      </c>
      <c r="AD545" t="s">
        <v>2981</v>
      </c>
      <c r="AF545" t="s">
        <v>2972</v>
      </c>
      <c r="AH545" t="s">
        <v>1142</v>
      </c>
      <c r="AN545">
        <v>25</v>
      </c>
      <c r="AP545">
        <v>6</v>
      </c>
      <c r="AQ545">
        <v>25</v>
      </c>
      <c r="AR545">
        <v>1</v>
      </c>
    </row>
    <row r="546" spans="1:46" x14ac:dyDescent="0.35">
      <c r="A546" t="s">
        <v>2984</v>
      </c>
      <c r="C546" t="s">
        <v>2959</v>
      </c>
      <c r="D546" t="s">
        <v>1394</v>
      </c>
      <c r="E546" t="s">
        <v>2985</v>
      </c>
      <c r="F546" t="s">
        <v>1396</v>
      </c>
      <c r="G546" t="s">
        <v>2986</v>
      </c>
      <c r="I546" t="s">
        <v>1135</v>
      </c>
      <c r="J546" t="s">
        <v>1078</v>
      </c>
      <c r="K546" t="s">
        <v>1117</v>
      </c>
      <c r="L546" t="s">
        <v>1136</v>
      </c>
      <c r="M546" t="s">
        <v>1081</v>
      </c>
      <c r="N546" t="s">
        <v>2986</v>
      </c>
      <c r="O546" t="s">
        <v>2987</v>
      </c>
      <c r="Q546" t="s">
        <v>1084</v>
      </c>
      <c r="R546" t="s">
        <v>2959</v>
      </c>
      <c r="S546" t="s">
        <v>1086</v>
      </c>
      <c r="T546">
        <v>4063</v>
      </c>
      <c r="X546">
        <v>1</v>
      </c>
      <c r="Z546" t="s">
        <v>1141</v>
      </c>
      <c r="AA546" s="101">
        <v>44287.404583333337</v>
      </c>
      <c r="AB546">
        <v>156</v>
      </c>
      <c r="AC546" t="s">
        <v>1089</v>
      </c>
      <c r="AD546" t="s">
        <v>2984</v>
      </c>
      <c r="AF546" t="s">
        <v>2972</v>
      </c>
      <c r="AH546" t="s">
        <v>1142</v>
      </c>
      <c r="AN546">
        <v>75</v>
      </c>
      <c r="AP546">
        <v>120</v>
      </c>
      <c r="AQ546">
        <v>193</v>
      </c>
      <c r="AR546">
        <v>1</v>
      </c>
    </row>
    <row r="547" spans="1:46" x14ac:dyDescent="0.35">
      <c r="A547" t="s">
        <v>2988</v>
      </c>
      <c r="C547" t="s">
        <v>2959</v>
      </c>
      <c r="D547" t="s">
        <v>1394</v>
      </c>
      <c r="E547" t="s">
        <v>2985</v>
      </c>
      <c r="F547" t="s">
        <v>1396</v>
      </c>
      <c r="G547" t="s">
        <v>2989</v>
      </c>
      <c r="I547" t="s">
        <v>1135</v>
      </c>
      <c r="J547" t="s">
        <v>1078</v>
      </c>
      <c r="K547" t="s">
        <v>1079</v>
      </c>
      <c r="L547" t="s">
        <v>1148</v>
      </c>
      <c r="M547" t="s">
        <v>1081</v>
      </c>
      <c r="N547" t="s">
        <v>2989</v>
      </c>
      <c r="O547" t="s">
        <v>2990</v>
      </c>
      <c r="Q547" t="s">
        <v>1084</v>
      </c>
      <c r="R547" t="s">
        <v>2959</v>
      </c>
      <c r="S547" t="s">
        <v>1086</v>
      </c>
      <c r="T547">
        <v>4063</v>
      </c>
      <c r="X547">
        <v>2</v>
      </c>
      <c r="Z547" t="s">
        <v>1141</v>
      </c>
      <c r="AA547" t="s">
        <v>2976</v>
      </c>
      <c r="AB547">
        <v>157</v>
      </c>
      <c r="AC547" t="s">
        <v>1089</v>
      </c>
      <c r="AD547" t="s">
        <v>2988</v>
      </c>
      <c r="AF547" t="s">
        <v>2972</v>
      </c>
      <c r="AH547" t="s">
        <v>1142</v>
      </c>
      <c r="AN547">
        <v>25</v>
      </c>
      <c r="AP547">
        <v>6</v>
      </c>
      <c r="AQ547">
        <v>25</v>
      </c>
      <c r="AR547">
        <v>1</v>
      </c>
    </row>
    <row r="548" spans="1:46" x14ac:dyDescent="0.35">
      <c r="A548" t="s">
        <v>2991</v>
      </c>
      <c r="C548" t="s">
        <v>2959</v>
      </c>
      <c r="D548" t="s">
        <v>1394</v>
      </c>
      <c r="E548" t="s">
        <v>2992</v>
      </c>
      <c r="F548" t="s">
        <v>1396</v>
      </c>
      <c r="G548" t="s">
        <v>2993</v>
      </c>
      <c r="I548" t="s">
        <v>1135</v>
      </c>
      <c r="J548" t="s">
        <v>1078</v>
      </c>
      <c r="K548" t="s">
        <v>1117</v>
      </c>
      <c r="L548" t="s">
        <v>1136</v>
      </c>
      <c r="M548" t="s">
        <v>1081</v>
      </c>
      <c r="N548" t="s">
        <v>2993</v>
      </c>
      <c r="O548" t="s">
        <v>2994</v>
      </c>
      <c r="Q548" t="s">
        <v>1084</v>
      </c>
      <c r="R548" t="s">
        <v>2959</v>
      </c>
      <c r="S548" t="s">
        <v>1086</v>
      </c>
      <c r="T548">
        <v>4064</v>
      </c>
      <c r="X548">
        <v>1</v>
      </c>
      <c r="Z548" t="s">
        <v>1141</v>
      </c>
      <c r="AA548" s="101">
        <v>44501.383449074077</v>
      </c>
      <c r="AB548">
        <v>158</v>
      </c>
      <c r="AC548" t="s">
        <v>1089</v>
      </c>
      <c r="AD548" t="s">
        <v>2991</v>
      </c>
      <c r="AF548" t="s">
        <v>2963</v>
      </c>
      <c r="AH548" t="s">
        <v>1142</v>
      </c>
      <c r="AN548">
        <v>75</v>
      </c>
      <c r="AP548">
        <v>150</v>
      </c>
      <c r="AQ548">
        <v>213</v>
      </c>
      <c r="AR548">
        <v>1</v>
      </c>
    </row>
    <row r="549" spans="1:46" x14ac:dyDescent="0.35">
      <c r="A549" t="s">
        <v>2995</v>
      </c>
      <c r="C549" t="s">
        <v>2959</v>
      </c>
      <c r="D549" t="s">
        <v>1394</v>
      </c>
      <c r="E549" t="s">
        <v>2992</v>
      </c>
      <c r="F549" t="s">
        <v>1396</v>
      </c>
      <c r="G549" t="s">
        <v>2996</v>
      </c>
      <c r="I549" t="s">
        <v>1135</v>
      </c>
      <c r="J549" t="s">
        <v>1078</v>
      </c>
      <c r="K549" t="s">
        <v>1079</v>
      </c>
      <c r="L549" t="s">
        <v>1148</v>
      </c>
      <c r="M549" t="s">
        <v>1081</v>
      </c>
      <c r="N549" t="s">
        <v>2996</v>
      </c>
      <c r="O549" t="s">
        <v>2997</v>
      </c>
      <c r="Q549" t="s">
        <v>1084</v>
      </c>
      <c r="R549" t="s">
        <v>2959</v>
      </c>
      <c r="S549" t="s">
        <v>1086</v>
      </c>
      <c r="T549">
        <v>4064</v>
      </c>
      <c r="X549">
        <v>2</v>
      </c>
      <c r="Z549" t="s">
        <v>1141</v>
      </c>
      <c r="AA549" t="s">
        <v>2967</v>
      </c>
      <c r="AB549">
        <v>159</v>
      </c>
      <c r="AC549" t="s">
        <v>1089</v>
      </c>
      <c r="AD549" t="s">
        <v>2995</v>
      </c>
      <c r="AF549" t="s">
        <v>2963</v>
      </c>
      <c r="AH549" t="s">
        <v>1142</v>
      </c>
      <c r="AN549">
        <v>25</v>
      </c>
      <c r="AP549">
        <v>6</v>
      </c>
      <c r="AQ549">
        <v>25</v>
      </c>
      <c r="AR549">
        <v>1</v>
      </c>
    </row>
    <row r="550" spans="1:46" x14ac:dyDescent="0.35">
      <c r="A550" t="s">
        <v>2998</v>
      </c>
      <c r="C550" t="s">
        <v>2959</v>
      </c>
      <c r="D550" t="s">
        <v>1394</v>
      </c>
      <c r="E550" t="s">
        <v>2999</v>
      </c>
      <c r="F550" t="s">
        <v>1396</v>
      </c>
      <c r="G550" t="s">
        <v>3000</v>
      </c>
      <c r="I550" t="s">
        <v>1135</v>
      </c>
      <c r="J550" t="s">
        <v>1078</v>
      </c>
      <c r="K550" t="s">
        <v>1117</v>
      </c>
      <c r="L550" t="s">
        <v>1136</v>
      </c>
      <c r="M550" t="s">
        <v>1081</v>
      </c>
      <c r="N550" t="s">
        <v>3000</v>
      </c>
      <c r="O550" t="s">
        <v>3001</v>
      </c>
      <c r="Q550" t="s">
        <v>1084</v>
      </c>
      <c r="R550" t="s">
        <v>2959</v>
      </c>
      <c r="S550" t="s">
        <v>1086</v>
      </c>
      <c r="T550">
        <v>4065</v>
      </c>
      <c r="X550">
        <v>1</v>
      </c>
      <c r="Z550" t="s">
        <v>1141</v>
      </c>
      <c r="AA550" s="101">
        <v>44501.383449074077</v>
      </c>
      <c r="AB550">
        <v>160</v>
      </c>
      <c r="AC550" t="s">
        <v>1089</v>
      </c>
      <c r="AD550" t="s">
        <v>2998</v>
      </c>
      <c r="AF550" t="s">
        <v>2963</v>
      </c>
      <c r="AH550" t="s">
        <v>1142</v>
      </c>
      <c r="AN550">
        <v>75</v>
      </c>
      <c r="AP550">
        <v>175</v>
      </c>
      <c r="AQ550">
        <v>203</v>
      </c>
      <c r="AR550">
        <v>1</v>
      </c>
    </row>
    <row r="551" spans="1:46" x14ac:dyDescent="0.35">
      <c r="A551" t="s">
        <v>3002</v>
      </c>
      <c r="C551" t="s">
        <v>2959</v>
      </c>
      <c r="D551" t="s">
        <v>1394</v>
      </c>
      <c r="E551" t="s">
        <v>2999</v>
      </c>
      <c r="F551" t="s">
        <v>1396</v>
      </c>
      <c r="G551" t="s">
        <v>3003</v>
      </c>
      <c r="I551" t="s">
        <v>1135</v>
      </c>
      <c r="J551" t="s">
        <v>1078</v>
      </c>
      <c r="K551" t="s">
        <v>1079</v>
      </c>
      <c r="L551" t="s">
        <v>1148</v>
      </c>
      <c r="M551" t="s">
        <v>1081</v>
      </c>
      <c r="N551" t="s">
        <v>3003</v>
      </c>
      <c r="O551" t="s">
        <v>3004</v>
      </c>
      <c r="Q551" t="s">
        <v>1084</v>
      </c>
      <c r="R551" t="s">
        <v>2959</v>
      </c>
      <c r="S551" t="s">
        <v>1086</v>
      </c>
      <c r="T551">
        <v>4065</v>
      </c>
      <c r="X551">
        <v>2</v>
      </c>
      <c r="Z551" t="s">
        <v>1141</v>
      </c>
      <c r="AA551" t="s">
        <v>2967</v>
      </c>
      <c r="AB551">
        <v>161</v>
      </c>
      <c r="AC551" t="s">
        <v>1089</v>
      </c>
      <c r="AD551" t="s">
        <v>3002</v>
      </c>
      <c r="AF551" t="s">
        <v>2963</v>
      </c>
      <c r="AH551" t="s">
        <v>1142</v>
      </c>
      <c r="AN551">
        <v>25</v>
      </c>
      <c r="AP551">
        <v>6</v>
      </c>
      <c r="AQ551">
        <v>15</v>
      </c>
      <c r="AR551">
        <v>1</v>
      </c>
    </row>
    <row r="552" spans="1:46" x14ac:dyDescent="0.35">
      <c r="A552" t="s">
        <v>3005</v>
      </c>
      <c r="B552">
        <v>3</v>
      </c>
      <c r="C552" t="s">
        <v>2260</v>
      </c>
      <c r="D552" t="s">
        <v>2374</v>
      </c>
      <c r="E552" t="s">
        <v>3006</v>
      </c>
      <c r="F552" t="s">
        <v>2336</v>
      </c>
      <c r="G552" t="s">
        <v>952</v>
      </c>
      <c r="H552" t="str">
        <f t="shared" ref="H552:H553" si="3">LEFT(G552,5)</f>
        <v>40888</v>
      </c>
      <c r="I552" t="s">
        <v>1077</v>
      </c>
      <c r="J552" t="s">
        <v>1078</v>
      </c>
      <c r="K552" t="s">
        <v>1117</v>
      </c>
      <c r="L552" t="s">
        <v>1136</v>
      </c>
      <c r="M552" t="s">
        <v>1081</v>
      </c>
      <c r="N552" t="s">
        <v>952</v>
      </c>
      <c r="O552" t="s">
        <v>3007</v>
      </c>
      <c r="P552" t="s">
        <v>1083</v>
      </c>
      <c r="Q552" t="s">
        <v>1084</v>
      </c>
      <c r="R552" t="s">
        <v>2265</v>
      </c>
      <c r="S552" t="s">
        <v>1086</v>
      </c>
      <c r="T552">
        <v>40888</v>
      </c>
      <c r="U552" t="s">
        <v>2266</v>
      </c>
      <c r="X552" t="s">
        <v>3008</v>
      </c>
      <c r="Y552" t="s">
        <v>2268</v>
      </c>
      <c r="Z552" t="s">
        <v>2268</v>
      </c>
      <c r="AB552">
        <v>1745</v>
      </c>
      <c r="AC552" t="s">
        <v>1089</v>
      </c>
      <c r="AD552" t="s">
        <v>3009</v>
      </c>
      <c r="AE552" t="s">
        <v>1090</v>
      </c>
      <c r="AO552">
        <v>2506</v>
      </c>
      <c r="AP552">
        <v>90</v>
      </c>
      <c r="AQ552">
        <v>80</v>
      </c>
      <c r="AR552">
        <v>1</v>
      </c>
      <c r="AS552">
        <v>5</v>
      </c>
      <c r="AT552">
        <v>2106</v>
      </c>
    </row>
    <row r="553" spans="1:46" x14ac:dyDescent="0.35">
      <c r="A553" t="s">
        <v>3010</v>
      </c>
      <c r="B553">
        <v>3</v>
      </c>
      <c r="C553" t="s">
        <v>2260</v>
      </c>
      <c r="D553" t="s">
        <v>2374</v>
      </c>
      <c r="E553" t="s">
        <v>3006</v>
      </c>
      <c r="F553" t="s">
        <v>2336</v>
      </c>
      <c r="G553" t="s">
        <v>3011</v>
      </c>
      <c r="H553" t="str">
        <f t="shared" si="3"/>
        <v>40892</v>
      </c>
      <c r="I553" t="s">
        <v>1077</v>
      </c>
      <c r="J553" t="s">
        <v>1078</v>
      </c>
      <c r="K553" t="s">
        <v>1117</v>
      </c>
      <c r="L553" t="s">
        <v>1136</v>
      </c>
      <c r="M553" t="s">
        <v>1081</v>
      </c>
      <c r="N553" t="s">
        <v>3011</v>
      </c>
      <c r="O553" t="s">
        <v>3012</v>
      </c>
      <c r="P553" t="s">
        <v>1083</v>
      </c>
      <c r="Q553" t="s">
        <v>1084</v>
      </c>
      <c r="R553" t="s">
        <v>2265</v>
      </c>
      <c r="S553" t="s">
        <v>1086</v>
      </c>
      <c r="T553">
        <v>40892</v>
      </c>
      <c r="U553" t="s">
        <v>2266</v>
      </c>
      <c r="X553" t="s">
        <v>3008</v>
      </c>
      <c r="Y553" t="s">
        <v>2268</v>
      </c>
      <c r="Z553" t="s">
        <v>2268</v>
      </c>
      <c r="AB553">
        <v>1746</v>
      </c>
      <c r="AC553" t="s">
        <v>1089</v>
      </c>
      <c r="AD553" t="s">
        <v>3013</v>
      </c>
      <c r="AE553" t="s">
        <v>1090</v>
      </c>
      <c r="AO553">
        <v>2506</v>
      </c>
      <c r="AP553">
        <v>90</v>
      </c>
      <c r="AQ553">
        <v>70</v>
      </c>
      <c r="AR553">
        <v>1</v>
      </c>
      <c r="AS553">
        <v>5</v>
      </c>
      <c r="AT553">
        <v>2201</v>
      </c>
    </row>
    <row r="554" spans="1:46" x14ac:dyDescent="0.35">
      <c r="A554" t="s">
        <v>3014</v>
      </c>
      <c r="C554" t="s">
        <v>2959</v>
      </c>
      <c r="D554" t="s">
        <v>1394</v>
      </c>
      <c r="E554" t="s">
        <v>3015</v>
      </c>
      <c r="F554" t="s">
        <v>1396</v>
      </c>
      <c r="G554" t="s">
        <v>3016</v>
      </c>
      <c r="I554" t="s">
        <v>1135</v>
      </c>
      <c r="J554" t="s">
        <v>1078</v>
      </c>
      <c r="K554" t="s">
        <v>1117</v>
      </c>
      <c r="L554" t="s">
        <v>1136</v>
      </c>
      <c r="M554" t="s">
        <v>1081</v>
      </c>
      <c r="N554" t="s">
        <v>3016</v>
      </c>
      <c r="O554" t="s">
        <v>3017</v>
      </c>
      <c r="Q554" t="s">
        <v>1084</v>
      </c>
      <c r="R554" t="s">
        <v>2959</v>
      </c>
      <c r="S554" t="s">
        <v>1086</v>
      </c>
      <c r="T554">
        <v>4181</v>
      </c>
      <c r="X554">
        <v>1</v>
      </c>
      <c r="Z554" t="s">
        <v>1141</v>
      </c>
      <c r="AB554">
        <v>162</v>
      </c>
      <c r="AC554" t="s">
        <v>1089</v>
      </c>
      <c r="AD554" t="s">
        <v>3014</v>
      </c>
      <c r="AH554" t="s">
        <v>1142</v>
      </c>
      <c r="AN554">
        <v>80</v>
      </c>
      <c r="AP554">
        <v>60</v>
      </c>
      <c r="AQ554">
        <v>100</v>
      </c>
      <c r="AR554">
        <v>1</v>
      </c>
    </row>
    <row r="555" spans="1:46" x14ac:dyDescent="0.35">
      <c r="A555" t="s">
        <v>3018</v>
      </c>
      <c r="C555" t="s">
        <v>2959</v>
      </c>
      <c r="D555" t="s">
        <v>1394</v>
      </c>
      <c r="E555" t="s">
        <v>3015</v>
      </c>
      <c r="F555" t="s">
        <v>1396</v>
      </c>
      <c r="G555" t="s">
        <v>3019</v>
      </c>
      <c r="I555" t="s">
        <v>1135</v>
      </c>
      <c r="J555" t="s">
        <v>1078</v>
      </c>
      <c r="K555" t="s">
        <v>233</v>
      </c>
      <c r="L555" t="s">
        <v>1148</v>
      </c>
      <c r="M555" t="s">
        <v>1081</v>
      </c>
      <c r="N555" t="s">
        <v>3019</v>
      </c>
      <c r="O555" t="s">
        <v>3020</v>
      </c>
      <c r="Q555" t="s">
        <v>1084</v>
      </c>
      <c r="R555" t="s">
        <v>2959</v>
      </c>
      <c r="S555" t="s">
        <v>1086</v>
      </c>
      <c r="T555">
        <v>4181</v>
      </c>
      <c r="X555">
        <v>2</v>
      </c>
      <c r="Z555" t="s">
        <v>1141</v>
      </c>
      <c r="AA555" s="101">
        <v>44359.542268518519</v>
      </c>
      <c r="AB555">
        <v>163</v>
      </c>
      <c r="AC555" t="s">
        <v>1089</v>
      </c>
      <c r="AD555" t="s">
        <v>3018</v>
      </c>
      <c r="AF555" t="s">
        <v>1089</v>
      </c>
      <c r="AH555" t="s">
        <v>1142</v>
      </c>
      <c r="AN555">
        <v>20</v>
      </c>
      <c r="AP555">
        <v>20</v>
      </c>
      <c r="AQ555">
        <v>100</v>
      </c>
      <c r="AR555">
        <v>1</v>
      </c>
    </row>
    <row r="556" spans="1:46" x14ac:dyDescent="0.35">
      <c r="A556" t="s">
        <v>3021</v>
      </c>
      <c r="C556" t="s">
        <v>2959</v>
      </c>
      <c r="D556" t="s">
        <v>1394</v>
      </c>
      <c r="E556" t="s">
        <v>3022</v>
      </c>
      <c r="F556" t="s">
        <v>1396</v>
      </c>
      <c r="G556" t="s">
        <v>3023</v>
      </c>
      <c r="I556" t="s">
        <v>1135</v>
      </c>
      <c r="J556" t="s">
        <v>1078</v>
      </c>
      <c r="K556" t="s">
        <v>1117</v>
      </c>
      <c r="L556" t="s">
        <v>1136</v>
      </c>
      <c r="M556" t="s">
        <v>1081</v>
      </c>
      <c r="N556" t="s">
        <v>3023</v>
      </c>
      <c r="O556" t="s">
        <v>3024</v>
      </c>
      <c r="Q556" t="s">
        <v>1084</v>
      </c>
      <c r="R556" t="s">
        <v>2959</v>
      </c>
      <c r="S556" t="s">
        <v>1086</v>
      </c>
      <c r="T556">
        <v>4182</v>
      </c>
      <c r="X556">
        <v>1</v>
      </c>
      <c r="Z556" t="s">
        <v>1141</v>
      </c>
      <c r="AB556">
        <v>164</v>
      </c>
      <c r="AC556" t="s">
        <v>1089</v>
      </c>
      <c r="AD556" t="s">
        <v>3021</v>
      </c>
      <c r="AH556" t="s">
        <v>1142</v>
      </c>
      <c r="AN556">
        <v>80</v>
      </c>
      <c r="AP556">
        <v>60</v>
      </c>
      <c r="AQ556">
        <v>100</v>
      </c>
      <c r="AR556">
        <v>1</v>
      </c>
    </row>
    <row r="557" spans="1:46" x14ac:dyDescent="0.35">
      <c r="A557" t="s">
        <v>3025</v>
      </c>
      <c r="C557" t="s">
        <v>2959</v>
      </c>
      <c r="D557" t="s">
        <v>1394</v>
      </c>
      <c r="E557" t="s">
        <v>3022</v>
      </c>
      <c r="F557" t="s">
        <v>1396</v>
      </c>
      <c r="G557" t="s">
        <v>3026</v>
      </c>
      <c r="I557" t="s">
        <v>1135</v>
      </c>
      <c r="J557" t="s">
        <v>1078</v>
      </c>
      <c r="K557" t="s">
        <v>233</v>
      </c>
      <c r="L557" t="s">
        <v>1148</v>
      </c>
      <c r="M557" t="s">
        <v>1081</v>
      </c>
      <c r="N557" t="s">
        <v>3026</v>
      </c>
      <c r="O557" t="s">
        <v>3027</v>
      </c>
      <c r="Q557" t="s">
        <v>1084</v>
      </c>
      <c r="R557" t="s">
        <v>2959</v>
      </c>
      <c r="S557" t="s">
        <v>1086</v>
      </c>
      <c r="T557">
        <v>4182</v>
      </c>
      <c r="X557">
        <v>2</v>
      </c>
      <c r="Z557" t="s">
        <v>1141</v>
      </c>
      <c r="AA557" s="101">
        <v>44359.542268518519</v>
      </c>
      <c r="AB557">
        <v>165</v>
      </c>
      <c r="AC557" t="s">
        <v>1089</v>
      </c>
      <c r="AD557" t="s">
        <v>3025</v>
      </c>
      <c r="AF557" t="s">
        <v>1089</v>
      </c>
      <c r="AH557" t="s">
        <v>1142</v>
      </c>
      <c r="AN557">
        <v>20</v>
      </c>
      <c r="AP557">
        <v>20</v>
      </c>
      <c r="AQ557">
        <v>100</v>
      </c>
      <c r="AR557">
        <v>1</v>
      </c>
    </row>
    <row r="558" spans="1:46" x14ac:dyDescent="0.35">
      <c r="A558" t="s">
        <v>3028</v>
      </c>
      <c r="C558" t="s">
        <v>2959</v>
      </c>
      <c r="D558" t="s">
        <v>1394</v>
      </c>
      <c r="E558" t="s">
        <v>3029</v>
      </c>
      <c r="F558" t="s">
        <v>1396</v>
      </c>
      <c r="G558" t="s">
        <v>3030</v>
      </c>
      <c r="I558" t="s">
        <v>1135</v>
      </c>
      <c r="J558" t="s">
        <v>1078</v>
      </c>
      <c r="K558" t="s">
        <v>1117</v>
      </c>
      <c r="L558" t="s">
        <v>1136</v>
      </c>
      <c r="M558" t="s">
        <v>1081</v>
      </c>
      <c r="N558" t="s">
        <v>3030</v>
      </c>
      <c r="O558" t="s">
        <v>3031</v>
      </c>
      <c r="Q558" t="s">
        <v>1084</v>
      </c>
      <c r="R558" t="s">
        <v>2959</v>
      </c>
      <c r="S558" t="s">
        <v>1086</v>
      </c>
      <c r="T558">
        <v>4183</v>
      </c>
      <c r="X558">
        <v>1</v>
      </c>
      <c r="Z558" t="s">
        <v>1141</v>
      </c>
      <c r="AB558">
        <v>166</v>
      </c>
      <c r="AC558" t="s">
        <v>1089</v>
      </c>
      <c r="AD558" t="s">
        <v>3028</v>
      </c>
      <c r="AH558" t="s">
        <v>1142</v>
      </c>
      <c r="AN558">
        <v>80</v>
      </c>
      <c r="AP558">
        <v>60</v>
      </c>
      <c r="AQ558">
        <v>100</v>
      </c>
      <c r="AR558">
        <v>1</v>
      </c>
    </row>
    <row r="559" spans="1:46" x14ac:dyDescent="0.35">
      <c r="A559" t="s">
        <v>3032</v>
      </c>
      <c r="C559" t="s">
        <v>2959</v>
      </c>
      <c r="D559" t="s">
        <v>1394</v>
      </c>
      <c r="E559" t="s">
        <v>3029</v>
      </c>
      <c r="F559" t="s">
        <v>1396</v>
      </c>
      <c r="G559" t="s">
        <v>3033</v>
      </c>
      <c r="I559" t="s">
        <v>1135</v>
      </c>
      <c r="J559" t="s">
        <v>1078</v>
      </c>
      <c r="K559" t="s">
        <v>233</v>
      </c>
      <c r="L559" t="s">
        <v>1148</v>
      </c>
      <c r="M559" t="s">
        <v>1081</v>
      </c>
      <c r="N559" t="s">
        <v>3033</v>
      </c>
      <c r="O559" t="s">
        <v>3034</v>
      </c>
      <c r="Q559" t="s">
        <v>1084</v>
      </c>
      <c r="R559" t="s">
        <v>2959</v>
      </c>
      <c r="S559" t="s">
        <v>1086</v>
      </c>
      <c r="T559">
        <v>4183</v>
      </c>
      <c r="X559">
        <v>2</v>
      </c>
      <c r="Z559" t="s">
        <v>1141</v>
      </c>
      <c r="AA559" s="101">
        <v>44359.542268518519</v>
      </c>
      <c r="AB559">
        <v>167</v>
      </c>
      <c r="AC559" t="s">
        <v>1089</v>
      </c>
      <c r="AD559" t="s">
        <v>3032</v>
      </c>
      <c r="AF559" t="s">
        <v>1089</v>
      </c>
      <c r="AH559" t="s">
        <v>1142</v>
      </c>
      <c r="AN559">
        <v>20</v>
      </c>
      <c r="AP559">
        <v>20</v>
      </c>
      <c r="AQ559">
        <v>100</v>
      </c>
      <c r="AR559">
        <v>1</v>
      </c>
    </row>
    <row r="560" spans="1:46" x14ac:dyDescent="0.35">
      <c r="A560" t="s">
        <v>3035</v>
      </c>
      <c r="C560" t="s">
        <v>2959</v>
      </c>
      <c r="D560" t="s">
        <v>1394</v>
      </c>
      <c r="E560" t="s">
        <v>3036</v>
      </c>
      <c r="F560" t="s">
        <v>1396</v>
      </c>
      <c r="G560" t="s">
        <v>3037</v>
      </c>
      <c r="I560" t="s">
        <v>1135</v>
      </c>
      <c r="J560" t="s">
        <v>1078</v>
      </c>
      <c r="K560" t="s">
        <v>1117</v>
      </c>
      <c r="L560" t="s">
        <v>1136</v>
      </c>
      <c r="M560" t="s">
        <v>1081</v>
      </c>
      <c r="N560" t="s">
        <v>3037</v>
      </c>
      <c r="O560" t="s">
        <v>3038</v>
      </c>
      <c r="Q560" t="s">
        <v>1084</v>
      </c>
      <c r="R560" t="s">
        <v>2959</v>
      </c>
      <c r="S560" t="s">
        <v>1086</v>
      </c>
      <c r="T560">
        <v>4184</v>
      </c>
      <c r="X560">
        <v>1</v>
      </c>
      <c r="Z560" t="s">
        <v>1141</v>
      </c>
      <c r="AB560">
        <v>168</v>
      </c>
      <c r="AC560" t="s">
        <v>1089</v>
      </c>
      <c r="AD560" t="s">
        <v>3035</v>
      </c>
      <c r="AH560" t="s">
        <v>1142</v>
      </c>
      <c r="AN560">
        <v>80</v>
      </c>
      <c r="AP560">
        <v>75</v>
      </c>
      <c r="AQ560">
        <v>100</v>
      </c>
      <c r="AR560">
        <v>1</v>
      </c>
    </row>
    <row r="561" spans="1:44" x14ac:dyDescent="0.35">
      <c r="A561" t="s">
        <v>3039</v>
      </c>
      <c r="C561" t="s">
        <v>2959</v>
      </c>
      <c r="D561" t="s">
        <v>1394</v>
      </c>
      <c r="E561" t="s">
        <v>3036</v>
      </c>
      <c r="F561" t="s">
        <v>1396</v>
      </c>
      <c r="G561" t="s">
        <v>3040</v>
      </c>
      <c r="I561" t="s">
        <v>1135</v>
      </c>
      <c r="J561" t="s">
        <v>1078</v>
      </c>
      <c r="K561" t="s">
        <v>233</v>
      </c>
      <c r="L561" t="s">
        <v>1148</v>
      </c>
      <c r="M561" t="s">
        <v>1081</v>
      </c>
      <c r="N561" t="s">
        <v>3040</v>
      </c>
      <c r="O561" t="s">
        <v>3041</v>
      </c>
      <c r="Q561" t="s">
        <v>1084</v>
      </c>
      <c r="R561" t="s">
        <v>2959</v>
      </c>
      <c r="S561" t="s">
        <v>1086</v>
      </c>
      <c r="T561">
        <v>4184</v>
      </c>
      <c r="X561">
        <v>2</v>
      </c>
      <c r="Z561" t="s">
        <v>1141</v>
      </c>
      <c r="AA561" s="101">
        <v>44359.542268518519</v>
      </c>
      <c r="AB561">
        <v>169</v>
      </c>
      <c r="AC561" t="s">
        <v>1089</v>
      </c>
      <c r="AD561" t="s">
        <v>3039</v>
      </c>
      <c r="AF561" t="s">
        <v>1089</v>
      </c>
      <c r="AH561" t="s">
        <v>1142</v>
      </c>
      <c r="AN561">
        <v>20</v>
      </c>
      <c r="AP561">
        <v>20</v>
      </c>
      <c r="AQ561">
        <v>100</v>
      </c>
      <c r="AR561">
        <v>1</v>
      </c>
    </row>
    <row r="562" spans="1:44" x14ac:dyDescent="0.35">
      <c r="A562" t="s">
        <v>3042</v>
      </c>
      <c r="C562" t="s">
        <v>3043</v>
      </c>
      <c r="D562" t="s">
        <v>1131</v>
      </c>
      <c r="E562" t="s">
        <v>3044</v>
      </c>
      <c r="F562" t="s">
        <v>1133</v>
      </c>
      <c r="G562" t="s">
        <v>3045</v>
      </c>
      <c r="I562" t="s">
        <v>1135</v>
      </c>
      <c r="J562" t="s">
        <v>1078</v>
      </c>
      <c r="K562" t="s">
        <v>1117</v>
      </c>
      <c r="L562" t="s">
        <v>1136</v>
      </c>
      <c r="M562" t="s">
        <v>1081</v>
      </c>
      <c r="N562" t="s">
        <v>3045</v>
      </c>
      <c r="O562" t="s">
        <v>3046</v>
      </c>
      <c r="Q562" t="s">
        <v>1084</v>
      </c>
      <c r="R562" t="s">
        <v>3047</v>
      </c>
      <c r="S562" t="s">
        <v>1086</v>
      </c>
      <c r="T562" t="s">
        <v>3048</v>
      </c>
      <c r="X562">
        <v>1</v>
      </c>
      <c r="Z562" s="101">
        <v>44083.832384259258</v>
      </c>
      <c r="AB562">
        <v>998</v>
      </c>
      <c r="AC562" t="s">
        <v>1089</v>
      </c>
      <c r="AD562" t="s">
        <v>3042</v>
      </c>
      <c r="AH562" t="s">
        <v>1142</v>
      </c>
      <c r="AN562">
        <v>60</v>
      </c>
      <c r="AP562">
        <v>135</v>
      </c>
      <c r="AQ562">
        <v>75</v>
      </c>
      <c r="AR562">
        <v>1</v>
      </c>
    </row>
    <row r="563" spans="1:44" x14ac:dyDescent="0.35">
      <c r="A563" t="s">
        <v>3049</v>
      </c>
      <c r="C563" t="s">
        <v>3043</v>
      </c>
      <c r="D563" t="s">
        <v>1131</v>
      </c>
      <c r="E563" t="s">
        <v>3044</v>
      </c>
      <c r="F563" t="s">
        <v>1133</v>
      </c>
      <c r="G563" t="s">
        <v>3050</v>
      </c>
      <c r="I563" t="s">
        <v>1135</v>
      </c>
      <c r="J563" t="s">
        <v>1078</v>
      </c>
      <c r="K563" t="s">
        <v>1117</v>
      </c>
      <c r="L563" t="s">
        <v>1136</v>
      </c>
      <c r="M563" t="s">
        <v>1081</v>
      </c>
      <c r="N563" t="s">
        <v>3050</v>
      </c>
      <c r="O563" t="s">
        <v>3051</v>
      </c>
      <c r="Q563" t="s">
        <v>1084</v>
      </c>
      <c r="R563" t="s">
        <v>3047</v>
      </c>
      <c r="S563" t="s">
        <v>1086</v>
      </c>
      <c r="T563" t="s">
        <v>3048</v>
      </c>
      <c r="X563">
        <v>2</v>
      </c>
      <c r="Z563" s="101">
        <v>44083.832384259258</v>
      </c>
      <c r="AB563">
        <v>999</v>
      </c>
      <c r="AC563" t="s">
        <v>1089</v>
      </c>
      <c r="AD563" t="s">
        <v>3049</v>
      </c>
      <c r="AH563" t="s">
        <v>1142</v>
      </c>
      <c r="AN563">
        <v>40</v>
      </c>
      <c r="AP563">
        <v>90</v>
      </c>
      <c r="AQ563">
        <v>50</v>
      </c>
      <c r="AR563">
        <v>1</v>
      </c>
    </row>
    <row r="564" spans="1:44" x14ac:dyDescent="0.35">
      <c r="A564" t="s">
        <v>3052</v>
      </c>
      <c r="C564" t="s">
        <v>3047</v>
      </c>
      <c r="D564" t="s">
        <v>3053</v>
      </c>
      <c r="E564" t="s">
        <v>3053</v>
      </c>
      <c r="F564" t="s">
        <v>1216</v>
      </c>
      <c r="G564" t="s">
        <v>3054</v>
      </c>
      <c r="I564" t="s">
        <v>1135</v>
      </c>
      <c r="J564" t="s">
        <v>1078</v>
      </c>
      <c r="K564" t="s">
        <v>1117</v>
      </c>
      <c r="M564" t="s">
        <v>1081</v>
      </c>
      <c r="N564" t="s">
        <v>3054</v>
      </c>
      <c r="Q564" t="s">
        <v>1084</v>
      </c>
      <c r="R564" t="s">
        <v>3047</v>
      </c>
      <c r="S564" t="s">
        <v>1276</v>
      </c>
      <c r="T564" t="s">
        <v>3055</v>
      </c>
      <c r="X564">
        <v>1</v>
      </c>
      <c r="Z564" t="s">
        <v>1278</v>
      </c>
      <c r="AB564">
        <v>1571</v>
      </c>
      <c r="AC564" t="s">
        <v>1089</v>
      </c>
      <c r="AD564" t="s">
        <v>3052</v>
      </c>
      <c r="AO564">
        <v>1901</v>
      </c>
      <c r="AR564">
        <v>1</v>
      </c>
    </row>
    <row r="565" spans="1:44" x14ac:dyDescent="0.35">
      <c r="A565" t="s">
        <v>3056</v>
      </c>
      <c r="C565" t="s">
        <v>3043</v>
      </c>
      <c r="D565" t="s">
        <v>3053</v>
      </c>
      <c r="E565" t="s">
        <v>3053</v>
      </c>
      <c r="F565" t="s">
        <v>1216</v>
      </c>
      <c r="G565" t="s">
        <v>3057</v>
      </c>
      <c r="I565" t="s">
        <v>1135</v>
      </c>
      <c r="J565" t="s">
        <v>1078</v>
      </c>
      <c r="K565" t="s">
        <v>1117</v>
      </c>
      <c r="L565" t="s">
        <v>1136</v>
      </c>
      <c r="M565" t="s">
        <v>1081</v>
      </c>
      <c r="N565" t="s">
        <v>3057</v>
      </c>
      <c r="O565" t="s">
        <v>3058</v>
      </c>
      <c r="Q565" t="s">
        <v>1084</v>
      </c>
      <c r="R565" t="s">
        <v>3047</v>
      </c>
      <c r="S565" t="s">
        <v>1086</v>
      </c>
      <c r="T565" t="s">
        <v>3059</v>
      </c>
      <c r="X565">
        <v>1</v>
      </c>
      <c r="Z565" t="s">
        <v>1141</v>
      </c>
      <c r="AB565">
        <v>520</v>
      </c>
      <c r="AC565" t="s">
        <v>1089</v>
      </c>
      <c r="AD565" t="s">
        <v>3056</v>
      </c>
      <c r="AH565" t="s">
        <v>1142</v>
      </c>
      <c r="AN565">
        <v>66.66</v>
      </c>
      <c r="AP565">
        <v>120</v>
      </c>
      <c r="AQ565">
        <v>100</v>
      </c>
      <c r="AR565">
        <v>1</v>
      </c>
    </row>
    <row r="566" spans="1:44" x14ac:dyDescent="0.35">
      <c r="A566" t="s">
        <v>3060</v>
      </c>
      <c r="C566" t="s">
        <v>3043</v>
      </c>
      <c r="D566" t="s">
        <v>3053</v>
      </c>
      <c r="E566" t="s">
        <v>3053</v>
      </c>
      <c r="F566" t="s">
        <v>1216</v>
      </c>
      <c r="G566" t="s">
        <v>3061</v>
      </c>
      <c r="I566" t="s">
        <v>1135</v>
      </c>
      <c r="J566" t="s">
        <v>1078</v>
      </c>
      <c r="K566" t="s">
        <v>1117</v>
      </c>
      <c r="L566" t="s">
        <v>1136</v>
      </c>
      <c r="M566" t="s">
        <v>1081</v>
      </c>
      <c r="N566" t="s">
        <v>3061</v>
      </c>
      <c r="O566" t="s">
        <v>3058</v>
      </c>
      <c r="Q566" t="s">
        <v>1084</v>
      </c>
      <c r="R566" t="s">
        <v>3047</v>
      </c>
      <c r="S566" t="s">
        <v>1086</v>
      </c>
      <c r="T566" t="s">
        <v>3059</v>
      </c>
      <c r="X566" t="s">
        <v>3062</v>
      </c>
      <c r="Z566" t="s">
        <v>1141</v>
      </c>
      <c r="AB566">
        <v>521</v>
      </c>
      <c r="AC566" t="s">
        <v>1089</v>
      </c>
      <c r="AD566" t="s">
        <v>3060</v>
      </c>
      <c r="AH566" t="s">
        <v>1142</v>
      </c>
      <c r="AN566">
        <v>66.66</v>
      </c>
      <c r="AP566">
        <v>120</v>
      </c>
      <c r="AQ566">
        <v>100</v>
      </c>
      <c r="AR566">
        <v>1</v>
      </c>
    </row>
    <row r="567" spans="1:44" x14ac:dyDescent="0.35">
      <c r="A567" t="s">
        <v>3063</v>
      </c>
      <c r="C567" t="s">
        <v>3043</v>
      </c>
      <c r="D567" t="s">
        <v>3053</v>
      </c>
      <c r="E567" t="s">
        <v>3053</v>
      </c>
      <c r="F567" t="s">
        <v>1216</v>
      </c>
      <c r="G567" t="s">
        <v>3064</v>
      </c>
      <c r="I567" t="s">
        <v>1135</v>
      </c>
      <c r="J567" t="s">
        <v>1078</v>
      </c>
      <c r="K567" t="s">
        <v>1117</v>
      </c>
      <c r="L567" t="s">
        <v>1136</v>
      </c>
      <c r="M567" t="s">
        <v>1081</v>
      </c>
      <c r="N567" t="s">
        <v>3064</v>
      </c>
      <c r="O567" t="s">
        <v>3065</v>
      </c>
      <c r="Q567" t="s">
        <v>1084</v>
      </c>
      <c r="R567" t="s">
        <v>3047</v>
      </c>
      <c r="S567" t="s">
        <v>1086</v>
      </c>
      <c r="T567" t="s">
        <v>3059</v>
      </c>
      <c r="X567">
        <v>2</v>
      </c>
      <c r="Z567" t="s">
        <v>1141</v>
      </c>
      <c r="AB567">
        <v>522</v>
      </c>
      <c r="AC567" t="s">
        <v>1089</v>
      </c>
      <c r="AD567" t="s">
        <v>3063</v>
      </c>
      <c r="AH567" t="s">
        <v>1142</v>
      </c>
      <c r="AN567">
        <v>33.33</v>
      </c>
      <c r="AP567">
        <v>75</v>
      </c>
      <c r="AQ567">
        <v>50</v>
      </c>
      <c r="AR567">
        <v>1</v>
      </c>
    </row>
    <row r="568" spans="1:44" x14ac:dyDescent="0.35">
      <c r="A568" t="s">
        <v>3066</v>
      </c>
      <c r="C568" t="s">
        <v>3043</v>
      </c>
      <c r="D568" t="s">
        <v>3053</v>
      </c>
      <c r="E568" t="s">
        <v>3053</v>
      </c>
      <c r="F568" t="s">
        <v>1216</v>
      </c>
      <c r="G568" t="s">
        <v>3067</v>
      </c>
      <c r="I568" t="s">
        <v>1135</v>
      </c>
      <c r="J568" t="s">
        <v>1078</v>
      </c>
      <c r="K568" t="s">
        <v>1117</v>
      </c>
      <c r="L568" t="s">
        <v>1136</v>
      </c>
      <c r="M568" t="s">
        <v>1081</v>
      </c>
      <c r="N568" t="s">
        <v>3067</v>
      </c>
      <c r="O568" t="s">
        <v>3065</v>
      </c>
      <c r="Q568" t="s">
        <v>1084</v>
      </c>
      <c r="R568" t="s">
        <v>3047</v>
      </c>
      <c r="S568" t="s">
        <v>1086</v>
      </c>
      <c r="T568" t="s">
        <v>3059</v>
      </c>
      <c r="X568" t="s">
        <v>3068</v>
      </c>
      <c r="Z568" t="s">
        <v>1141</v>
      </c>
      <c r="AB568">
        <v>523</v>
      </c>
      <c r="AC568" t="s">
        <v>1089</v>
      </c>
      <c r="AD568" t="s">
        <v>3066</v>
      </c>
      <c r="AH568" t="s">
        <v>1142</v>
      </c>
      <c r="AN568">
        <v>33.33</v>
      </c>
      <c r="AP568">
        <v>75</v>
      </c>
      <c r="AQ568">
        <v>50</v>
      </c>
      <c r="AR568">
        <v>1</v>
      </c>
    </row>
    <row r="569" spans="1:44" x14ac:dyDescent="0.35">
      <c r="A569" t="s">
        <v>3069</v>
      </c>
      <c r="C569" t="s">
        <v>3047</v>
      </c>
      <c r="D569" t="s">
        <v>1131</v>
      </c>
      <c r="E569" t="s">
        <v>1132</v>
      </c>
      <c r="F569" t="s">
        <v>1133</v>
      </c>
      <c r="G569" t="s">
        <v>3070</v>
      </c>
      <c r="I569" t="s">
        <v>1135</v>
      </c>
      <c r="J569" t="s">
        <v>1078</v>
      </c>
      <c r="K569" t="s">
        <v>1117</v>
      </c>
      <c r="M569" t="s">
        <v>1081</v>
      </c>
      <c r="N569" t="s">
        <v>3070</v>
      </c>
      <c r="Q569" t="s">
        <v>1084</v>
      </c>
      <c r="R569" t="s">
        <v>3047</v>
      </c>
      <c r="S569" t="s">
        <v>1276</v>
      </c>
      <c r="T569" t="s">
        <v>3071</v>
      </c>
      <c r="X569">
        <v>2</v>
      </c>
      <c r="Z569" t="s">
        <v>1278</v>
      </c>
      <c r="AB569">
        <v>1569</v>
      </c>
      <c r="AC569" t="s">
        <v>1089</v>
      </c>
      <c r="AD569" t="s">
        <v>3069</v>
      </c>
      <c r="AO569">
        <v>1901</v>
      </c>
      <c r="AR569">
        <v>1</v>
      </c>
    </row>
    <row r="570" spans="1:44" x14ac:dyDescent="0.35">
      <c r="A570" t="s">
        <v>3072</v>
      </c>
      <c r="C570" t="s">
        <v>3047</v>
      </c>
      <c r="D570" t="s">
        <v>1131</v>
      </c>
      <c r="E570" t="s">
        <v>1132</v>
      </c>
      <c r="F570" t="s">
        <v>1133</v>
      </c>
      <c r="G570" t="s">
        <v>3073</v>
      </c>
      <c r="I570" t="s">
        <v>1135</v>
      </c>
      <c r="J570" t="s">
        <v>1078</v>
      </c>
      <c r="K570" t="s">
        <v>1117</v>
      </c>
      <c r="M570" t="s">
        <v>1081</v>
      </c>
      <c r="N570" t="s">
        <v>3073</v>
      </c>
      <c r="Q570" t="s">
        <v>1084</v>
      </c>
      <c r="R570" t="s">
        <v>3047</v>
      </c>
      <c r="S570" t="s">
        <v>1276</v>
      </c>
      <c r="T570" t="s">
        <v>3071</v>
      </c>
      <c r="X570">
        <v>1</v>
      </c>
      <c r="Z570" t="s">
        <v>1278</v>
      </c>
      <c r="AB570">
        <v>1570</v>
      </c>
      <c r="AC570" t="s">
        <v>1089</v>
      </c>
      <c r="AD570" t="s">
        <v>3072</v>
      </c>
      <c r="AO570">
        <v>1901</v>
      </c>
      <c r="AR570">
        <v>1</v>
      </c>
    </row>
    <row r="571" spans="1:44" x14ac:dyDescent="0.35">
      <c r="A571" t="s">
        <v>3074</v>
      </c>
      <c r="C571" t="s">
        <v>3043</v>
      </c>
      <c r="D571" t="s">
        <v>1131</v>
      </c>
      <c r="E571" t="s">
        <v>3075</v>
      </c>
      <c r="F571" t="s">
        <v>1133</v>
      </c>
      <c r="G571" t="s">
        <v>3076</v>
      </c>
      <c r="I571" t="s">
        <v>1135</v>
      </c>
      <c r="J571" t="s">
        <v>1078</v>
      </c>
      <c r="K571" t="s">
        <v>1117</v>
      </c>
      <c r="L571" t="s">
        <v>1136</v>
      </c>
      <c r="M571" t="s">
        <v>1081</v>
      </c>
      <c r="N571" t="s">
        <v>3076</v>
      </c>
      <c r="O571" t="s">
        <v>3077</v>
      </c>
      <c r="Q571" t="s">
        <v>1084</v>
      </c>
      <c r="R571" t="s">
        <v>3047</v>
      </c>
      <c r="S571" t="s">
        <v>1086</v>
      </c>
      <c r="T571" t="s">
        <v>3078</v>
      </c>
      <c r="X571">
        <v>1</v>
      </c>
      <c r="Z571" s="101">
        <v>44083.832384259258</v>
      </c>
      <c r="AB571">
        <v>1000</v>
      </c>
      <c r="AC571" t="s">
        <v>1089</v>
      </c>
      <c r="AD571" t="s">
        <v>3074</v>
      </c>
      <c r="AH571" t="s">
        <v>1142</v>
      </c>
      <c r="AN571">
        <v>100</v>
      </c>
      <c r="AP571">
        <v>150</v>
      </c>
      <c r="AR571">
        <v>1</v>
      </c>
    </row>
    <row r="572" spans="1:44" x14ac:dyDescent="0.35">
      <c r="A572" t="s">
        <v>3079</v>
      </c>
      <c r="C572" t="s">
        <v>3047</v>
      </c>
      <c r="D572" t="s">
        <v>1131</v>
      </c>
      <c r="E572" t="s">
        <v>3080</v>
      </c>
      <c r="F572" t="s">
        <v>1133</v>
      </c>
      <c r="G572" t="s">
        <v>3081</v>
      </c>
      <c r="I572" t="s">
        <v>1135</v>
      </c>
      <c r="J572" t="s">
        <v>1078</v>
      </c>
      <c r="K572" t="s">
        <v>1117</v>
      </c>
      <c r="M572" t="s">
        <v>1081</v>
      </c>
      <c r="N572" t="s">
        <v>3081</v>
      </c>
      <c r="Q572" t="s">
        <v>1084</v>
      </c>
      <c r="R572" t="s">
        <v>3047</v>
      </c>
      <c r="S572" t="s">
        <v>1276</v>
      </c>
      <c r="T572" t="s">
        <v>3082</v>
      </c>
      <c r="X572">
        <v>1</v>
      </c>
      <c r="Z572" t="s">
        <v>1278</v>
      </c>
      <c r="AB572">
        <v>1568</v>
      </c>
      <c r="AC572" t="s">
        <v>1089</v>
      </c>
      <c r="AD572" t="s">
        <v>3079</v>
      </c>
      <c r="AO572">
        <v>1901</v>
      </c>
      <c r="AR572">
        <v>1</v>
      </c>
    </row>
    <row r="573" spans="1:44" x14ac:dyDescent="0.35">
      <c r="A573" t="s">
        <v>3083</v>
      </c>
      <c r="C573" t="s">
        <v>3047</v>
      </c>
      <c r="D573" t="s">
        <v>1183</v>
      </c>
      <c r="E573" t="s">
        <v>1203</v>
      </c>
      <c r="F573" t="s">
        <v>3084</v>
      </c>
      <c r="G573" t="s">
        <v>3085</v>
      </c>
      <c r="I573" t="s">
        <v>1135</v>
      </c>
      <c r="J573" t="s">
        <v>1078</v>
      </c>
      <c r="K573" t="s">
        <v>1117</v>
      </c>
      <c r="M573" t="s">
        <v>1081</v>
      </c>
      <c r="N573" t="s">
        <v>3085</v>
      </c>
      <c r="Q573" t="s">
        <v>1084</v>
      </c>
      <c r="R573" t="s">
        <v>3047</v>
      </c>
      <c r="S573" t="s">
        <v>1276</v>
      </c>
      <c r="T573" t="s">
        <v>3086</v>
      </c>
      <c r="X573" t="s">
        <v>3087</v>
      </c>
      <c r="Z573" t="s">
        <v>1278</v>
      </c>
      <c r="AB573">
        <v>1564</v>
      </c>
      <c r="AC573" t="s">
        <v>1089</v>
      </c>
      <c r="AD573" t="s">
        <v>3083</v>
      </c>
      <c r="AO573">
        <v>1806</v>
      </c>
      <c r="AR573">
        <v>1</v>
      </c>
    </row>
    <row r="574" spans="1:44" x14ac:dyDescent="0.35">
      <c r="A574" t="s">
        <v>3088</v>
      </c>
      <c r="C574" t="s">
        <v>3047</v>
      </c>
      <c r="D574" t="s">
        <v>1183</v>
      </c>
      <c r="E574" t="s">
        <v>1203</v>
      </c>
      <c r="F574" t="s">
        <v>3084</v>
      </c>
      <c r="G574" t="s">
        <v>3089</v>
      </c>
      <c r="I574" t="s">
        <v>1135</v>
      </c>
      <c r="J574" t="s">
        <v>1078</v>
      </c>
      <c r="K574" t="s">
        <v>1117</v>
      </c>
      <c r="M574" t="s">
        <v>1081</v>
      </c>
      <c r="N574" t="s">
        <v>3089</v>
      </c>
      <c r="Q574" t="s">
        <v>1084</v>
      </c>
      <c r="R574" t="s">
        <v>3047</v>
      </c>
      <c r="S574" t="s">
        <v>1276</v>
      </c>
      <c r="T574" t="s">
        <v>3086</v>
      </c>
      <c r="X574" t="s">
        <v>1586</v>
      </c>
      <c r="Z574" t="s">
        <v>1278</v>
      </c>
      <c r="AB574">
        <v>1565</v>
      </c>
      <c r="AC574" t="s">
        <v>1089</v>
      </c>
      <c r="AD574" t="s">
        <v>3088</v>
      </c>
      <c r="AO574">
        <v>1901</v>
      </c>
      <c r="AR574">
        <v>1</v>
      </c>
    </row>
    <row r="575" spans="1:44" x14ac:dyDescent="0.35">
      <c r="A575" t="s">
        <v>3090</v>
      </c>
      <c r="C575" t="s">
        <v>3047</v>
      </c>
      <c r="D575" t="s">
        <v>1183</v>
      </c>
      <c r="E575" t="s">
        <v>1203</v>
      </c>
      <c r="F575" t="s">
        <v>3084</v>
      </c>
      <c r="G575" t="s">
        <v>3091</v>
      </c>
      <c r="I575" t="s">
        <v>1135</v>
      </c>
      <c r="J575" t="s">
        <v>1078</v>
      </c>
      <c r="K575" t="s">
        <v>1117</v>
      </c>
      <c r="M575" t="s">
        <v>1081</v>
      </c>
      <c r="N575" t="s">
        <v>3091</v>
      </c>
      <c r="Q575" t="s">
        <v>1084</v>
      </c>
      <c r="R575" t="s">
        <v>3047</v>
      </c>
      <c r="S575" t="s">
        <v>1276</v>
      </c>
      <c r="T575" t="s">
        <v>3086</v>
      </c>
      <c r="X575" t="s">
        <v>3092</v>
      </c>
      <c r="Z575" t="s">
        <v>1278</v>
      </c>
      <c r="AB575">
        <v>1566</v>
      </c>
      <c r="AC575" t="s">
        <v>1089</v>
      </c>
      <c r="AD575" t="s">
        <v>3090</v>
      </c>
      <c r="AO575">
        <v>1806</v>
      </c>
      <c r="AR575">
        <v>1</v>
      </c>
    </row>
    <row r="576" spans="1:44" x14ac:dyDescent="0.35">
      <c r="A576" t="s">
        <v>3093</v>
      </c>
      <c r="C576" t="s">
        <v>3047</v>
      </c>
      <c r="D576" t="s">
        <v>1183</v>
      </c>
      <c r="E576" t="s">
        <v>1203</v>
      </c>
      <c r="F576" t="s">
        <v>3084</v>
      </c>
      <c r="G576" t="s">
        <v>3094</v>
      </c>
      <c r="I576" t="s">
        <v>1135</v>
      </c>
      <c r="J576" t="s">
        <v>1078</v>
      </c>
      <c r="K576" t="s">
        <v>1117</v>
      </c>
      <c r="M576" t="s">
        <v>1081</v>
      </c>
      <c r="N576" t="s">
        <v>3094</v>
      </c>
      <c r="Q576" t="s">
        <v>1084</v>
      </c>
      <c r="R576" t="s">
        <v>3047</v>
      </c>
      <c r="S576" t="s">
        <v>1276</v>
      </c>
      <c r="T576" t="s">
        <v>3086</v>
      </c>
      <c r="X576" t="s">
        <v>1373</v>
      </c>
      <c r="Z576" t="s">
        <v>1278</v>
      </c>
      <c r="AB576">
        <v>1567</v>
      </c>
      <c r="AC576" t="s">
        <v>1089</v>
      </c>
      <c r="AD576" t="s">
        <v>3093</v>
      </c>
      <c r="AO576">
        <v>1901</v>
      </c>
      <c r="AR576">
        <v>1</v>
      </c>
    </row>
    <row r="577" spans="1:44" x14ac:dyDescent="0.35">
      <c r="A577" t="s">
        <v>3095</v>
      </c>
      <c r="C577" t="s">
        <v>3043</v>
      </c>
      <c r="D577" t="s">
        <v>1183</v>
      </c>
      <c r="E577" t="s">
        <v>1203</v>
      </c>
      <c r="F577" t="s">
        <v>1185</v>
      </c>
      <c r="G577" t="s">
        <v>3096</v>
      </c>
      <c r="I577" t="s">
        <v>1135</v>
      </c>
      <c r="J577" t="s">
        <v>1078</v>
      </c>
      <c r="K577" t="s">
        <v>1117</v>
      </c>
      <c r="L577" t="s">
        <v>1136</v>
      </c>
      <c r="M577" t="s">
        <v>1081</v>
      </c>
      <c r="N577" t="s">
        <v>3096</v>
      </c>
      <c r="O577" t="s">
        <v>3097</v>
      </c>
      <c r="Q577" t="s">
        <v>1084</v>
      </c>
      <c r="R577" t="s">
        <v>3047</v>
      </c>
      <c r="S577" t="s">
        <v>1086</v>
      </c>
      <c r="T577" t="s">
        <v>3098</v>
      </c>
      <c r="X577" t="s">
        <v>1373</v>
      </c>
      <c r="Z577" t="s">
        <v>1141</v>
      </c>
      <c r="AA577" t="s">
        <v>1189</v>
      </c>
      <c r="AB577">
        <v>575</v>
      </c>
      <c r="AC577" t="s">
        <v>1089</v>
      </c>
      <c r="AD577" t="s">
        <v>3095</v>
      </c>
      <c r="AF577" t="s">
        <v>1190</v>
      </c>
      <c r="AH577" t="s">
        <v>1142</v>
      </c>
      <c r="AN577">
        <v>61.1</v>
      </c>
      <c r="AP577">
        <v>120</v>
      </c>
      <c r="AQ577">
        <v>110</v>
      </c>
      <c r="AR577">
        <v>1</v>
      </c>
    </row>
    <row r="578" spans="1:44" x14ac:dyDescent="0.35">
      <c r="A578" t="s">
        <v>3099</v>
      </c>
      <c r="C578" t="s">
        <v>3043</v>
      </c>
      <c r="D578" t="s">
        <v>1183</v>
      </c>
      <c r="E578" t="s">
        <v>1203</v>
      </c>
      <c r="F578" t="s">
        <v>1185</v>
      </c>
      <c r="G578" t="s">
        <v>3100</v>
      </c>
      <c r="I578" t="s">
        <v>1135</v>
      </c>
      <c r="J578" t="s">
        <v>1078</v>
      </c>
      <c r="K578" t="s">
        <v>1117</v>
      </c>
      <c r="L578" t="s">
        <v>1136</v>
      </c>
      <c r="M578" t="s">
        <v>1081</v>
      </c>
      <c r="N578" t="s">
        <v>3100</v>
      </c>
      <c r="O578" t="s">
        <v>3097</v>
      </c>
      <c r="Q578" t="s">
        <v>1084</v>
      </c>
      <c r="R578" t="s">
        <v>3047</v>
      </c>
      <c r="S578" t="s">
        <v>1086</v>
      </c>
      <c r="T578" t="s">
        <v>3098</v>
      </c>
      <c r="X578" t="s">
        <v>3092</v>
      </c>
      <c r="Z578" t="s">
        <v>1141</v>
      </c>
      <c r="AA578" t="s">
        <v>1189</v>
      </c>
      <c r="AB578">
        <v>576</v>
      </c>
      <c r="AC578" t="s">
        <v>1089</v>
      </c>
      <c r="AD578" t="s">
        <v>3099</v>
      </c>
      <c r="AF578" t="s">
        <v>1190</v>
      </c>
      <c r="AH578" t="s">
        <v>1142</v>
      </c>
      <c r="AN578">
        <v>61.1</v>
      </c>
      <c r="AP578">
        <v>120</v>
      </c>
      <c r="AQ578">
        <v>110</v>
      </c>
      <c r="AR578">
        <v>1</v>
      </c>
    </row>
    <row r="579" spans="1:44" x14ac:dyDescent="0.35">
      <c r="A579" t="s">
        <v>3101</v>
      </c>
      <c r="C579" t="s">
        <v>3043</v>
      </c>
      <c r="D579" t="s">
        <v>1183</v>
      </c>
      <c r="E579" t="s">
        <v>1203</v>
      </c>
      <c r="F579" t="s">
        <v>1185</v>
      </c>
      <c r="G579" t="s">
        <v>3102</v>
      </c>
      <c r="I579" t="s">
        <v>1135</v>
      </c>
      <c r="J579" t="s">
        <v>1078</v>
      </c>
      <c r="K579" t="s">
        <v>1117</v>
      </c>
      <c r="L579" t="s">
        <v>1136</v>
      </c>
      <c r="M579" t="s">
        <v>1081</v>
      </c>
      <c r="N579" t="s">
        <v>3102</v>
      </c>
      <c r="O579" t="s">
        <v>3103</v>
      </c>
      <c r="Q579" t="s">
        <v>1084</v>
      </c>
      <c r="R579" t="s">
        <v>3047</v>
      </c>
      <c r="S579" t="s">
        <v>1086</v>
      </c>
      <c r="T579" t="s">
        <v>3098</v>
      </c>
      <c r="X579" t="s">
        <v>1586</v>
      </c>
      <c r="Z579" t="s">
        <v>1141</v>
      </c>
      <c r="AA579" t="s">
        <v>1189</v>
      </c>
      <c r="AB579">
        <v>577</v>
      </c>
      <c r="AC579" t="s">
        <v>1089</v>
      </c>
      <c r="AD579" t="s">
        <v>3101</v>
      </c>
      <c r="AF579" t="s">
        <v>1190</v>
      </c>
      <c r="AH579" t="s">
        <v>1142</v>
      </c>
      <c r="AN579">
        <v>38.9</v>
      </c>
      <c r="AP579">
        <v>75</v>
      </c>
      <c r="AQ579">
        <v>70</v>
      </c>
      <c r="AR579">
        <v>1</v>
      </c>
    </row>
    <row r="580" spans="1:44" x14ac:dyDescent="0.35">
      <c r="A580" t="s">
        <v>3104</v>
      </c>
      <c r="C580" t="s">
        <v>3043</v>
      </c>
      <c r="D580" t="s">
        <v>1183</v>
      </c>
      <c r="E580" t="s">
        <v>1203</v>
      </c>
      <c r="F580" t="s">
        <v>1185</v>
      </c>
      <c r="G580" t="s">
        <v>3105</v>
      </c>
      <c r="I580" t="s">
        <v>1135</v>
      </c>
      <c r="J580" t="s">
        <v>1078</v>
      </c>
      <c r="K580" t="s">
        <v>1117</v>
      </c>
      <c r="L580" t="s">
        <v>1136</v>
      </c>
      <c r="M580" t="s">
        <v>1081</v>
      </c>
      <c r="N580" t="s">
        <v>3105</v>
      </c>
      <c r="O580" t="s">
        <v>3103</v>
      </c>
      <c r="Q580" t="s">
        <v>1084</v>
      </c>
      <c r="R580" t="s">
        <v>3047</v>
      </c>
      <c r="S580" t="s">
        <v>1086</v>
      </c>
      <c r="T580" t="s">
        <v>3098</v>
      </c>
      <c r="X580" t="s">
        <v>3087</v>
      </c>
      <c r="Z580" t="s">
        <v>1141</v>
      </c>
      <c r="AA580" t="s">
        <v>1189</v>
      </c>
      <c r="AB580">
        <v>578</v>
      </c>
      <c r="AC580" t="s">
        <v>1089</v>
      </c>
      <c r="AD580" t="s">
        <v>3104</v>
      </c>
      <c r="AF580" t="s">
        <v>1190</v>
      </c>
      <c r="AH580" t="s">
        <v>1142</v>
      </c>
      <c r="AN580">
        <v>38.9</v>
      </c>
      <c r="AP580">
        <v>75</v>
      </c>
      <c r="AQ580">
        <v>70</v>
      </c>
      <c r="AR580">
        <v>1</v>
      </c>
    </row>
    <row r="581" spans="1:44" x14ac:dyDescent="0.35">
      <c r="A581" t="s">
        <v>3106</v>
      </c>
      <c r="C581" t="s">
        <v>3047</v>
      </c>
      <c r="D581" t="s">
        <v>1131</v>
      </c>
      <c r="E581" t="s">
        <v>3107</v>
      </c>
      <c r="F581" t="s">
        <v>1133</v>
      </c>
      <c r="G581" t="s">
        <v>3108</v>
      </c>
      <c r="I581" t="s">
        <v>1135</v>
      </c>
      <c r="J581" t="s">
        <v>1078</v>
      </c>
      <c r="K581" t="s">
        <v>1117</v>
      </c>
      <c r="M581" t="s">
        <v>1081</v>
      </c>
      <c r="N581" t="s">
        <v>3108</v>
      </c>
      <c r="Q581" t="s">
        <v>1084</v>
      </c>
      <c r="R581" t="s">
        <v>3047</v>
      </c>
      <c r="S581" t="s">
        <v>1276</v>
      </c>
      <c r="T581" t="s">
        <v>3109</v>
      </c>
      <c r="X581">
        <v>2</v>
      </c>
      <c r="Z581" t="s">
        <v>1278</v>
      </c>
      <c r="AB581">
        <v>1562</v>
      </c>
      <c r="AC581" t="s">
        <v>1089</v>
      </c>
      <c r="AD581" t="s">
        <v>3106</v>
      </c>
      <c r="AO581">
        <v>1806</v>
      </c>
      <c r="AR581">
        <v>1</v>
      </c>
    </row>
    <row r="582" spans="1:44" x14ac:dyDescent="0.35">
      <c r="A582" t="s">
        <v>3110</v>
      </c>
      <c r="C582" t="s">
        <v>3047</v>
      </c>
      <c r="D582" t="s">
        <v>1131</v>
      </c>
      <c r="E582" t="s">
        <v>3107</v>
      </c>
      <c r="F582" t="s">
        <v>1133</v>
      </c>
      <c r="G582" t="s">
        <v>3111</v>
      </c>
      <c r="I582" t="s">
        <v>1135</v>
      </c>
      <c r="J582" t="s">
        <v>1078</v>
      </c>
      <c r="K582" t="s">
        <v>1117</v>
      </c>
      <c r="M582" t="s">
        <v>1081</v>
      </c>
      <c r="N582" t="s">
        <v>3111</v>
      </c>
      <c r="Q582" t="s">
        <v>1084</v>
      </c>
      <c r="R582" t="s">
        <v>3047</v>
      </c>
      <c r="S582" t="s">
        <v>1276</v>
      </c>
      <c r="T582" t="s">
        <v>3109</v>
      </c>
      <c r="X582">
        <v>1</v>
      </c>
      <c r="Z582" t="s">
        <v>1278</v>
      </c>
      <c r="AB582">
        <v>1563</v>
      </c>
      <c r="AC582" t="s">
        <v>1089</v>
      </c>
      <c r="AD582" t="s">
        <v>3110</v>
      </c>
      <c r="AO582">
        <v>1806</v>
      </c>
      <c r="AR582">
        <v>1</v>
      </c>
    </row>
    <row r="583" spans="1:44" x14ac:dyDescent="0.35">
      <c r="A583" t="s">
        <v>3112</v>
      </c>
      <c r="C583" t="s">
        <v>3043</v>
      </c>
      <c r="D583" t="s">
        <v>1471</v>
      </c>
      <c r="E583" t="s">
        <v>3107</v>
      </c>
      <c r="F583" t="s">
        <v>1328</v>
      </c>
      <c r="G583" t="s">
        <v>3113</v>
      </c>
      <c r="I583" t="s">
        <v>1135</v>
      </c>
      <c r="J583" t="s">
        <v>1078</v>
      </c>
      <c r="K583" t="s">
        <v>1117</v>
      </c>
      <c r="L583" t="s">
        <v>1136</v>
      </c>
      <c r="M583" t="s">
        <v>1081</v>
      </c>
      <c r="N583" t="s">
        <v>3113</v>
      </c>
      <c r="O583" t="s">
        <v>3114</v>
      </c>
      <c r="Q583" t="s">
        <v>1084</v>
      </c>
      <c r="R583" t="s">
        <v>3047</v>
      </c>
      <c r="S583" t="s">
        <v>1086</v>
      </c>
      <c r="T583" t="s">
        <v>3115</v>
      </c>
      <c r="X583">
        <v>1</v>
      </c>
      <c r="Z583" t="s">
        <v>1141</v>
      </c>
      <c r="AB583">
        <v>565</v>
      </c>
      <c r="AC583" t="s">
        <v>1089</v>
      </c>
      <c r="AD583" t="s">
        <v>3112</v>
      </c>
      <c r="AH583" t="s">
        <v>1142</v>
      </c>
      <c r="AN583">
        <v>50</v>
      </c>
      <c r="AP583">
        <v>90</v>
      </c>
      <c r="AQ583">
        <v>75</v>
      </c>
      <c r="AR583">
        <v>1</v>
      </c>
    </row>
    <row r="584" spans="1:44" x14ac:dyDescent="0.35">
      <c r="A584" t="s">
        <v>3116</v>
      </c>
      <c r="C584" t="s">
        <v>3043</v>
      </c>
      <c r="D584" t="s">
        <v>1471</v>
      </c>
      <c r="E584" t="s">
        <v>3107</v>
      </c>
      <c r="F584" t="s">
        <v>1328</v>
      </c>
      <c r="G584" t="s">
        <v>3117</v>
      </c>
      <c r="I584" t="s">
        <v>1135</v>
      </c>
      <c r="J584" t="s">
        <v>1078</v>
      </c>
      <c r="K584" t="s">
        <v>1117</v>
      </c>
      <c r="L584" t="s">
        <v>1136</v>
      </c>
      <c r="M584" t="s">
        <v>1081</v>
      </c>
      <c r="N584" t="s">
        <v>3117</v>
      </c>
      <c r="O584" t="s">
        <v>3118</v>
      </c>
      <c r="Q584" t="s">
        <v>1084</v>
      </c>
      <c r="R584" t="s">
        <v>3047</v>
      </c>
      <c r="S584" t="s">
        <v>1086</v>
      </c>
      <c r="T584" t="s">
        <v>3115</v>
      </c>
      <c r="X584">
        <v>2</v>
      </c>
      <c r="Z584" t="s">
        <v>1141</v>
      </c>
      <c r="AB584">
        <v>566</v>
      </c>
      <c r="AC584" t="s">
        <v>1089</v>
      </c>
      <c r="AD584" t="s">
        <v>3116</v>
      </c>
      <c r="AH584" t="s">
        <v>1142</v>
      </c>
      <c r="AN584">
        <v>50</v>
      </c>
      <c r="AP584">
        <v>90</v>
      </c>
      <c r="AQ584">
        <v>75</v>
      </c>
      <c r="AR584">
        <v>1</v>
      </c>
    </row>
    <row r="585" spans="1:44" x14ac:dyDescent="0.35">
      <c r="A585" t="s">
        <v>3119</v>
      </c>
      <c r="C585" t="s">
        <v>3047</v>
      </c>
      <c r="D585" t="s">
        <v>1215</v>
      </c>
      <c r="E585" t="s">
        <v>1215</v>
      </c>
      <c r="F585" t="s">
        <v>1216</v>
      </c>
      <c r="G585" t="s">
        <v>3120</v>
      </c>
      <c r="I585" t="s">
        <v>1135</v>
      </c>
      <c r="J585" t="s">
        <v>1078</v>
      </c>
      <c r="K585" t="s">
        <v>1117</v>
      </c>
      <c r="M585" t="s">
        <v>1081</v>
      </c>
      <c r="N585" t="s">
        <v>3120</v>
      </c>
      <c r="Q585" t="s">
        <v>1084</v>
      </c>
      <c r="R585" t="s">
        <v>3047</v>
      </c>
      <c r="S585" t="s">
        <v>1276</v>
      </c>
      <c r="T585" t="s">
        <v>3121</v>
      </c>
      <c r="X585">
        <v>1</v>
      </c>
      <c r="Z585" t="s">
        <v>1278</v>
      </c>
      <c r="AB585">
        <v>1561</v>
      </c>
      <c r="AC585" t="s">
        <v>1089</v>
      </c>
      <c r="AD585" t="s">
        <v>3119</v>
      </c>
      <c r="AO585">
        <v>1806</v>
      </c>
      <c r="AR585">
        <v>1</v>
      </c>
    </row>
    <row r="586" spans="1:44" x14ac:dyDescent="0.35">
      <c r="A586" t="s">
        <v>3122</v>
      </c>
      <c r="C586" t="s">
        <v>3043</v>
      </c>
      <c r="D586" t="s">
        <v>1215</v>
      </c>
      <c r="E586" t="s">
        <v>1215</v>
      </c>
      <c r="F586" t="s">
        <v>1216</v>
      </c>
      <c r="G586" t="s">
        <v>3123</v>
      </c>
      <c r="I586" t="s">
        <v>1135</v>
      </c>
      <c r="J586" t="s">
        <v>1078</v>
      </c>
      <c r="K586" t="s">
        <v>1117</v>
      </c>
      <c r="L586" t="s">
        <v>1136</v>
      </c>
      <c r="M586" t="s">
        <v>1081</v>
      </c>
      <c r="N586" t="s">
        <v>3123</v>
      </c>
      <c r="O586" t="s">
        <v>3124</v>
      </c>
      <c r="Q586" t="s">
        <v>1084</v>
      </c>
      <c r="R586" t="s">
        <v>3047</v>
      </c>
      <c r="S586" t="s">
        <v>1086</v>
      </c>
      <c r="T586" t="s">
        <v>3125</v>
      </c>
      <c r="X586">
        <v>1</v>
      </c>
      <c r="Z586" t="s">
        <v>1141</v>
      </c>
      <c r="AB586">
        <v>742</v>
      </c>
      <c r="AC586" t="s">
        <v>1089</v>
      </c>
      <c r="AD586" t="s">
        <v>3122</v>
      </c>
      <c r="AH586" t="s">
        <v>1142</v>
      </c>
      <c r="AN586">
        <v>50</v>
      </c>
      <c r="AP586">
        <v>90</v>
      </c>
      <c r="AQ586">
        <v>80</v>
      </c>
      <c r="AR586">
        <v>1</v>
      </c>
    </row>
    <row r="587" spans="1:44" x14ac:dyDescent="0.35">
      <c r="A587" t="s">
        <v>3126</v>
      </c>
      <c r="C587" t="s">
        <v>3043</v>
      </c>
      <c r="D587" t="s">
        <v>1215</v>
      </c>
      <c r="E587" t="s">
        <v>1215</v>
      </c>
      <c r="F587" t="s">
        <v>1216</v>
      </c>
      <c r="G587" t="s">
        <v>3127</v>
      </c>
      <c r="I587" t="s">
        <v>1135</v>
      </c>
      <c r="J587" t="s">
        <v>1078</v>
      </c>
      <c r="K587" t="s">
        <v>1117</v>
      </c>
      <c r="L587" t="s">
        <v>1136</v>
      </c>
      <c r="M587" t="s">
        <v>1081</v>
      </c>
      <c r="N587" t="s">
        <v>3127</v>
      </c>
      <c r="O587" t="s">
        <v>3124</v>
      </c>
      <c r="Q587" t="s">
        <v>1084</v>
      </c>
      <c r="R587" t="s">
        <v>3047</v>
      </c>
      <c r="S587" t="s">
        <v>1086</v>
      </c>
      <c r="T587" t="s">
        <v>3125</v>
      </c>
      <c r="X587" t="s">
        <v>3062</v>
      </c>
      <c r="Z587" t="s">
        <v>1141</v>
      </c>
      <c r="AB587">
        <v>743</v>
      </c>
      <c r="AC587" t="s">
        <v>1089</v>
      </c>
      <c r="AD587" t="s">
        <v>3126</v>
      </c>
      <c r="AH587" t="s">
        <v>1142</v>
      </c>
      <c r="AN587">
        <v>50</v>
      </c>
      <c r="AP587">
        <v>90</v>
      </c>
      <c r="AQ587">
        <v>80</v>
      </c>
      <c r="AR587">
        <v>1</v>
      </c>
    </row>
    <row r="588" spans="1:44" x14ac:dyDescent="0.35">
      <c r="A588" t="s">
        <v>3128</v>
      </c>
      <c r="C588" t="s">
        <v>3043</v>
      </c>
      <c r="D588" t="s">
        <v>1215</v>
      </c>
      <c r="E588" t="s">
        <v>1215</v>
      </c>
      <c r="F588" t="s">
        <v>1216</v>
      </c>
      <c r="G588" t="s">
        <v>3129</v>
      </c>
      <c r="I588" t="s">
        <v>1135</v>
      </c>
      <c r="J588" t="s">
        <v>1078</v>
      </c>
      <c r="K588" t="s">
        <v>1117</v>
      </c>
      <c r="L588" t="s">
        <v>1136</v>
      </c>
      <c r="M588" t="s">
        <v>1081</v>
      </c>
      <c r="N588" t="s">
        <v>3129</v>
      </c>
      <c r="O588" t="s">
        <v>3130</v>
      </c>
      <c r="Q588" t="s">
        <v>1084</v>
      </c>
      <c r="R588" t="s">
        <v>3047</v>
      </c>
      <c r="S588" t="s">
        <v>1086</v>
      </c>
      <c r="T588" t="s">
        <v>3125</v>
      </c>
      <c r="X588">
        <v>2</v>
      </c>
      <c r="Z588" t="s">
        <v>1141</v>
      </c>
      <c r="AB588">
        <v>744</v>
      </c>
      <c r="AC588" t="s">
        <v>1089</v>
      </c>
      <c r="AD588" t="s">
        <v>3128</v>
      </c>
      <c r="AH588" t="s">
        <v>1142</v>
      </c>
      <c r="AN588">
        <v>50</v>
      </c>
      <c r="AP588">
        <v>90</v>
      </c>
      <c r="AQ588">
        <v>80</v>
      </c>
      <c r="AR588">
        <v>1</v>
      </c>
    </row>
    <row r="589" spans="1:44" x14ac:dyDescent="0.35">
      <c r="A589" t="s">
        <v>3131</v>
      </c>
      <c r="C589" t="s">
        <v>3043</v>
      </c>
      <c r="D589" t="s">
        <v>1215</v>
      </c>
      <c r="E589" t="s">
        <v>1215</v>
      </c>
      <c r="F589" t="s">
        <v>1216</v>
      </c>
      <c r="G589" t="s">
        <v>3132</v>
      </c>
      <c r="I589" t="s">
        <v>1135</v>
      </c>
      <c r="J589" t="s">
        <v>1078</v>
      </c>
      <c r="K589" t="s">
        <v>1117</v>
      </c>
      <c r="L589" t="s">
        <v>1136</v>
      </c>
      <c r="M589" t="s">
        <v>1081</v>
      </c>
      <c r="N589" t="s">
        <v>3132</v>
      </c>
      <c r="O589" t="s">
        <v>3130</v>
      </c>
      <c r="Q589" t="s">
        <v>1084</v>
      </c>
      <c r="R589" t="s">
        <v>3047</v>
      </c>
      <c r="S589" t="s">
        <v>1086</v>
      </c>
      <c r="T589" t="s">
        <v>3125</v>
      </c>
      <c r="X589" t="s">
        <v>3068</v>
      </c>
      <c r="Z589" t="s">
        <v>1141</v>
      </c>
      <c r="AB589">
        <v>745</v>
      </c>
      <c r="AC589" t="s">
        <v>1089</v>
      </c>
      <c r="AD589" t="s">
        <v>3131</v>
      </c>
      <c r="AH589" t="s">
        <v>1142</v>
      </c>
      <c r="AN589">
        <v>50</v>
      </c>
      <c r="AP589">
        <v>90</v>
      </c>
      <c r="AQ589">
        <v>80</v>
      </c>
      <c r="AR589">
        <v>1</v>
      </c>
    </row>
    <row r="590" spans="1:44" x14ac:dyDescent="0.35">
      <c r="A590" t="s">
        <v>3133</v>
      </c>
      <c r="C590" t="s">
        <v>3047</v>
      </c>
      <c r="D590" t="s">
        <v>1131</v>
      </c>
      <c r="E590" t="s">
        <v>1132</v>
      </c>
      <c r="F590" t="s">
        <v>1133</v>
      </c>
      <c r="G590" t="s">
        <v>3134</v>
      </c>
      <c r="I590" t="s">
        <v>1135</v>
      </c>
      <c r="J590" t="s">
        <v>1078</v>
      </c>
      <c r="K590" t="s">
        <v>1117</v>
      </c>
      <c r="M590" t="s">
        <v>1081</v>
      </c>
      <c r="N590" t="s">
        <v>3134</v>
      </c>
      <c r="Q590" t="s">
        <v>1084</v>
      </c>
      <c r="R590" t="s">
        <v>3047</v>
      </c>
      <c r="S590" t="s">
        <v>1276</v>
      </c>
      <c r="T590" t="s">
        <v>3135</v>
      </c>
      <c r="X590">
        <v>1</v>
      </c>
      <c r="Z590" t="s">
        <v>1278</v>
      </c>
      <c r="AB590">
        <v>1560</v>
      </c>
      <c r="AC590" t="s">
        <v>1089</v>
      </c>
      <c r="AD590" t="s">
        <v>3133</v>
      </c>
      <c r="AO590">
        <v>1906</v>
      </c>
      <c r="AR590">
        <v>1</v>
      </c>
    </row>
    <row r="591" spans="1:44" x14ac:dyDescent="0.35">
      <c r="A591" t="s">
        <v>3136</v>
      </c>
      <c r="C591" t="s">
        <v>3047</v>
      </c>
      <c r="D591" t="s">
        <v>1183</v>
      </c>
      <c r="E591" t="s">
        <v>1224</v>
      </c>
      <c r="F591" t="s">
        <v>3084</v>
      </c>
      <c r="G591" t="s">
        <v>3137</v>
      </c>
      <c r="I591" t="s">
        <v>1135</v>
      </c>
      <c r="J591" t="s">
        <v>1078</v>
      </c>
      <c r="K591" t="s">
        <v>1117</v>
      </c>
      <c r="M591" t="s">
        <v>1081</v>
      </c>
      <c r="N591" t="s">
        <v>3137</v>
      </c>
      <c r="Q591" t="s">
        <v>1084</v>
      </c>
      <c r="R591" t="s">
        <v>3047</v>
      </c>
      <c r="S591" t="s">
        <v>1276</v>
      </c>
      <c r="T591" t="s">
        <v>3138</v>
      </c>
      <c r="X591" t="s">
        <v>3139</v>
      </c>
      <c r="Z591" t="s">
        <v>1278</v>
      </c>
      <c r="AB591">
        <v>1556</v>
      </c>
      <c r="AC591" t="s">
        <v>1089</v>
      </c>
      <c r="AD591" t="s">
        <v>3136</v>
      </c>
      <c r="AO591">
        <v>1806</v>
      </c>
      <c r="AR591">
        <v>1</v>
      </c>
    </row>
    <row r="592" spans="1:44" x14ac:dyDescent="0.35">
      <c r="A592" t="s">
        <v>3140</v>
      </c>
      <c r="C592" t="s">
        <v>3047</v>
      </c>
      <c r="D592" t="s">
        <v>1183</v>
      </c>
      <c r="E592" t="s">
        <v>1224</v>
      </c>
      <c r="F592" t="s">
        <v>3084</v>
      </c>
      <c r="G592" t="s">
        <v>3141</v>
      </c>
      <c r="I592" t="s">
        <v>1135</v>
      </c>
      <c r="J592" t="s">
        <v>1078</v>
      </c>
      <c r="K592" t="s">
        <v>1117</v>
      </c>
      <c r="M592" t="s">
        <v>1081</v>
      </c>
      <c r="N592" t="s">
        <v>3141</v>
      </c>
      <c r="Q592" t="s">
        <v>1084</v>
      </c>
      <c r="R592" t="s">
        <v>3047</v>
      </c>
      <c r="S592" t="s">
        <v>1276</v>
      </c>
      <c r="T592" t="s">
        <v>3138</v>
      </c>
      <c r="X592" t="s">
        <v>1590</v>
      </c>
      <c r="Z592" t="s">
        <v>1278</v>
      </c>
      <c r="AB592">
        <v>1557</v>
      </c>
      <c r="AC592" t="s">
        <v>1089</v>
      </c>
      <c r="AD592" t="s">
        <v>3140</v>
      </c>
      <c r="AO592">
        <v>1901</v>
      </c>
      <c r="AR592">
        <v>1</v>
      </c>
    </row>
    <row r="593" spans="1:44" x14ac:dyDescent="0.35">
      <c r="A593" t="s">
        <v>3142</v>
      </c>
      <c r="C593" t="s">
        <v>3047</v>
      </c>
      <c r="D593" t="s">
        <v>1183</v>
      </c>
      <c r="E593" t="s">
        <v>1224</v>
      </c>
      <c r="F593" t="s">
        <v>3084</v>
      </c>
      <c r="G593" t="s">
        <v>3143</v>
      </c>
      <c r="I593" t="s">
        <v>1135</v>
      </c>
      <c r="J593" t="s">
        <v>1078</v>
      </c>
      <c r="K593" t="s">
        <v>1117</v>
      </c>
      <c r="M593" t="s">
        <v>1081</v>
      </c>
      <c r="N593" t="s">
        <v>3143</v>
      </c>
      <c r="Q593" t="s">
        <v>1084</v>
      </c>
      <c r="R593" t="s">
        <v>3047</v>
      </c>
      <c r="S593" t="s">
        <v>1276</v>
      </c>
      <c r="T593" t="s">
        <v>3138</v>
      </c>
      <c r="X593" t="s">
        <v>3144</v>
      </c>
      <c r="Z593" t="s">
        <v>1278</v>
      </c>
      <c r="AB593">
        <v>1558</v>
      </c>
      <c r="AC593" t="s">
        <v>1089</v>
      </c>
      <c r="AD593" t="s">
        <v>3142</v>
      </c>
      <c r="AO593">
        <v>1806</v>
      </c>
      <c r="AR593">
        <v>1</v>
      </c>
    </row>
    <row r="594" spans="1:44" x14ac:dyDescent="0.35">
      <c r="A594" t="s">
        <v>3145</v>
      </c>
      <c r="C594" t="s">
        <v>3047</v>
      </c>
      <c r="D594" t="s">
        <v>1183</v>
      </c>
      <c r="E594" t="s">
        <v>1224</v>
      </c>
      <c r="F594" t="s">
        <v>3084</v>
      </c>
      <c r="G594" t="s">
        <v>3146</v>
      </c>
      <c r="I594" t="s">
        <v>1135</v>
      </c>
      <c r="J594" t="s">
        <v>1078</v>
      </c>
      <c r="K594" t="s">
        <v>1117</v>
      </c>
      <c r="M594" t="s">
        <v>1081</v>
      </c>
      <c r="N594" t="s">
        <v>3146</v>
      </c>
      <c r="Q594" t="s">
        <v>1084</v>
      </c>
      <c r="R594" t="s">
        <v>3047</v>
      </c>
      <c r="S594" t="s">
        <v>1276</v>
      </c>
      <c r="T594" t="s">
        <v>3138</v>
      </c>
      <c r="X594" t="s">
        <v>1378</v>
      </c>
      <c r="Z594" t="s">
        <v>1278</v>
      </c>
      <c r="AB594">
        <v>1559</v>
      </c>
      <c r="AC594" t="s">
        <v>1089</v>
      </c>
      <c r="AD594" t="s">
        <v>3145</v>
      </c>
      <c r="AO594">
        <v>1901</v>
      </c>
      <c r="AR594">
        <v>1</v>
      </c>
    </row>
    <row r="595" spans="1:44" x14ac:dyDescent="0.35">
      <c r="A595" t="s">
        <v>3147</v>
      </c>
      <c r="C595" t="s">
        <v>3043</v>
      </c>
      <c r="D595" t="s">
        <v>1183</v>
      </c>
      <c r="E595" t="s">
        <v>1224</v>
      </c>
      <c r="F595" t="s">
        <v>1185</v>
      </c>
      <c r="G595" t="s">
        <v>3148</v>
      </c>
      <c r="I595" t="s">
        <v>1135</v>
      </c>
      <c r="J595" t="s">
        <v>1078</v>
      </c>
      <c r="K595" t="s">
        <v>1117</v>
      </c>
      <c r="L595" t="s">
        <v>1136</v>
      </c>
      <c r="M595" t="s">
        <v>1081</v>
      </c>
      <c r="N595" t="s">
        <v>3148</v>
      </c>
      <c r="O595" t="s">
        <v>3149</v>
      </c>
      <c r="Q595" t="s">
        <v>1084</v>
      </c>
      <c r="R595" t="s">
        <v>3047</v>
      </c>
      <c r="S595" t="s">
        <v>1086</v>
      </c>
      <c r="T595" t="s">
        <v>3150</v>
      </c>
      <c r="X595" t="s">
        <v>1378</v>
      </c>
      <c r="Z595" t="s">
        <v>1141</v>
      </c>
      <c r="AA595" t="s">
        <v>1189</v>
      </c>
      <c r="AB595">
        <v>759</v>
      </c>
      <c r="AC595" t="s">
        <v>1089</v>
      </c>
      <c r="AD595" t="s">
        <v>3147</v>
      </c>
      <c r="AF595" t="s">
        <v>1190</v>
      </c>
      <c r="AH595" t="s">
        <v>1142</v>
      </c>
      <c r="AN595">
        <v>61.1</v>
      </c>
      <c r="AP595">
        <v>120</v>
      </c>
      <c r="AQ595">
        <v>110</v>
      </c>
      <c r="AR595">
        <v>1</v>
      </c>
    </row>
    <row r="596" spans="1:44" x14ac:dyDescent="0.35">
      <c r="A596" t="s">
        <v>3151</v>
      </c>
      <c r="C596" t="s">
        <v>3043</v>
      </c>
      <c r="D596" t="s">
        <v>1183</v>
      </c>
      <c r="E596" t="s">
        <v>1224</v>
      </c>
      <c r="F596" t="s">
        <v>1185</v>
      </c>
      <c r="G596" t="s">
        <v>3152</v>
      </c>
      <c r="I596" t="s">
        <v>1135</v>
      </c>
      <c r="J596" t="s">
        <v>1078</v>
      </c>
      <c r="K596" t="s">
        <v>1117</v>
      </c>
      <c r="L596" t="s">
        <v>1136</v>
      </c>
      <c r="M596" t="s">
        <v>1081</v>
      </c>
      <c r="N596" t="s">
        <v>3152</v>
      </c>
      <c r="O596" t="s">
        <v>3149</v>
      </c>
      <c r="Q596" t="s">
        <v>1084</v>
      </c>
      <c r="R596" t="s">
        <v>3047</v>
      </c>
      <c r="S596" t="s">
        <v>1086</v>
      </c>
      <c r="T596" t="s">
        <v>3150</v>
      </c>
      <c r="X596" t="s">
        <v>3144</v>
      </c>
      <c r="Z596" t="s">
        <v>1141</v>
      </c>
      <c r="AA596" t="s">
        <v>1189</v>
      </c>
      <c r="AB596">
        <v>760</v>
      </c>
      <c r="AC596" t="s">
        <v>1089</v>
      </c>
      <c r="AD596" t="s">
        <v>3151</v>
      </c>
      <c r="AF596" t="s">
        <v>1190</v>
      </c>
      <c r="AH596" t="s">
        <v>1142</v>
      </c>
      <c r="AN596">
        <v>61.1</v>
      </c>
      <c r="AP596">
        <v>120</v>
      </c>
      <c r="AQ596">
        <v>110</v>
      </c>
      <c r="AR596">
        <v>1</v>
      </c>
    </row>
    <row r="597" spans="1:44" x14ac:dyDescent="0.35">
      <c r="A597" t="s">
        <v>3153</v>
      </c>
      <c r="C597" t="s">
        <v>3043</v>
      </c>
      <c r="D597" t="s">
        <v>1183</v>
      </c>
      <c r="E597" t="s">
        <v>1224</v>
      </c>
      <c r="F597" t="s">
        <v>1185</v>
      </c>
      <c r="G597" t="s">
        <v>3154</v>
      </c>
      <c r="I597" t="s">
        <v>1135</v>
      </c>
      <c r="J597" t="s">
        <v>1078</v>
      </c>
      <c r="K597" t="s">
        <v>1117</v>
      </c>
      <c r="L597" t="s">
        <v>1136</v>
      </c>
      <c r="M597" t="s">
        <v>1081</v>
      </c>
      <c r="N597" t="s">
        <v>3154</v>
      </c>
      <c r="O597" t="s">
        <v>3155</v>
      </c>
      <c r="Q597" t="s">
        <v>1084</v>
      </c>
      <c r="R597" t="s">
        <v>3047</v>
      </c>
      <c r="S597" t="s">
        <v>1086</v>
      </c>
      <c r="T597" t="s">
        <v>3150</v>
      </c>
      <c r="X597" t="s">
        <v>1590</v>
      </c>
      <c r="Z597" t="s">
        <v>1141</v>
      </c>
      <c r="AA597" t="s">
        <v>1189</v>
      </c>
      <c r="AB597">
        <v>761</v>
      </c>
      <c r="AC597" t="s">
        <v>1089</v>
      </c>
      <c r="AD597" t="s">
        <v>3153</v>
      </c>
      <c r="AF597" t="s">
        <v>1190</v>
      </c>
      <c r="AH597" t="s">
        <v>1142</v>
      </c>
      <c r="AN597">
        <v>38.9</v>
      </c>
      <c r="AP597">
        <v>75</v>
      </c>
      <c r="AQ597">
        <v>70</v>
      </c>
      <c r="AR597">
        <v>1</v>
      </c>
    </row>
    <row r="598" spans="1:44" x14ac:dyDescent="0.35">
      <c r="A598" t="s">
        <v>3156</v>
      </c>
      <c r="C598" t="s">
        <v>3043</v>
      </c>
      <c r="D598" t="s">
        <v>1183</v>
      </c>
      <c r="E598" t="s">
        <v>1224</v>
      </c>
      <c r="F598" t="s">
        <v>1185</v>
      </c>
      <c r="G598" t="s">
        <v>3157</v>
      </c>
      <c r="I598" t="s">
        <v>1135</v>
      </c>
      <c r="J598" t="s">
        <v>1078</v>
      </c>
      <c r="K598" t="s">
        <v>1117</v>
      </c>
      <c r="L598" t="s">
        <v>1136</v>
      </c>
      <c r="M598" t="s">
        <v>1081</v>
      </c>
      <c r="N598" t="s">
        <v>3157</v>
      </c>
      <c r="O598" t="s">
        <v>3155</v>
      </c>
      <c r="Q598" t="s">
        <v>1084</v>
      </c>
      <c r="R598" t="s">
        <v>3047</v>
      </c>
      <c r="S598" t="s">
        <v>1086</v>
      </c>
      <c r="T598" t="s">
        <v>3150</v>
      </c>
      <c r="X598" t="s">
        <v>3139</v>
      </c>
      <c r="Z598" t="s">
        <v>1141</v>
      </c>
      <c r="AA598" t="s">
        <v>1189</v>
      </c>
      <c r="AB598">
        <v>762</v>
      </c>
      <c r="AC598" t="s">
        <v>1089</v>
      </c>
      <c r="AD598" t="s">
        <v>3156</v>
      </c>
      <c r="AF598" t="s">
        <v>1190</v>
      </c>
      <c r="AH598" t="s">
        <v>1142</v>
      </c>
      <c r="AN598">
        <v>38.9</v>
      </c>
      <c r="AP598">
        <v>75</v>
      </c>
      <c r="AQ598">
        <v>70</v>
      </c>
      <c r="AR598">
        <v>1</v>
      </c>
    </row>
    <row r="599" spans="1:44" x14ac:dyDescent="0.35">
      <c r="A599" t="s">
        <v>3158</v>
      </c>
      <c r="C599" t="s">
        <v>3047</v>
      </c>
      <c r="D599" t="s">
        <v>1215</v>
      </c>
      <c r="E599" t="s">
        <v>3159</v>
      </c>
      <c r="F599" t="s">
        <v>1216</v>
      </c>
      <c r="G599" t="s">
        <v>3160</v>
      </c>
      <c r="I599" t="s">
        <v>1135</v>
      </c>
      <c r="J599" t="s">
        <v>1078</v>
      </c>
      <c r="K599" t="s">
        <v>1117</v>
      </c>
      <c r="M599" t="s">
        <v>1081</v>
      </c>
      <c r="N599" t="s">
        <v>3160</v>
      </c>
      <c r="Q599" t="s">
        <v>1084</v>
      </c>
      <c r="R599" t="s">
        <v>3047</v>
      </c>
      <c r="S599" t="s">
        <v>1276</v>
      </c>
      <c r="T599" t="s">
        <v>3161</v>
      </c>
      <c r="X599">
        <v>1</v>
      </c>
      <c r="Z599" t="s">
        <v>1278</v>
      </c>
      <c r="AB599">
        <v>1555</v>
      </c>
      <c r="AC599" t="s">
        <v>1089</v>
      </c>
      <c r="AD599" t="s">
        <v>3158</v>
      </c>
      <c r="AO599">
        <v>1901</v>
      </c>
      <c r="AR599">
        <v>1</v>
      </c>
    </row>
    <row r="600" spans="1:44" x14ac:dyDescent="0.35">
      <c r="A600" t="s">
        <v>3162</v>
      </c>
      <c r="C600" t="s">
        <v>3043</v>
      </c>
      <c r="D600" t="s">
        <v>1215</v>
      </c>
      <c r="E600" t="s">
        <v>3159</v>
      </c>
      <c r="F600" t="s">
        <v>1216</v>
      </c>
      <c r="G600" t="s">
        <v>3163</v>
      </c>
      <c r="I600" t="s">
        <v>1135</v>
      </c>
      <c r="J600" t="s">
        <v>1078</v>
      </c>
      <c r="K600" t="s">
        <v>1117</v>
      </c>
      <c r="L600" t="s">
        <v>1136</v>
      </c>
      <c r="M600" t="s">
        <v>1081</v>
      </c>
      <c r="N600" t="s">
        <v>3163</v>
      </c>
      <c r="O600" t="s">
        <v>3164</v>
      </c>
      <c r="Q600" t="s">
        <v>1084</v>
      </c>
      <c r="R600" t="s">
        <v>3047</v>
      </c>
      <c r="S600" t="s">
        <v>1086</v>
      </c>
      <c r="T600" t="s">
        <v>3165</v>
      </c>
      <c r="X600">
        <v>1</v>
      </c>
      <c r="Z600" t="s">
        <v>1141</v>
      </c>
      <c r="AB600">
        <v>801</v>
      </c>
      <c r="AC600" t="s">
        <v>1089</v>
      </c>
      <c r="AD600" t="s">
        <v>3162</v>
      </c>
      <c r="AH600" t="s">
        <v>1142</v>
      </c>
      <c r="AN600">
        <v>50</v>
      </c>
      <c r="AP600">
        <v>90</v>
      </c>
      <c r="AQ600">
        <v>80</v>
      </c>
      <c r="AR600">
        <v>1</v>
      </c>
    </row>
    <row r="601" spans="1:44" x14ac:dyDescent="0.35">
      <c r="A601" t="s">
        <v>3166</v>
      </c>
      <c r="C601" t="s">
        <v>3043</v>
      </c>
      <c r="D601" t="s">
        <v>1215</v>
      </c>
      <c r="E601" t="s">
        <v>3159</v>
      </c>
      <c r="F601" t="s">
        <v>1216</v>
      </c>
      <c r="G601" t="s">
        <v>3167</v>
      </c>
      <c r="I601" t="s">
        <v>1135</v>
      </c>
      <c r="J601" t="s">
        <v>1078</v>
      </c>
      <c r="K601" t="s">
        <v>1117</v>
      </c>
      <c r="L601" t="s">
        <v>1136</v>
      </c>
      <c r="M601" t="s">
        <v>1081</v>
      </c>
      <c r="N601" t="s">
        <v>3167</v>
      </c>
      <c r="O601" t="s">
        <v>3164</v>
      </c>
      <c r="Q601" t="s">
        <v>1084</v>
      </c>
      <c r="R601" t="s">
        <v>3047</v>
      </c>
      <c r="S601" t="s">
        <v>1086</v>
      </c>
      <c r="T601" t="s">
        <v>3165</v>
      </c>
      <c r="X601" t="s">
        <v>3062</v>
      </c>
      <c r="Z601" t="s">
        <v>1141</v>
      </c>
      <c r="AB601">
        <v>802</v>
      </c>
      <c r="AC601" t="s">
        <v>1089</v>
      </c>
      <c r="AD601" t="s">
        <v>3166</v>
      </c>
      <c r="AH601" t="s">
        <v>1142</v>
      </c>
      <c r="AN601">
        <v>50</v>
      </c>
      <c r="AP601">
        <v>90</v>
      </c>
      <c r="AQ601">
        <v>80</v>
      </c>
      <c r="AR601">
        <v>1</v>
      </c>
    </row>
    <row r="602" spans="1:44" x14ac:dyDescent="0.35">
      <c r="A602" t="s">
        <v>3168</v>
      </c>
      <c r="C602" t="s">
        <v>3043</v>
      </c>
      <c r="D602" t="s">
        <v>1215</v>
      </c>
      <c r="E602" t="s">
        <v>3159</v>
      </c>
      <c r="F602" t="s">
        <v>1216</v>
      </c>
      <c r="G602" t="s">
        <v>3169</v>
      </c>
      <c r="I602" t="s">
        <v>1135</v>
      </c>
      <c r="J602" t="s">
        <v>1078</v>
      </c>
      <c r="K602" t="s">
        <v>1117</v>
      </c>
      <c r="L602" t="s">
        <v>1136</v>
      </c>
      <c r="M602" t="s">
        <v>1081</v>
      </c>
      <c r="N602" t="s">
        <v>3169</v>
      </c>
      <c r="O602" t="s">
        <v>3170</v>
      </c>
      <c r="Q602" t="s">
        <v>1084</v>
      </c>
      <c r="R602" t="s">
        <v>3047</v>
      </c>
      <c r="S602" t="s">
        <v>1086</v>
      </c>
      <c r="T602" t="s">
        <v>3165</v>
      </c>
      <c r="X602">
        <v>2</v>
      </c>
      <c r="Z602" t="s">
        <v>1141</v>
      </c>
      <c r="AB602">
        <v>803</v>
      </c>
      <c r="AC602" t="s">
        <v>1089</v>
      </c>
      <c r="AD602" t="s">
        <v>3168</v>
      </c>
      <c r="AH602" t="s">
        <v>1142</v>
      </c>
      <c r="AN602">
        <v>50</v>
      </c>
      <c r="AP602">
        <v>90</v>
      </c>
      <c r="AQ602">
        <v>80</v>
      </c>
      <c r="AR602">
        <v>1</v>
      </c>
    </row>
    <row r="603" spans="1:44" x14ac:dyDescent="0.35">
      <c r="A603" t="s">
        <v>3171</v>
      </c>
      <c r="C603" t="s">
        <v>3043</v>
      </c>
      <c r="D603" t="s">
        <v>1215</v>
      </c>
      <c r="E603" t="s">
        <v>3159</v>
      </c>
      <c r="F603" t="s">
        <v>1216</v>
      </c>
      <c r="G603" t="s">
        <v>3172</v>
      </c>
      <c r="I603" t="s">
        <v>1135</v>
      </c>
      <c r="J603" t="s">
        <v>1078</v>
      </c>
      <c r="K603" t="s">
        <v>1117</v>
      </c>
      <c r="L603" t="s">
        <v>1136</v>
      </c>
      <c r="M603" t="s">
        <v>1081</v>
      </c>
      <c r="N603" t="s">
        <v>3172</v>
      </c>
      <c r="O603" t="s">
        <v>3170</v>
      </c>
      <c r="Q603" t="s">
        <v>1084</v>
      </c>
      <c r="R603" t="s">
        <v>3047</v>
      </c>
      <c r="S603" t="s">
        <v>1086</v>
      </c>
      <c r="T603" t="s">
        <v>3165</v>
      </c>
      <c r="X603" t="s">
        <v>3068</v>
      </c>
      <c r="Z603" t="s">
        <v>1141</v>
      </c>
      <c r="AB603">
        <v>804</v>
      </c>
      <c r="AC603" t="s">
        <v>1089</v>
      </c>
      <c r="AD603" t="s">
        <v>3171</v>
      </c>
      <c r="AH603" t="s">
        <v>1142</v>
      </c>
      <c r="AN603">
        <v>50</v>
      </c>
      <c r="AP603">
        <v>90</v>
      </c>
      <c r="AQ603">
        <v>80</v>
      </c>
      <c r="AR603">
        <v>1</v>
      </c>
    </row>
    <row r="604" spans="1:44" x14ac:dyDescent="0.35">
      <c r="A604" t="s">
        <v>3173</v>
      </c>
      <c r="C604" t="s">
        <v>3047</v>
      </c>
      <c r="D604" t="s">
        <v>1131</v>
      </c>
      <c r="E604" t="s">
        <v>1236</v>
      </c>
      <c r="F604" t="s">
        <v>1133</v>
      </c>
      <c r="G604" t="s">
        <v>3174</v>
      </c>
      <c r="I604" t="s">
        <v>1135</v>
      </c>
      <c r="J604" t="s">
        <v>1078</v>
      </c>
      <c r="K604" t="s">
        <v>1117</v>
      </c>
      <c r="M604" t="s">
        <v>1081</v>
      </c>
      <c r="N604" t="s">
        <v>3174</v>
      </c>
      <c r="Q604" t="s">
        <v>1084</v>
      </c>
      <c r="R604" t="s">
        <v>3047</v>
      </c>
      <c r="S604" t="s">
        <v>1276</v>
      </c>
      <c r="T604" t="s">
        <v>3175</v>
      </c>
      <c r="X604" t="s">
        <v>3068</v>
      </c>
      <c r="Z604" t="s">
        <v>1278</v>
      </c>
      <c r="AB604">
        <v>1551</v>
      </c>
      <c r="AC604" t="s">
        <v>1089</v>
      </c>
      <c r="AD604" t="s">
        <v>3173</v>
      </c>
      <c r="AO604">
        <v>1806</v>
      </c>
      <c r="AR604">
        <v>1</v>
      </c>
    </row>
    <row r="605" spans="1:44" x14ac:dyDescent="0.35">
      <c r="A605" t="s">
        <v>3176</v>
      </c>
      <c r="C605" t="s">
        <v>3047</v>
      </c>
      <c r="D605" t="s">
        <v>1131</v>
      </c>
      <c r="E605" t="s">
        <v>1236</v>
      </c>
      <c r="F605" t="s">
        <v>1133</v>
      </c>
      <c r="G605" t="s">
        <v>3177</v>
      </c>
      <c r="I605" t="s">
        <v>1135</v>
      </c>
      <c r="J605" t="s">
        <v>1078</v>
      </c>
      <c r="K605" t="s">
        <v>1117</v>
      </c>
      <c r="M605" t="s">
        <v>1081</v>
      </c>
      <c r="N605" t="s">
        <v>3177</v>
      </c>
      <c r="Q605" t="s">
        <v>1084</v>
      </c>
      <c r="R605" t="s">
        <v>3047</v>
      </c>
      <c r="S605" t="s">
        <v>1276</v>
      </c>
      <c r="T605" t="s">
        <v>3175</v>
      </c>
      <c r="X605">
        <v>2</v>
      </c>
      <c r="Z605" t="s">
        <v>1278</v>
      </c>
      <c r="AB605">
        <v>1552</v>
      </c>
      <c r="AC605" t="s">
        <v>1089</v>
      </c>
      <c r="AD605" t="s">
        <v>3176</v>
      </c>
      <c r="AO605">
        <v>1806</v>
      </c>
      <c r="AR605">
        <v>1</v>
      </c>
    </row>
    <row r="606" spans="1:44" x14ac:dyDescent="0.35">
      <c r="A606" t="s">
        <v>3178</v>
      </c>
      <c r="C606" t="s">
        <v>3047</v>
      </c>
      <c r="D606" t="s">
        <v>1131</v>
      </c>
      <c r="E606" t="s">
        <v>1236</v>
      </c>
      <c r="F606" t="s">
        <v>1133</v>
      </c>
      <c r="G606" t="s">
        <v>3179</v>
      </c>
      <c r="I606" t="s">
        <v>1135</v>
      </c>
      <c r="J606" t="s">
        <v>1078</v>
      </c>
      <c r="K606" t="s">
        <v>1117</v>
      </c>
      <c r="M606" t="s">
        <v>1081</v>
      </c>
      <c r="N606" t="s">
        <v>3179</v>
      </c>
      <c r="Q606" t="s">
        <v>1084</v>
      </c>
      <c r="R606" t="s">
        <v>3047</v>
      </c>
      <c r="S606" t="s">
        <v>1276</v>
      </c>
      <c r="T606" t="s">
        <v>3175</v>
      </c>
      <c r="X606" t="s">
        <v>3062</v>
      </c>
      <c r="Z606" t="s">
        <v>1278</v>
      </c>
      <c r="AB606">
        <v>1553</v>
      </c>
      <c r="AC606" t="s">
        <v>1089</v>
      </c>
      <c r="AD606" t="s">
        <v>3178</v>
      </c>
      <c r="AO606">
        <v>1806</v>
      </c>
      <c r="AR606">
        <v>1</v>
      </c>
    </row>
    <row r="607" spans="1:44" x14ac:dyDescent="0.35">
      <c r="A607" t="s">
        <v>3180</v>
      </c>
      <c r="C607" t="s">
        <v>3047</v>
      </c>
      <c r="D607" t="s">
        <v>1131</v>
      </c>
      <c r="E607" t="s">
        <v>1236</v>
      </c>
      <c r="F607" t="s">
        <v>1133</v>
      </c>
      <c r="G607" t="s">
        <v>3181</v>
      </c>
      <c r="I607" t="s">
        <v>1135</v>
      </c>
      <c r="J607" t="s">
        <v>1078</v>
      </c>
      <c r="K607" t="s">
        <v>1117</v>
      </c>
      <c r="M607" t="s">
        <v>1081</v>
      </c>
      <c r="N607" t="s">
        <v>3181</v>
      </c>
      <c r="Q607" t="s">
        <v>1084</v>
      </c>
      <c r="R607" t="s">
        <v>3047</v>
      </c>
      <c r="S607" t="s">
        <v>1276</v>
      </c>
      <c r="T607" t="s">
        <v>3175</v>
      </c>
      <c r="X607">
        <v>1</v>
      </c>
      <c r="Z607" t="s">
        <v>1278</v>
      </c>
      <c r="AB607">
        <v>1554</v>
      </c>
      <c r="AC607" t="s">
        <v>1089</v>
      </c>
      <c r="AD607" t="s">
        <v>3180</v>
      </c>
      <c r="AO607">
        <v>1806</v>
      </c>
      <c r="AR607">
        <v>1</v>
      </c>
    </row>
    <row r="608" spans="1:44" x14ac:dyDescent="0.35">
      <c r="A608" t="s">
        <v>3182</v>
      </c>
      <c r="C608" t="s">
        <v>3043</v>
      </c>
      <c r="D608" t="s">
        <v>1131</v>
      </c>
      <c r="E608" t="s">
        <v>1236</v>
      </c>
      <c r="F608" t="s">
        <v>1133</v>
      </c>
      <c r="G608" t="s">
        <v>3183</v>
      </c>
      <c r="I608" t="s">
        <v>1135</v>
      </c>
      <c r="J608" t="s">
        <v>1078</v>
      </c>
      <c r="K608" t="s">
        <v>1117</v>
      </c>
      <c r="L608" t="s">
        <v>1136</v>
      </c>
      <c r="M608" t="s">
        <v>1081</v>
      </c>
      <c r="N608" t="s">
        <v>3183</v>
      </c>
      <c r="O608" t="s">
        <v>3184</v>
      </c>
      <c r="Q608" t="s">
        <v>1084</v>
      </c>
      <c r="R608" t="s">
        <v>3047</v>
      </c>
      <c r="S608" t="s">
        <v>1086</v>
      </c>
      <c r="T608" t="s">
        <v>3185</v>
      </c>
      <c r="X608">
        <v>1</v>
      </c>
      <c r="Z608" t="s">
        <v>1141</v>
      </c>
      <c r="AB608">
        <v>780</v>
      </c>
      <c r="AC608" t="s">
        <v>1089</v>
      </c>
      <c r="AD608" t="s">
        <v>3182</v>
      </c>
      <c r="AH608" t="s">
        <v>1142</v>
      </c>
      <c r="AN608">
        <v>25</v>
      </c>
      <c r="AP608">
        <v>35</v>
      </c>
      <c r="AQ608">
        <v>40</v>
      </c>
      <c r="AR608">
        <v>1</v>
      </c>
    </row>
    <row r="609" spans="1:46" x14ac:dyDescent="0.35">
      <c r="A609" t="s">
        <v>3186</v>
      </c>
      <c r="C609" t="s">
        <v>3043</v>
      </c>
      <c r="D609" t="s">
        <v>1131</v>
      </c>
      <c r="E609" t="s">
        <v>1236</v>
      </c>
      <c r="F609" t="s">
        <v>1133</v>
      </c>
      <c r="G609" t="s">
        <v>3187</v>
      </c>
      <c r="I609" t="s">
        <v>1135</v>
      </c>
      <c r="J609" t="s">
        <v>1078</v>
      </c>
      <c r="K609" t="s">
        <v>1117</v>
      </c>
      <c r="L609" t="s">
        <v>1136</v>
      </c>
      <c r="M609" t="s">
        <v>1081</v>
      </c>
      <c r="N609" t="s">
        <v>3187</v>
      </c>
      <c r="O609" t="s">
        <v>3188</v>
      </c>
      <c r="Q609" t="s">
        <v>1084</v>
      </c>
      <c r="R609" t="s">
        <v>3047</v>
      </c>
      <c r="S609" t="s">
        <v>1086</v>
      </c>
      <c r="T609" t="s">
        <v>3185</v>
      </c>
      <c r="X609" t="s">
        <v>3062</v>
      </c>
      <c r="Z609" t="s">
        <v>1141</v>
      </c>
      <c r="AB609">
        <v>781</v>
      </c>
      <c r="AC609" t="s">
        <v>1089</v>
      </c>
      <c r="AD609" t="s">
        <v>3186</v>
      </c>
      <c r="AH609" t="s">
        <v>1142</v>
      </c>
      <c r="AN609">
        <v>25</v>
      </c>
      <c r="AP609">
        <v>35</v>
      </c>
      <c r="AQ609">
        <v>40</v>
      </c>
      <c r="AR609">
        <v>1</v>
      </c>
    </row>
    <row r="610" spans="1:46" x14ac:dyDescent="0.35">
      <c r="A610" t="s">
        <v>3189</v>
      </c>
      <c r="C610" t="s">
        <v>3043</v>
      </c>
      <c r="D610" t="s">
        <v>1131</v>
      </c>
      <c r="E610" t="s">
        <v>1236</v>
      </c>
      <c r="F610" t="s">
        <v>1133</v>
      </c>
      <c r="G610" t="s">
        <v>3190</v>
      </c>
      <c r="I610" t="s">
        <v>1135</v>
      </c>
      <c r="J610" t="s">
        <v>1078</v>
      </c>
      <c r="K610" t="s">
        <v>1117</v>
      </c>
      <c r="L610" t="s">
        <v>1136</v>
      </c>
      <c r="M610" t="s">
        <v>1081</v>
      </c>
      <c r="N610" t="s">
        <v>3190</v>
      </c>
      <c r="O610" t="s">
        <v>3191</v>
      </c>
      <c r="Q610" t="s">
        <v>1084</v>
      </c>
      <c r="R610" t="s">
        <v>3047</v>
      </c>
      <c r="S610" t="s">
        <v>1086</v>
      </c>
      <c r="T610" t="s">
        <v>3185</v>
      </c>
      <c r="X610">
        <v>2</v>
      </c>
      <c r="Z610" t="s">
        <v>1141</v>
      </c>
      <c r="AB610">
        <v>782</v>
      </c>
      <c r="AC610" t="s">
        <v>1089</v>
      </c>
      <c r="AD610" t="s">
        <v>3189</v>
      </c>
      <c r="AH610" t="s">
        <v>1142</v>
      </c>
      <c r="AN610">
        <v>50</v>
      </c>
      <c r="AP610">
        <v>105</v>
      </c>
      <c r="AQ610">
        <v>80</v>
      </c>
      <c r="AR610">
        <v>1</v>
      </c>
    </row>
    <row r="611" spans="1:46" x14ac:dyDescent="0.35">
      <c r="A611" t="s">
        <v>3192</v>
      </c>
      <c r="C611" t="s">
        <v>3043</v>
      </c>
      <c r="D611" t="s">
        <v>1131</v>
      </c>
      <c r="E611" t="s">
        <v>1236</v>
      </c>
      <c r="F611" t="s">
        <v>1133</v>
      </c>
      <c r="G611" t="s">
        <v>3193</v>
      </c>
      <c r="I611" t="s">
        <v>1135</v>
      </c>
      <c r="J611" t="s">
        <v>1078</v>
      </c>
      <c r="K611" t="s">
        <v>1117</v>
      </c>
      <c r="L611" t="s">
        <v>1136</v>
      </c>
      <c r="M611" t="s">
        <v>1081</v>
      </c>
      <c r="N611" t="s">
        <v>3193</v>
      </c>
      <c r="O611" t="s">
        <v>3194</v>
      </c>
      <c r="Q611" t="s">
        <v>1084</v>
      </c>
      <c r="R611" t="s">
        <v>3047</v>
      </c>
      <c r="S611" t="s">
        <v>1086</v>
      </c>
      <c r="T611" t="s">
        <v>3185</v>
      </c>
      <c r="X611" t="s">
        <v>3068</v>
      </c>
      <c r="Z611" t="s">
        <v>1141</v>
      </c>
      <c r="AB611">
        <v>783</v>
      </c>
      <c r="AC611" t="s">
        <v>1089</v>
      </c>
      <c r="AD611" t="s">
        <v>3192</v>
      </c>
      <c r="AH611" t="s">
        <v>1142</v>
      </c>
      <c r="AN611">
        <v>50</v>
      </c>
      <c r="AP611">
        <v>105</v>
      </c>
      <c r="AQ611">
        <v>80</v>
      </c>
      <c r="AR611">
        <v>1</v>
      </c>
    </row>
    <row r="612" spans="1:46" x14ac:dyDescent="0.35">
      <c r="A612" t="s">
        <v>3195</v>
      </c>
      <c r="C612" t="s">
        <v>3043</v>
      </c>
      <c r="D612" t="s">
        <v>1131</v>
      </c>
      <c r="E612" t="s">
        <v>1236</v>
      </c>
      <c r="F612" t="s">
        <v>1133</v>
      </c>
      <c r="G612" t="s">
        <v>3196</v>
      </c>
      <c r="I612" t="s">
        <v>1135</v>
      </c>
      <c r="J612" t="s">
        <v>1078</v>
      </c>
      <c r="K612" t="s">
        <v>1079</v>
      </c>
      <c r="L612" t="s">
        <v>1244</v>
      </c>
      <c r="M612" t="s">
        <v>1081</v>
      </c>
      <c r="N612" t="s">
        <v>3196</v>
      </c>
      <c r="O612" t="s">
        <v>3197</v>
      </c>
      <c r="Q612" t="s">
        <v>1084</v>
      </c>
      <c r="R612" t="s">
        <v>3047</v>
      </c>
      <c r="S612" t="s">
        <v>1086</v>
      </c>
      <c r="T612" t="s">
        <v>3185</v>
      </c>
      <c r="X612">
        <v>3</v>
      </c>
      <c r="Z612" t="s">
        <v>1141</v>
      </c>
      <c r="AB612">
        <v>784</v>
      </c>
      <c r="AC612" t="s">
        <v>1089</v>
      </c>
      <c r="AD612" t="s">
        <v>3195</v>
      </c>
      <c r="AH612" t="s">
        <v>1142</v>
      </c>
      <c r="AN612">
        <v>25</v>
      </c>
      <c r="AQ612">
        <v>40</v>
      </c>
      <c r="AR612">
        <v>1</v>
      </c>
    </row>
    <row r="613" spans="1:46" x14ac:dyDescent="0.35">
      <c r="A613" t="s">
        <v>3198</v>
      </c>
      <c r="C613" t="s">
        <v>3043</v>
      </c>
      <c r="D613" t="s">
        <v>1131</v>
      </c>
      <c r="E613" t="s">
        <v>1236</v>
      </c>
      <c r="F613" t="s">
        <v>1133</v>
      </c>
      <c r="G613" t="s">
        <v>3199</v>
      </c>
      <c r="I613" t="s">
        <v>1135</v>
      </c>
      <c r="J613" t="s">
        <v>1078</v>
      </c>
      <c r="K613" t="s">
        <v>1079</v>
      </c>
      <c r="L613" t="s">
        <v>1148</v>
      </c>
      <c r="M613" t="s">
        <v>1081</v>
      </c>
      <c r="N613" t="s">
        <v>3199</v>
      </c>
      <c r="O613" t="s">
        <v>3200</v>
      </c>
      <c r="Q613" t="s">
        <v>1084</v>
      </c>
      <c r="R613" t="s">
        <v>3047</v>
      </c>
      <c r="S613" t="s">
        <v>1086</v>
      </c>
      <c r="T613" t="s">
        <v>3185</v>
      </c>
      <c r="X613" t="s">
        <v>1301</v>
      </c>
      <c r="Z613" t="s">
        <v>1141</v>
      </c>
      <c r="AB613">
        <v>786</v>
      </c>
      <c r="AC613" t="s">
        <v>1089</v>
      </c>
      <c r="AD613" t="s">
        <v>3198</v>
      </c>
      <c r="AH613" t="s">
        <v>1142</v>
      </c>
      <c r="AN613">
        <v>25</v>
      </c>
      <c r="AQ613">
        <v>40</v>
      </c>
      <c r="AR613">
        <v>1</v>
      </c>
    </row>
    <row r="614" spans="1:46" x14ac:dyDescent="0.35">
      <c r="A614" t="s">
        <v>3201</v>
      </c>
      <c r="C614" t="s">
        <v>3043</v>
      </c>
      <c r="D614" t="s">
        <v>1131</v>
      </c>
      <c r="E614" t="s">
        <v>1236</v>
      </c>
      <c r="F614" t="s">
        <v>1133</v>
      </c>
      <c r="G614" t="s">
        <v>3202</v>
      </c>
      <c r="I614" t="s">
        <v>1135</v>
      </c>
      <c r="J614" t="s">
        <v>1078</v>
      </c>
      <c r="K614" t="s">
        <v>1079</v>
      </c>
      <c r="L614" t="s">
        <v>1148</v>
      </c>
      <c r="M614" t="s">
        <v>1081</v>
      </c>
      <c r="N614" t="s">
        <v>3202</v>
      </c>
      <c r="O614" t="s">
        <v>3203</v>
      </c>
      <c r="Q614" t="s">
        <v>1084</v>
      </c>
      <c r="R614" t="s">
        <v>3047</v>
      </c>
      <c r="S614" t="s">
        <v>1086</v>
      </c>
      <c r="T614" t="s">
        <v>3185</v>
      </c>
      <c r="X614" t="s">
        <v>3204</v>
      </c>
      <c r="Z614" t="s">
        <v>1141</v>
      </c>
      <c r="AB614">
        <v>785</v>
      </c>
      <c r="AC614" t="s">
        <v>1089</v>
      </c>
      <c r="AD614" t="s">
        <v>3201</v>
      </c>
      <c r="AH614" t="s">
        <v>1142</v>
      </c>
      <c r="AN614">
        <v>25</v>
      </c>
      <c r="AQ614">
        <v>40</v>
      </c>
      <c r="AR614">
        <v>1</v>
      </c>
    </row>
    <row r="615" spans="1:46" x14ac:dyDescent="0.35">
      <c r="A615" t="s">
        <v>3205</v>
      </c>
      <c r="C615" t="s">
        <v>3043</v>
      </c>
      <c r="D615" t="s">
        <v>45</v>
      </c>
      <c r="E615" t="s">
        <v>1283</v>
      </c>
      <c r="F615" t="s">
        <v>1172</v>
      </c>
      <c r="G615" t="s">
        <v>3206</v>
      </c>
      <c r="I615" t="s">
        <v>1135</v>
      </c>
      <c r="J615" t="s">
        <v>1078</v>
      </c>
      <c r="K615" t="s">
        <v>1117</v>
      </c>
      <c r="L615" t="s">
        <v>1136</v>
      </c>
      <c r="M615" t="s">
        <v>1081</v>
      </c>
      <c r="N615" t="s">
        <v>3206</v>
      </c>
      <c r="O615" t="s">
        <v>1312</v>
      </c>
      <c r="Q615" t="s">
        <v>1084</v>
      </c>
      <c r="R615" t="s">
        <v>3047</v>
      </c>
      <c r="S615" t="s">
        <v>1086</v>
      </c>
      <c r="T615" t="s">
        <v>3207</v>
      </c>
      <c r="X615">
        <v>1</v>
      </c>
      <c r="Z615" s="101">
        <v>44083.832384259258</v>
      </c>
      <c r="AB615">
        <v>1018</v>
      </c>
      <c r="AC615" t="s">
        <v>1089</v>
      </c>
      <c r="AD615" t="s">
        <v>3205</v>
      </c>
      <c r="AH615" t="s">
        <v>1142</v>
      </c>
      <c r="AN615">
        <v>50</v>
      </c>
      <c r="AP615">
        <v>120</v>
      </c>
      <c r="AQ615">
        <v>80</v>
      </c>
      <c r="AR615">
        <v>1</v>
      </c>
    </row>
    <row r="616" spans="1:46" x14ac:dyDescent="0.35">
      <c r="A616" t="s">
        <v>3208</v>
      </c>
      <c r="C616" t="s">
        <v>3043</v>
      </c>
      <c r="D616" t="s">
        <v>45</v>
      </c>
      <c r="E616" t="s">
        <v>1283</v>
      </c>
      <c r="F616" t="s">
        <v>1172</v>
      </c>
      <c r="G616" t="s">
        <v>3209</v>
      </c>
      <c r="I616" t="s">
        <v>1135</v>
      </c>
      <c r="J616" t="s">
        <v>1078</v>
      </c>
      <c r="K616" t="s">
        <v>1079</v>
      </c>
      <c r="L616" t="s">
        <v>1322</v>
      </c>
      <c r="M616" t="s">
        <v>1081</v>
      </c>
      <c r="N616" t="s">
        <v>3209</v>
      </c>
      <c r="O616" t="s">
        <v>1323</v>
      </c>
      <c r="Q616" t="s">
        <v>1084</v>
      </c>
      <c r="R616" t="s">
        <v>3047</v>
      </c>
      <c r="S616" t="s">
        <v>1086</v>
      </c>
      <c r="T616" t="s">
        <v>3207</v>
      </c>
      <c r="X616" t="s">
        <v>1582</v>
      </c>
      <c r="Z616" s="101">
        <v>44083.832384259258</v>
      </c>
      <c r="AB616">
        <v>1019</v>
      </c>
      <c r="AC616" t="s">
        <v>1089</v>
      </c>
      <c r="AD616" t="s">
        <v>3208</v>
      </c>
      <c r="AH616" t="s">
        <v>1142</v>
      </c>
      <c r="AN616">
        <v>50</v>
      </c>
      <c r="AP616">
        <v>180</v>
      </c>
      <c r="AQ616">
        <v>80</v>
      </c>
      <c r="AR616">
        <v>1</v>
      </c>
      <c r="AT616">
        <v>2010</v>
      </c>
    </row>
    <row r="617" spans="1:46" x14ac:dyDescent="0.35">
      <c r="A617" t="s">
        <v>3210</v>
      </c>
      <c r="C617" t="s">
        <v>3043</v>
      </c>
      <c r="D617" t="s">
        <v>45</v>
      </c>
      <c r="E617" t="s">
        <v>1283</v>
      </c>
      <c r="F617" t="s">
        <v>1172</v>
      </c>
      <c r="G617" t="s">
        <v>3211</v>
      </c>
      <c r="I617" t="s">
        <v>1135</v>
      </c>
      <c r="J617" t="s">
        <v>1078</v>
      </c>
      <c r="K617" t="s">
        <v>1079</v>
      </c>
      <c r="L617" t="s">
        <v>1322</v>
      </c>
      <c r="M617" t="s">
        <v>1081</v>
      </c>
      <c r="N617" t="s">
        <v>3211</v>
      </c>
      <c r="O617" t="s">
        <v>1323</v>
      </c>
      <c r="Q617" t="s">
        <v>1084</v>
      </c>
      <c r="R617" t="s">
        <v>3047</v>
      </c>
      <c r="S617" t="s">
        <v>1086</v>
      </c>
      <c r="T617" t="s">
        <v>3207</v>
      </c>
      <c r="X617" t="s">
        <v>1586</v>
      </c>
      <c r="Z617" s="101">
        <v>44083.832384259258</v>
      </c>
      <c r="AA617" t="s">
        <v>3212</v>
      </c>
      <c r="AB617">
        <v>1020</v>
      </c>
      <c r="AC617" t="s">
        <v>1089</v>
      </c>
      <c r="AD617" t="s">
        <v>3210</v>
      </c>
      <c r="AF617" t="s">
        <v>1172</v>
      </c>
      <c r="AH617" t="s">
        <v>1142</v>
      </c>
      <c r="AN617">
        <v>50</v>
      </c>
      <c r="AP617">
        <v>180</v>
      </c>
      <c r="AQ617">
        <v>80</v>
      </c>
      <c r="AR617">
        <v>1</v>
      </c>
      <c r="AT617">
        <v>2010</v>
      </c>
    </row>
    <row r="618" spans="1:46" x14ac:dyDescent="0.35">
      <c r="A618" t="s">
        <v>3213</v>
      </c>
      <c r="C618" t="s">
        <v>3043</v>
      </c>
      <c r="D618" t="s">
        <v>45</v>
      </c>
      <c r="E618" t="s">
        <v>1283</v>
      </c>
      <c r="F618" t="s">
        <v>1172</v>
      </c>
      <c r="G618" t="s">
        <v>3214</v>
      </c>
      <c r="I618" t="s">
        <v>1135</v>
      </c>
      <c r="J618" t="s">
        <v>1078</v>
      </c>
      <c r="K618" t="s">
        <v>1079</v>
      </c>
      <c r="L618" t="s">
        <v>1322</v>
      </c>
      <c r="M618" t="s">
        <v>1081</v>
      </c>
      <c r="N618" t="s">
        <v>3214</v>
      </c>
      <c r="O618" t="s">
        <v>1323</v>
      </c>
      <c r="Q618" t="s">
        <v>1084</v>
      </c>
      <c r="R618" t="s">
        <v>3047</v>
      </c>
      <c r="S618" t="s">
        <v>1086</v>
      </c>
      <c r="T618" t="s">
        <v>3207</v>
      </c>
      <c r="X618" t="s">
        <v>1590</v>
      </c>
      <c r="Z618" s="101">
        <v>44083.832384259258</v>
      </c>
      <c r="AA618" t="s">
        <v>3212</v>
      </c>
      <c r="AB618">
        <v>1021</v>
      </c>
      <c r="AC618" t="s">
        <v>1089</v>
      </c>
      <c r="AD618" t="s">
        <v>3213</v>
      </c>
      <c r="AF618" t="s">
        <v>1172</v>
      </c>
      <c r="AH618" t="s">
        <v>1142</v>
      </c>
      <c r="AN618">
        <v>50</v>
      </c>
      <c r="AP618">
        <v>180</v>
      </c>
      <c r="AQ618">
        <v>80</v>
      </c>
      <c r="AR618">
        <v>1</v>
      </c>
      <c r="AT618">
        <v>2010</v>
      </c>
    </row>
    <row r="619" spans="1:46" x14ac:dyDescent="0.35">
      <c r="A619" t="s">
        <v>3215</v>
      </c>
      <c r="C619" t="s">
        <v>3047</v>
      </c>
      <c r="D619" t="s">
        <v>45</v>
      </c>
      <c r="E619" t="s">
        <v>1283</v>
      </c>
      <c r="F619" t="s">
        <v>1172</v>
      </c>
      <c r="G619" t="s">
        <v>1324</v>
      </c>
      <c r="I619" t="s">
        <v>1135</v>
      </c>
      <c r="J619" t="s">
        <v>1078</v>
      </c>
      <c r="K619" t="s">
        <v>1079</v>
      </c>
      <c r="M619" t="s">
        <v>1081</v>
      </c>
      <c r="N619" t="s">
        <v>1324</v>
      </c>
      <c r="Q619" t="s">
        <v>1084</v>
      </c>
      <c r="R619" t="s">
        <v>3047</v>
      </c>
      <c r="S619" t="s">
        <v>1276</v>
      </c>
      <c r="T619" t="s">
        <v>3207</v>
      </c>
      <c r="X619">
        <v>2</v>
      </c>
      <c r="Z619" t="s">
        <v>1278</v>
      </c>
      <c r="AB619">
        <v>1550</v>
      </c>
      <c r="AC619" t="s">
        <v>1089</v>
      </c>
      <c r="AD619" t="s">
        <v>3215</v>
      </c>
      <c r="AO619">
        <v>1906</v>
      </c>
      <c r="AR619">
        <v>1</v>
      </c>
    </row>
    <row r="620" spans="1:46" x14ac:dyDescent="0.35">
      <c r="A620" t="s">
        <v>3216</v>
      </c>
      <c r="C620" t="s">
        <v>3047</v>
      </c>
      <c r="D620" t="s">
        <v>1394</v>
      </c>
      <c r="E620" t="s">
        <v>3217</v>
      </c>
      <c r="F620" t="s">
        <v>1396</v>
      </c>
      <c r="G620" t="s">
        <v>3218</v>
      </c>
      <c r="I620" t="s">
        <v>1135</v>
      </c>
      <c r="J620" t="s">
        <v>1078</v>
      </c>
      <c r="K620" t="s">
        <v>1117</v>
      </c>
      <c r="M620" t="s">
        <v>1081</v>
      </c>
      <c r="N620" t="s">
        <v>3218</v>
      </c>
      <c r="Q620" t="s">
        <v>1084</v>
      </c>
      <c r="R620" t="s">
        <v>3047</v>
      </c>
      <c r="S620" t="s">
        <v>1276</v>
      </c>
      <c r="T620" t="s">
        <v>3219</v>
      </c>
      <c r="X620" t="s">
        <v>3068</v>
      </c>
      <c r="Z620" t="s">
        <v>1278</v>
      </c>
      <c r="AB620">
        <v>1546</v>
      </c>
      <c r="AC620" t="s">
        <v>1089</v>
      </c>
      <c r="AD620" t="s">
        <v>3216</v>
      </c>
      <c r="AO620">
        <v>1806</v>
      </c>
      <c r="AR620">
        <v>1</v>
      </c>
    </row>
    <row r="621" spans="1:46" x14ac:dyDescent="0.35">
      <c r="A621" t="s">
        <v>3220</v>
      </c>
      <c r="C621" t="s">
        <v>3047</v>
      </c>
      <c r="D621" t="s">
        <v>1394</v>
      </c>
      <c r="E621" t="s">
        <v>3217</v>
      </c>
      <c r="F621" t="s">
        <v>1396</v>
      </c>
      <c r="G621" t="s">
        <v>3221</v>
      </c>
      <c r="I621" t="s">
        <v>1135</v>
      </c>
      <c r="J621" t="s">
        <v>1078</v>
      </c>
      <c r="K621" t="s">
        <v>1117</v>
      </c>
      <c r="M621" t="s">
        <v>1081</v>
      </c>
      <c r="N621" t="s">
        <v>3221</v>
      </c>
      <c r="Q621" t="s">
        <v>1084</v>
      </c>
      <c r="R621" t="s">
        <v>3047</v>
      </c>
      <c r="S621" t="s">
        <v>1276</v>
      </c>
      <c r="T621" t="s">
        <v>3219</v>
      </c>
      <c r="X621">
        <v>2</v>
      </c>
      <c r="Z621" t="s">
        <v>1278</v>
      </c>
      <c r="AB621">
        <v>1547</v>
      </c>
      <c r="AC621" t="s">
        <v>1089</v>
      </c>
      <c r="AD621" t="s">
        <v>3220</v>
      </c>
      <c r="AO621">
        <v>1901</v>
      </c>
      <c r="AR621">
        <v>1</v>
      </c>
    </row>
    <row r="622" spans="1:46" x14ac:dyDescent="0.35">
      <c r="A622" t="s">
        <v>3222</v>
      </c>
      <c r="C622" t="s">
        <v>3047</v>
      </c>
      <c r="D622" t="s">
        <v>1394</v>
      </c>
      <c r="E622" t="s">
        <v>3217</v>
      </c>
      <c r="F622" t="s">
        <v>1396</v>
      </c>
      <c r="G622" t="s">
        <v>3223</v>
      </c>
      <c r="I622" t="s">
        <v>1135</v>
      </c>
      <c r="J622" t="s">
        <v>1078</v>
      </c>
      <c r="K622" t="s">
        <v>1117</v>
      </c>
      <c r="M622" t="s">
        <v>1081</v>
      </c>
      <c r="N622" t="s">
        <v>3223</v>
      </c>
      <c r="Q622" t="s">
        <v>1084</v>
      </c>
      <c r="R622" t="s">
        <v>3047</v>
      </c>
      <c r="S622" t="s">
        <v>1276</v>
      </c>
      <c r="T622" t="s">
        <v>3219</v>
      </c>
      <c r="X622" t="s">
        <v>3062</v>
      </c>
      <c r="Z622" t="s">
        <v>1278</v>
      </c>
      <c r="AB622">
        <v>1548</v>
      </c>
      <c r="AC622" t="s">
        <v>1089</v>
      </c>
      <c r="AD622" t="s">
        <v>3222</v>
      </c>
      <c r="AO622">
        <v>1806</v>
      </c>
      <c r="AR622">
        <v>1</v>
      </c>
    </row>
    <row r="623" spans="1:46" x14ac:dyDescent="0.35">
      <c r="A623" t="s">
        <v>3224</v>
      </c>
      <c r="C623" t="s">
        <v>3047</v>
      </c>
      <c r="D623" t="s">
        <v>1394</v>
      </c>
      <c r="E623" t="s">
        <v>3217</v>
      </c>
      <c r="F623" t="s">
        <v>1396</v>
      </c>
      <c r="G623" t="s">
        <v>3225</v>
      </c>
      <c r="I623" t="s">
        <v>1135</v>
      </c>
      <c r="J623" t="s">
        <v>1078</v>
      </c>
      <c r="K623" t="s">
        <v>1117</v>
      </c>
      <c r="M623" t="s">
        <v>1081</v>
      </c>
      <c r="N623" t="s">
        <v>3225</v>
      </c>
      <c r="Q623" t="s">
        <v>1084</v>
      </c>
      <c r="R623" t="s">
        <v>3047</v>
      </c>
      <c r="S623" t="s">
        <v>1276</v>
      </c>
      <c r="T623" t="s">
        <v>3219</v>
      </c>
      <c r="X623">
        <v>1</v>
      </c>
      <c r="Z623" t="s">
        <v>1278</v>
      </c>
      <c r="AB623">
        <v>1549</v>
      </c>
      <c r="AC623" t="s">
        <v>1089</v>
      </c>
      <c r="AD623" t="s">
        <v>3224</v>
      </c>
      <c r="AO623">
        <v>1901</v>
      </c>
      <c r="AR623">
        <v>1</v>
      </c>
    </row>
    <row r="624" spans="1:46" x14ac:dyDescent="0.35">
      <c r="A624" t="s">
        <v>3226</v>
      </c>
      <c r="C624" t="s">
        <v>3043</v>
      </c>
      <c r="D624" t="s">
        <v>1394</v>
      </c>
      <c r="E624" t="s">
        <v>3217</v>
      </c>
      <c r="F624" t="s">
        <v>1396</v>
      </c>
      <c r="G624" t="s">
        <v>3227</v>
      </c>
      <c r="I624" t="s">
        <v>1135</v>
      </c>
      <c r="J624" t="s">
        <v>1078</v>
      </c>
      <c r="K624" t="s">
        <v>1117</v>
      </c>
      <c r="L624" t="s">
        <v>1136</v>
      </c>
      <c r="M624" t="s">
        <v>1081</v>
      </c>
      <c r="N624" t="s">
        <v>3227</v>
      </c>
      <c r="O624" t="s">
        <v>3228</v>
      </c>
      <c r="Q624" t="s">
        <v>1084</v>
      </c>
      <c r="R624" t="s">
        <v>3047</v>
      </c>
      <c r="S624" t="s">
        <v>1086</v>
      </c>
      <c r="T624" t="s">
        <v>3229</v>
      </c>
      <c r="X624">
        <v>1</v>
      </c>
      <c r="Z624" t="s">
        <v>1141</v>
      </c>
      <c r="AB624">
        <v>848</v>
      </c>
      <c r="AC624" t="s">
        <v>1089</v>
      </c>
      <c r="AD624" t="s">
        <v>3226</v>
      </c>
      <c r="AH624" t="s">
        <v>1142</v>
      </c>
      <c r="AN624">
        <v>60</v>
      </c>
      <c r="AP624">
        <v>135</v>
      </c>
      <c r="AR624">
        <v>1</v>
      </c>
    </row>
    <row r="625" spans="1:44" x14ac:dyDescent="0.35">
      <c r="A625" t="s">
        <v>3230</v>
      </c>
      <c r="C625" t="s">
        <v>3043</v>
      </c>
      <c r="D625" t="s">
        <v>1394</v>
      </c>
      <c r="E625" t="s">
        <v>3217</v>
      </c>
      <c r="F625" t="s">
        <v>1396</v>
      </c>
      <c r="G625" t="s">
        <v>3231</v>
      </c>
      <c r="I625" t="s">
        <v>1135</v>
      </c>
      <c r="J625" t="s">
        <v>1078</v>
      </c>
      <c r="K625" t="s">
        <v>1117</v>
      </c>
      <c r="L625" t="s">
        <v>1136</v>
      </c>
      <c r="M625" t="s">
        <v>1081</v>
      </c>
      <c r="N625" t="s">
        <v>3231</v>
      </c>
      <c r="O625" t="s">
        <v>3228</v>
      </c>
      <c r="Q625" t="s">
        <v>1084</v>
      </c>
      <c r="R625" t="s">
        <v>3047</v>
      </c>
      <c r="S625" t="s">
        <v>1086</v>
      </c>
      <c r="T625" t="s">
        <v>3229</v>
      </c>
      <c r="X625" t="s">
        <v>3062</v>
      </c>
      <c r="Z625" t="s">
        <v>1141</v>
      </c>
      <c r="AB625">
        <v>849</v>
      </c>
      <c r="AC625" t="s">
        <v>1089</v>
      </c>
      <c r="AD625" t="s">
        <v>3230</v>
      </c>
      <c r="AH625" t="s">
        <v>1142</v>
      </c>
      <c r="AN625">
        <v>60</v>
      </c>
      <c r="AP625">
        <v>135</v>
      </c>
      <c r="AR625">
        <v>1</v>
      </c>
    </row>
    <row r="626" spans="1:44" x14ac:dyDescent="0.35">
      <c r="A626" t="s">
        <v>3232</v>
      </c>
      <c r="C626" t="s">
        <v>3043</v>
      </c>
      <c r="D626" t="s">
        <v>1394</v>
      </c>
      <c r="E626" t="s">
        <v>3217</v>
      </c>
      <c r="F626" t="s">
        <v>1396</v>
      </c>
      <c r="G626" t="s">
        <v>3233</v>
      </c>
      <c r="I626" t="s">
        <v>1135</v>
      </c>
      <c r="J626" t="s">
        <v>1078</v>
      </c>
      <c r="K626" t="s">
        <v>1117</v>
      </c>
      <c r="L626" t="s">
        <v>1136</v>
      </c>
      <c r="M626" t="s">
        <v>1081</v>
      </c>
      <c r="N626" t="s">
        <v>3233</v>
      </c>
      <c r="O626" t="s">
        <v>3234</v>
      </c>
      <c r="Q626" t="s">
        <v>1084</v>
      </c>
      <c r="R626" t="s">
        <v>3047</v>
      </c>
      <c r="S626" t="s">
        <v>1086</v>
      </c>
      <c r="T626" t="s">
        <v>3229</v>
      </c>
      <c r="X626">
        <v>2</v>
      </c>
      <c r="Z626" t="s">
        <v>1141</v>
      </c>
      <c r="AB626">
        <v>850</v>
      </c>
      <c r="AC626" t="s">
        <v>1089</v>
      </c>
      <c r="AD626" t="s">
        <v>3232</v>
      </c>
      <c r="AH626" t="s">
        <v>1142</v>
      </c>
      <c r="AN626">
        <v>40</v>
      </c>
      <c r="AP626">
        <v>90</v>
      </c>
      <c r="AR626">
        <v>1</v>
      </c>
    </row>
    <row r="627" spans="1:44" x14ac:dyDescent="0.35">
      <c r="A627" t="s">
        <v>3235</v>
      </c>
      <c r="C627" t="s">
        <v>3043</v>
      </c>
      <c r="D627" t="s">
        <v>1394</v>
      </c>
      <c r="E627" t="s">
        <v>3217</v>
      </c>
      <c r="F627" t="s">
        <v>1396</v>
      </c>
      <c r="G627" t="s">
        <v>3236</v>
      </c>
      <c r="I627" t="s">
        <v>1135</v>
      </c>
      <c r="J627" t="s">
        <v>1078</v>
      </c>
      <c r="K627" t="s">
        <v>1117</v>
      </c>
      <c r="L627" t="s">
        <v>1136</v>
      </c>
      <c r="M627" t="s">
        <v>1081</v>
      </c>
      <c r="N627" t="s">
        <v>3236</v>
      </c>
      <c r="O627" t="s">
        <v>3234</v>
      </c>
      <c r="Q627" t="s">
        <v>1084</v>
      </c>
      <c r="R627" t="s">
        <v>3047</v>
      </c>
      <c r="S627" t="s">
        <v>1086</v>
      </c>
      <c r="T627" t="s">
        <v>3229</v>
      </c>
      <c r="X627" t="s">
        <v>3068</v>
      </c>
      <c r="Z627" t="s">
        <v>1141</v>
      </c>
      <c r="AB627">
        <v>851</v>
      </c>
      <c r="AC627" t="s">
        <v>1089</v>
      </c>
      <c r="AD627" t="s">
        <v>3235</v>
      </c>
      <c r="AH627" t="s">
        <v>1142</v>
      </c>
      <c r="AN627">
        <v>40</v>
      </c>
      <c r="AP627">
        <v>90</v>
      </c>
      <c r="AR627">
        <v>1</v>
      </c>
    </row>
    <row r="628" spans="1:44" x14ac:dyDescent="0.35">
      <c r="A628" t="s">
        <v>3237</v>
      </c>
      <c r="C628" t="s">
        <v>3043</v>
      </c>
      <c r="D628" t="s">
        <v>1394</v>
      </c>
      <c r="E628" t="s">
        <v>3217</v>
      </c>
      <c r="F628" t="s">
        <v>1396</v>
      </c>
      <c r="G628" t="s">
        <v>3238</v>
      </c>
      <c r="I628" t="s">
        <v>1135</v>
      </c>
      <c r="J628" t="s">
        <v>1078</v>
      </c>
      <c r="K628" t="s">
        <v>1339</v>
      </c>
      <c r="L628" t="s">
        <v>3239</v>
      </c>
      <c r="M628" t="s">
        <v>1081</v>
      </c>
      <c r="N628" t="s">
        <v>3238</v>
      </c>
      <c r="O628" t="s">
        <v>3240</v>
      </c>
      <c r="Q628" t="s">
        <v>1084</v>
      </c>
      <c r="R628" t="s">
        <v>3047</v>
      </c>
      <c r="S628" t="s">
        <v>1086</v>
      </c>
      <c r="T628" t="s">
        <v>3229</v>
      </c>
      <c r="X628">
        <v>3</v>
      </c>
      <c r="Z628" t="s">
        <v>1141</v>
      </c>
      <c r="AB628">
        <v>852</v>
      </c>
      <c r="AC628" t="s">
        <v>1089</v>
      </c>
      <c r="AD628" t="s">
        <v>3237</v>
      </c>
      <c r="AH628" t="s">
        <v>1142</v>
      </c>
      <c r="AN628">
        <v>40</v>
      </c>
      <c r="AR628">
        <v>1</v>
      </c>
    </row>
    <row r="629" spans="1:44" x14ac:dyDescent="0.35">
      <c r="A629" t="s">
        <v>3241</v>
      </c>
      <c r="C629" t="s">
        <v>3043</v>
      </c>
      <c r="D629" t="s">
        <v>1394</v>
      </c>
      <c r="E629" t="s">
        <v>3217</v>
      </c>
      <c r="F629" t="s">
        <v>1396</v>
      </c>
      <c r="G629" t="s">
        <v>3242</v>
      </c>
      <c r="I629" t="s">
        <v>1135</v>
      </c>
      <c r="J629" t="s">
        <v>1078</v>
      </c>
      <c r="K629" t="s">
        <v>233</v>
      </c>
      <c r="L629" t="s">
        <v>3239</v>
      </c>
      <c r="M629" t="s">
        <v>1081</v>
      </c>
      <c r="N629" t="s">
        <v>3242</v>
      </c>
      <c r="O629" t="s">
        <v>3243</v>
      </c>
      <c r="Q629" t="s">
        <v>1084</v>
      </c>
      <c r="R629" t="s">
        <v>3047</v>
      </c>
      <c r="S629" t="s">
        <v>1086</v>
      </c>
      <c r="T629" t="s">
        <v>3229</v>
      </c>
      <c r="X629" t="s">
        <v>3244</v>
      </c>
      <c r="Z629" t="s">
        <v>1141</v>
      </c>
      <c r="AA629" t="s">
        <v>3245</v>
      </c>
      <c r="AB629">
        <v>853</v>
      </c>
      <c r="AC629" t="s">
        <v>1089</v>
      </c>
      <c r="AD629" t="s">
        <v>3241</v>
      </c>
      <c r="AF629" t="s">
        <v>1089</v>
      </c>
      <c r="AH629" t="s">
        <v>1142</v>
      </c>
      <c r="AN629">
        <v>40</v>
      </c>
      <c r="AR629">
        <v>1</v>
      </c>
    </row>
    <row r="630" spans="1:44" x14ac:dyDescent="0.35">
      <c r="A630" t="s">
        <v>3246</v>
      </c>
      <c r="C630" t="s">
        <v>3043</v>
      </c>
      <c r="D630" t="s">
        <v>1394</v>
      </c>
      <c r="E630" t="s">
        <v>3217</v>
      </c>
      <c r="F630" t="s">
        <v>1396</v>
      </c>
      <c r="G630" t="s">
        <v>3247</v>
      </c>
      <c r="I630" t="s">
        <v>1135</v>
      </c>
      <c r="J630" t="s">
        <v>1078</v>
      </c>
      <c r="K630" t="s">
        <v>1079</v>
      </c>
      <c r="L630" t="s">
        <v>1405</v>
      </c>
      <c r="M630" t="s">
        <v>1081</v>
      </c>
      <c r="N630" t="s">
        <v>3247</v>
      </c>
      <c r="O630" t="s">
        <v>3248</v>
      </c>
      <c r="Q630" t="s">
        <v>1084</v>
      </c>
      <c r="R630" t="s">
        <v>3047</v>
      </c>
      <c r="S630" t="s">
        <v>1086</v>
      </c>
      <c r="T630" t="s">
        <v>3229</v>
      </c>
      <c r="X630" t="s">
        <v>1407</v>
      </c>
      <c r="Z630" t="s">
        <v>1141</v>
      </c>
      <c r="AA630" t="s">
        <v>3249</v>
      </c>
      <c r="AB630">
        <v>854</v>
      </c>
      <c r="AC630" t="s">
        <v>1089</v>
      </c>
      <c r="AD630" t="s">
        <v>3246</v>
      </c>
      <c r="AF630" t="s">
        <v>1089</v>
      </c>
      <c r="AH630" t="s">
        <v>1142</v>
      </c>
      <c r="AR630">
        <v>1</v>
      </c>
    </row>
    <row r="631" spans="1:44" x14ac:dyDescent="0.35">
      <c r="A631" t="s">
        <v>3250</v>
      </c>
      <c r="C631" t="s">
        <v>3043</v>
      </c>
      <c r="D631" t="s">
        <v>1394</v>
      </c>
      <c r="E631" t="s">
        <v>3217</v>
      </c>
      <c r="F631" t="s">
        <v>1396</v>
      </c>
      <c r="G631" t="s">
        <v>3251</v>
      </c>
      <c r="I631" t="s">
        <v>1135</v>
      </c>
      <c r="J631" t="s">
        <v>1078</v>
      </c>
      <c r="K631" t="s">
        <v>233</v>
      </c>
      <c r="L631" t="s">
        <v>3252</v>
      </c>
      <c r="M631" t="s">
        <v>1081</v>
      </c>
      <c r="N631" t="s">
        <v>3251</v>
      </c>
      <c r="O631" t="s">
        <v>3253</v>
      </c>
      <c r="Q631" t="s">
        <v>1084</v>
      </c>
      <c r="R631" t="s">
        <v>3047</v>
      </c>
      <c r="S631" t="s">
        <v>1086</v>
      </c>
      <c r="T631" t="s">
        <v>3229</v>
      </c>
      <c r="X631" t="s">
        <v>1412</v>
      </c>
      <c r="Z631" t="s">
        <v>1141</v>
      </c>
      <c r="AA631" t="s">
        <v>3245</v>
      </c>
      <c r="AB631">
        <v>855</v>
      </c>
      <c r="AC631" t="s">
        <v>1089</v>
      </c>
      <c r="AD631" t="s">
        <v>3250</v>
      </c>
      <c r="AF631" t="s">
        <v>1089</v>
      </c>
      <c r="AH631" t="s">
        <v>1142</v>
      </c>
      <c r="AR631">
        <v>1</v>
      </c>
    </row>
    <row r="632" spans="1:44" x14ac:dyDescent="0.35">
      <c r="A632" t="s">
        <v>3254</v>
      </c>
      <c r="C632" t="s">
        <v>3047</v>
      </c>
      <c r="D632" t="s">
        <v>1394</v>
      </c>
      <c r="E632" t="s">
        <v>3217</v>
      </c>
      <c r="F632" t="s">
        <v>1396</v>
      </c>
      <c r="G632" t="s">
        <v>3255</v>
      </c>
      <c r="I632" t="s">
        <v>1135</v>
      </c>
      <c r="J632" t="s">
        <v>1078</v>
      </c>
      <c r="K632" t="s">
        <v>1117</v>
      </c>
      <c r="M632" t="s">
        <v>1081</v>
      </c>
      <c r="N632" t="s">
        <v>3255</v>
      </c>
      <c r="Q632" t="s">
        <v>1084</v>
      </c>
      <c r="R632" t="s">
        <v>3047</v>
      </c>
      <c r="S632" t="s">
        <v>1276</v>
      </c>
      <c r="T632" t="s">
        <v>3229</v>
      </c>
      <c r="X632" t="s">
        <v>3256</v>
      </c>
      <c r="Z632" t="s">
        <v>1278</v>
      </c>
      <c r="AB632">
        <v>1545</v>
      </c>
      <c r="AC632" t="s">
        <v>1089</v>
      </c>
      <c r="AD632" t="s">
        <v>3254</v>
      </c>
      <c r="AO632">
        <v>2001</v>
      </c>
      <c r="AR632">
        <v>1</v>
      </c>
    </row>
    <row r="633" spans="1:44" x14ac:dyDescent="0.35">
      <c r="A633" t="s">
        <v>3257</v>
      </c>
      <c r="C633" t="s">
        <v>3047</v>
      </c>
      <c r="D633" t="s">
        <v>1394</v>
      </c>
      <c r="E633" t="s">
        <v>3258</v>
      </c>
      <c r="F633" t="s">
        <v>1396</v>
      </c>
      <c r="G633" t="s">
        <v>3259</v>
      </c>
      <c r="I633" t="s">
        <v>1135</v>
      </c>
      <c r="J633" t="s">
        <v>1078</v>
      </c>
      <c r="K633" t="s">
        <v>1117</v>
      </c>
      <c r="M633" t="s">
        <v>1081</v>
      </c>
      <c r="N633" t="s">
        <v>3259</v>
      </c>
      <c r="Q633" t="s">
        <v>1084</v>
      </c>
      <c r="R633" t="s">
        <v>3047</v>
      </c>
      <c r="S633" t="s">
        <v>1276</v>
      </c>
      <c r="T633" t="s">
        <v>3260</v>
      </c>
      <c r="X633" t="s">
        <v>3062</v>
      </c>
      <c r="Z633" t="s">
        <v>1278</v>
      </c>
      <c r="AB633">
        <v>1542</v>
      </c>
      <c r="AC633" t="s">
        <v>1089</v>
      </c>
      <c r="AD633" t="s">
        <v>3257</v>
      </c>
      <c r="AO633">
        <v>1806</v>
      </c>
      <c r="AR633">
        <v>1</v>
      </c>
    </row>
    <row r="634" spans="1:44" x14ac:dyDescent="0.35">
      <c r="A634" t="s">
        <v>3261</v>
      </c>
      <c r="C634" t="s">
        <v>3047</v>
      </c>
      <c r="D634" t="s">
        <v>1394</v>
      </c>
      <c r="E634" t="s">
        <v>3258</v>
      </c>
      <c r="F634" t="s">
        <v>1396</v>
      </c>
      <c r="G634" t="s">
        <v>3262</v>
      </c>
      <c r="I634" t="s">
        <v>1135</v>
      </c>
      <c r="J634" t="s">
        <v>1078</v>
      </c>
      <c r="K634" t="s">
        <v>1117</v>
      </c>
      <c r="M634" t="s">
        <v>1081</v>
      </c>
      <c r="N634" t="s">
        <v>3262</v>
      </c>
      <c r="Q634" t="s">
        <v>1084</v>
      </c>
      <c r="R634" t="s">
        <v>3047</v>
      </c>
      <c r="S634" t="s">
        <v>1276</v>
      </c>
      <c r="T634" t="s">
        <v>3260</v>
      </c>
      <c r="X634">
        <v>1</v>
      </c>
      <c r="Z634" t="s">
        <v>1278</v>
      </c>
      <c r="AB634">
        <v>1543</v>
      </c>
      <c r="AC634" t="s">
        <v>1089</v>
      </c>
      <c r="AD634" t="s">
        <v>3261</v>
      </c>
      <c r="AO634">
        <v>1901</v>
      </c>
      <c r="AR634">
        <v>1</v>
      </c>
    </row>
    <row r="635" spans="1:44" x14ac:dyDescent="0.35">
      <c r="A635" t="s">
        <v>3263</v>
      </c>
      <c r="C635" t="s">
        <v>3043</v>
      </c>
      <c r="D635" t="s">
        <v>1394</v>
      </c>
      <c r="E635" t="s">
        <v>3258</v>
      </c>
      <c r="F635" t="s">
        <v>1396</v>
      </c>
      <c r="G635" t="s">
        <v>3264</v>
      </c>
      <c r="I635" t="s">
        <v>1135</v>
      </c>
      <c r="J635" t="s">
        <v>1078</v>
      </c>
      <c r="K635" t="s">
        <v>1117</v>
      </c>
      <c r="L635" t="s">
        <v>1136</v>
      </c>
      <c r="M635" t="s">
        <v>1081</v>
      </c>
      <c r="N635" t="s">
        <v>3264</v>
      </c>
      <c r="O635" t="s">
        <v>3265</v>
      </c>
      <c r="Q635" t="s">
        <v>1084</v>
      </c>
      <c r="R635" t="s">
        <v>3047</v>
      </c>
      <c r="S635" t="s">
        <v>1086</v>
      </c>
      <c r="T635" t="s">
        <v>3266</v>
      </c>
      <c r="X635">
        <v>1</v>
      </c>
      <c r="Z635" t="s">
        <v>1141</v>
      </c>
      <c r="AB635">
        <v>856</v>
      </c>
      <c r="AC635" t="s">
        <v>1089</v>
      </c>
      <c r="AD635" t="s">
        <v>3263</v>
      </c>
      <c r="AH635" t="s">
        <v>1142</v>
      </c>
      <c r="AN635">
        <v>100</v>
      </c>
      <c r="AP635">
        <v>180</v>
      </c>
      <c r="AR635">
        <v>1</v>
      </c>
    </row>
    <row r="636" spans="1:44" x14ac:dyDescent="0.35">
      <c r="A636" t="s">
        <v>3267</v>
      </c>
      <c r="C636" t="s">
        <v>3043</v>
      </c>
      <c r="D636" t="s">
        <v>1394</v>
      </c>
      <c r="E636" t="s">
        <v>3258</v>
      </c>
      <c r="F636" t="s">
        <v>1396</v>
      </c>
      <c r="G636" t="s">
        <v>3268</v>
      </c>
      <c r="I636" t="s">
        <v>1135</v>
      </c>
      <c r="J636" t="s">
        <v>1078</v>
      </c>
      <c r="K636" t="s">
        <v>1117</v>
      </c>
      <c r="L636" t="s">
        <v>1136</v>
      </c>
      <c r="M636" t="s">
        <v>1081</v>
      </c>
      <c r="N636" t="s">
        <v>3268</v>
      </c>
      <c r="O636" t="s">
        <v>3265</v>
      </c>
      <c r="Q636" t="s">
        <v>1084</v>
      </c>
      <c r="R636" t="s">
        <v>3047</v>
      </c>
      <c r="S636" t="s">
        <v>1086</v>
      </c>
      <c r="T636" t="s">
        <v>3266</v>
      </c>
      <c r="X636" t="s">
        <v>3062</v>
      </c>
      <c r="Z636" t="s">
        <v>1141</v>
      </c>
      <c r="AB636">
        <v>857</v>
      </c>
      <c r="AC636" t="s">
        <v>1089</v>
      </c>
      <c r="AD636" t="s">
        <v>3267</v>
      </c>
      <c r="AH636" t="s">
        <v>1142</v>
      </c>
      <c r="AN636">
        <v>100</v>
      </c>
      <c r="AP636">
        <v>180</v>
      </c>
      <c r="AR636">
        <v>1</v>
      </c>
    </row>
    <row r="637" spans="1:44" x14ac:dyDescent="0.35">
      <c r="A637" t="s">
        <v>3269</v>
      </c>
      <c r="C637" t="s">
        <v>3043</v>
      </c>
      <c r="D637" t="s">
        <v>1394</v>
      </c>
      <c r="E637" t="s">
        <v>3258</v>
      </c>
      <c r="F637" t="s">
        <v>1396</v>
      </c>
      <c r="G637" t="s">
        <v>3270</v>
      </c>
      <c r="I637" t="s">
        <v>1135</v>
      </c>
      <c r="J637" t="s">
        <v>1078</v>
      </c>
      <c r="K637" t="s">
        <v>1079</v>
      </c>
      <c r="L637" t="s">
        <v>1405</v>
      </c>
      <c r="M637" t="s">
        <v>1081</v>
      </c>
      <c r="N637" t="s">
        <v>3270</v>
      </c>
      <c r="O637" t="s">
        <v>3271</v>
      </c>
      <c r="Q637" t="s">
        <v>1084</v>
      </c>
      <c r="R637" t="s">
        <v>3047</v>
      </c>
      <c r="S637" t="s">
        <v>1086</v>
      </c>
      <c r="T637" t="s">
        <v>3266</v>
      </c>
      <c r="X637" t="s">
        <v>1407</v>
      </c>
      <c r="Z637" t="s">
        <v>1141</v>
      </c>
      <c r="AA637" t="s">
        <v>3249</v>
      </c>
      <c r="AB637">
        <v>858</v>
      </c>
      <c r="AC637" t="s">
        <v>1089</v>
      </c>
      <c r="AD637" t="s">
        <v>3269</v>
      </c>
      <c r="AF637" t="s">
        <v>1089</v>
      </c>
      <c r="AH637" t="s">
        <v>1142</v>
      </c>
      <c r="AR637">
        <v>1</v>
      </c>
    </row>
    <row r="638" spans="1:44" x14ac:dyDescent="0.35">
      <c r="A638" t="s">
        <v>3272</v>
      </c>
      <c r="C638" t="s">
        <v>3043</v>
      </c>
      <c r="D638" t="s">
        <v>1394</v>
      </c>
      <c r="E638" t="s">
        <v>3258</v>
      </c>
      <c r="F638" t="s">
        <v>1396</v>
      </c>
      <c r="G638" t="s">
        <v>3273</v>
      </c>
      <c r="I638" t="s">
        <v>1135</v>
      </c>
      <c r="J638" t="s">
        <v>1078</v>
      </c>
      <c r="K638" t="s">
        <v>233</v>
      </c>
      <c r="L638" t="s">
        <v>1410</v>
      </c>
      <c r="M638" t="s">
        <v>1081</v>
      </c>
      <c r="N638" t="s">
        <v>3273</v>
      </c>
      <c r="O638" t="s">
        <v>3274</v>
      </c>
      <c r="Q638" t="s">
        <v>1084</v>
      </c>
      <c r="R638" t="s">
        <v>3047</v>
      </c>
      <c r="S638" t="s">
        <v>1086</v>
      </c>
      <c r="T638" t="s">
        <v>3266</v>
      </c>
      <c r="X638" t="s">
        <v>1412</v>
      </c>
      <c r="Z638" t="s">
        <v>1141</v>
      </c>
      <c r="AA638" t="s">
        <v>3245</v>
      </c>
      <c r="AB638">
        <v>859</v>
      </c>
      <c r="AC638" t="s">
        <v>1089</v>
      </c>
      <c r="AD638" t="s">
        <v>3272</v>
      </c>
      <c r="AF638" t="s">
        <v>1089</v>
      </c>
      <c r="AH638" t="s">
        <v>1142</v>
      </c>
      <c r="AR638">
        <v>1</v>
      </c>
    </row>
    <row r="639" spans="1:44" x14ac:dyDescent="0.35">
      <c r="A639" t="s">
        <v>3275</v>
      </c>
      <c r="C639" t="s">
        <v>3047</v>
      </c>
      <c r="D639" t="s">
        <v>3276</v>
      </c>
      <c r="E639" t="s">
        <v>3276</v>
      </c>
      <c r="F639" t="s">
        <v>1216</v>
      </c>
      <c r="G639" t="s">
        <v>3277</v>
      </c>
      <c r="I639" t="s">
        <v>1135</v>
      </c>
      <c r="J639" t="s">
        <v>1078</v>
      </c>
      <c r="K639" t="s">
        <v>1117</v>
      </c>
      <c r="M639" t="s">
        <v>1081</v>
      </c>
      <c r="N639" t="s">
        <v>3277</v>
      </c>
      <c r="Q639" t="s">
        <v>1084</v>
      </c>
      <c r="R639" t="s">
        <v>3047</v>
      </c>
      <c r="S639" t="s">
        <v>1276</v>
      </c>
      <c r="T639" t="s">
        <v>3278</v>
      </c>
      <c r="X639" t="s">
        <v>3062</v>
      </c>
      <c r="Z639" t="s">
        <v>1278</v>
      </c>
      <c r="AB639">
        <v>1539</v>
      </c>
      <c r="AC639" t="s">
        <v>1089</v>
      </c>
      <c r="AD639" t="s">
        <v>3275</v>
      </c>
      <c r="AO639">
        <v>1806</v>
      </c>
      <c r="AR639">
        <v>1</v>
      </c>
    </row>
    <row r="640" spans="1:44" x14ac:dyDescent="0.35">
      <c r="A640" t="s">
        <v>3279</v>
      </c>
      <c r="C640" t="s">
        <v>3047</v>
      </c>
      <c r="D640" t="s">
        <v>3276</v>
      </c>
      <c r="E640" t="s">
        <v>3276</v>
      </c>
      <c r="F640" t="s">
        <v>1216</v>
      </c>
      <c r="G640" t="s">
        <v>3280</v>
      </c>
      <c r="I640" t="s">
        <v>1135</v>
      </c>
      <c r="J640" t="s">
        <v>1078</v>
      </c>
      <c r="K640" t="s">
        <v>1117</v>
      </c>
      <c r="M640" t="s">
        <v>1081</v>
      </c>
      <c r="N640" t="s">
        <v>3280</v>
      </c>
      <c r="Q640" t="s">
        <v>1084</v>
      </c>
      <c r="R640" t="s">
        <v>3047</v>
      </c>
      <c r="S640" t="s">
        <v>1276</v>
      </c>
      <c r="T640" t="s">
        <v>3278</v>
      </c>
      <c r="X640">
        <v>1</v>
      </c>
      <c r="Z640" t="s">
        <v>1278</v>
      </c>
      <c r="AB640">
        <v>1540</v>
      </c>
      <c r="AC640" t="s">
        <v>1089</v>
      </c>
      <c r="AD640" t="s">
        <v>3279</v>
      </c>
      <c r="AO640">
        <v>1901</v>
      </c>
      <c r="AR640">
        <v>1</v>
      </c>
    </row>
    <row r="641" spans="1:44" x14ac:dyDescent="0.35">
      <c r="A641" t="s">
        <v>3281</v>
      </c>
      <c r="C641" t="s">
        <v>3043</v>
      </c>
      <c r="D641" t="s">
        <v>3276</v>
      </c>
      <c r="E641" t="s">
        <v>3276</v>
      </c>
      <c r="F641" t="s">
        <v>1216</v>
      </c>
      <c r="G641" t="s">
        <v>3282</v>
      </c>
      <c r="I641" t="s">
        <v>1135</v>
      </c>
      <c r="J641" t="s">
        <v>1078</v>
      </c>
      <c r="K641" t="s">
        <v>1117</v>
      </c>
      <c r="L641" t="s">
        <v>1136</v>
      </c>
      <c r="M641" t="s">
        <v>1081</v>
      </c>
      <c r="N641" t="s">
        <v>3282</v>
      </c>
      <c r="O641" t="s">
        <v>3283</v>
      </c>
      <c r="Q641" t="s">
        <v>1084</v>
      </c>
      <c r="R641" t="s">
        <v>3047</v>
      </c>
      <c r="S641" t="s">
        <v>1086</v>
      </c>
      <c r="T641" t="s">
        <v>3284</v>
      </c>
      <c r="X641">
        <v>1</v>
      </c>
      <c r="Z641" t="s">
        <v>1141</v>
      </c>
      <c r="AB641">
        <v>814</v>
      </c>
      <c r="AC641" t="s">
        <v>1089</v>
      </c>
      <c r="AD641" t="s">
        <v>3281</v>
      </c>
      <c r="AH641" t="s">
        <v>1142</v>
      </c>
      <c r="AN641">
        <v>50</v>
      </c>
      <c r="AP641">
        <v>90</v>
      </c>
      <c r="AQ641">
        <v>80</v>
      </c>
      <c r="AR641">
        <v>1</v>
      </c>
    </row>
    <row r="642" spans="1:44" x14ac:dyDescent="0.35">
      <c r="A642" t="s">
        <v>3285</v>
      </c>
      <c r="C642" t="s">
        <v>3043</v>
      </c>
      <c r="D642" t="s">
        <v>3276</v>
      </c>
      <c r="E642" t="s">
        <v>3276</v>
      </c>
      <c r="F642" t="s">
        <v>1216</v>
      </c>
      <c r="G642" t="s">
        <v>3286</v>
      </c>
      <c r="I642" t="s">
        <v>1135</v>
      </c>
      <c r="J642" t="s">
        <v>1078</v>
      </c>
      <c r="K642" t="s">
        <v>1117</v>
      </c>
      <c r="L642" t="s">
        <v>1136</v>
      </c>
      <c r="M642" t="s">
        <v>1081</v>
      </c>
      <c r="N642" t="s">
        <v>3286</v>
      </c>
      <c r="O642" t="s">
        <v>3283</v>
      </c>
      <c r="Q642" t="s">
        <v>1084</v>
      </c>
      <c r="R642" t="s">
        <v>3047</v>
      </c>
      <c r="S642" t="s">
        <v>1086</v>
      </c>
      <c r="T642" t="s">
        <v>3284</v>
      </c>
      <c r="X642" t="s">
        <v>3062</v>
      </c>
      <c r="Z642" t="s">
        <v>1141</v>
      </c>
      <c r="AB642">
        <v>815</v>
      </c>
      <c r="AC642" t="s">
        <v>1089</v>
      </c>
      <c r="AD642" t="s">
        <v>3285</v>
      </c>
      <c r="AH642" t="s">
        <v>1142</v>
      </c>
      <c r="AN642">
        <v>50</v>
      </c>
      <c r="AP642">
        <v>90</v>
      </c>
      <c r="AQ642">
        <v>80</v>
      </c>
      <c r="AR642">
        <v>1</v>
      </c>
    </row>
    <row r="643" spans="1:44" x14ac:dyDescent="0.35">
      <c r="A643" t="s">
        <v>3287</v>
      </c>
      <c r="C643" t="s">
        <v>3043</v>
      </c>
      <c r="D643" t="s">
        <v>3276</v>
      </c>
      <c r="E643" t="s">
        <v>3276</v>
      </c>
      <c r="F643" t="s">
        <v>1216</v>
      </c>
      <c r="G643" t="s">
        <v>3288</v>
      </c>
      <c r="I643" t="s">
        <v>1135</v>
      </c>
      <c r="J643" t="s">
        <v>1078</v>
      </c>
      <c r="K643" t="s">
        <v>1117</v>
      </c>
      <c r="L643" t="s">
        <v>1136</v>
      </c>
      <c r="M643" t="s">
        <v>1081</v>
      </c>
      <c r="N643" t="s">
        <v>3288</v>
      </c>
      <c r="O643" t="s">
        <v>3289</v>
      </c>
      <c r="Q643" t="s">
        <v>1084</v>
      </c>
      <c r="R643" t="s">
        <v>3047</v>
      </c>
      <c r="S643" t="s">
        <v>1086</v>
      </c>
      <c r="T643" t="s">
        <v>3284</v>
      </c>
      <c r="X643">
        <v>2</v>
      </c>
      <c r="Z643" t="s">
        <v>1141</v>
      </c>
      <c r="AB643">
        <v>816</v>
      </c>
      <c r="AC643" t="s">
        <v>1089</v>
      </c>
      <c r="AD643" t="s">
        <v>3287</v>
      </c>
      <c r="AH643" t="s">
        <v>1142</v>
      </c>
      <c r="AN643">
        <v>50</v>
      </c>
      <c r="AP643">
        <v>90</v>
      </c>
      <c r="AQ643">
        <v>80</v>
      </c>
      <c r="AR643">
        <v>1</v>
      </c>
    </row>
    <row r="644" spans="1:44" x14ac:dyDescent="0.35">
      <c r="A644" t="s">
        <v>3290</v>
      </c>
      <c r="C644" t="s">
        <v>3043</v>
      </c>
      <c r="D644" t="s">
        <v>3276</v>
      </c>
      <c r="E644" t="s">
        <v>3276</v>
      </c>
      <c r="F644" t="s">
        <v>1216</v>
      </c>
      <c r="G644" t="s">
        <v>3291</v>
      </c>
      <c r="I644" t="s">
        <v>1135</v>
      </c>
      <c r="J644" t="s">
        <v>1078</v>
      </c>
      <c r="K644" t="s">
        <v>1117</v>
      </c>
      <c r="L644" t="s">
        <v>1136</v>
      </c>
      <c r="M644" t="s">
        <v>1081</v>
      </c>
      <c r="N644" t="s">
        <v>3291</v>
      </c>
      <c r="O644" t="s">
        <v>3289</v>
      </c>
      <c r="Q644" t="s">
        <v>1084</v>
      </c>
      <c r="R644" t="s">
        <v>3047</v>
      </c>
      <c r="S644" t="s">
        <v>1086</v>
      </c>
      <c r="T644" t="s">
        <v>3284</v>
      </c>
      <c r="X644" t="s">
        <v>3068</v>
      </c>
      <c r="Z644" t="s">
        <v>1141</v>
      </c>
      <c r="AB644">
        <v>817</v>
      </c>
      <c r="AC644" t="s">
        <v>1089</v>
      </c>
      <c r="AD644" t="s">
        <v>3290</v>
      </c>
      <c r="AH644" t="s">
        <v>1142</v>
      </c>
      <c r="AN644">
        <v>50</v>
      </c>
      <c r="AP644">
        <v>90</v>
      </c>
      <c r="AQ644">
        <v>80</v>
      </c>
      <c r="AR644">
        <v>1</v>
      </c>
    </row>
    <row r="645" spans="1:44" x14ac:dyDescent="0.35">
      <c r="A645" t="s">
        <v>3292</v>
      </c>
      <c r="C645" t="s">
        <v>3047</v>
      </c>
      <c r="D645" t="s">
        <v>1131</v>
      </c>
      <c r="E645" t="s">
        <v>3293</v>
      </c>
      <c r="F645" t="s">
        <v>1133</v>
      </c>
      <c r="G645" t="s">
        <v>3294</v>
      </c>
      <c r="I645" t="s">
        <v>1135</v>
      </c>
      <c r="J645" t="s">
        <v>1078</v>
      </c>
      <c r="K645" t="s">
        <v>1117</v>
      </c>
      <c r="M645" t="s">
        <v>1081</v>
      </c>
      <c r="N645" t="s">
        <v>3294</v>
      </c>
      <c r="Q645" t="s">
        <v>1084</v>
      </c>
      <c r="R645" t="s">
        <v>3047</v>
      </c>
      <c r="S645" t="s">
        <v>1276</v>
      </c>
      <c r="T645" t="s">
        <v>3295</v>
      </c>
      <c r="X645" t="s">
        <v>3068</v>
      </c>
      <c r="Z645" t="s">
        <v>1278</v>
      </c>
      <c r="AB645">
        <v>1535</v>
      </c>
      <c r="AC645" t="s">
        <v>1089</v>
      </c>
      <c r="AD645" t="s">
        <v>3292</v>
      </c>
      <c r="AO645">
        <v>1806</v>
      </c>
      <c r="AR645">
        <v>1</v>
      </c>
    </row>
    <row r="646" spans="1:44" x14ac:dyDescent="0.35">
      <c r="A646" t="s">
        <v>3296</v>
      </c>
      <c r="C646" t="s">
        <v>3047</v>
      </c>
      <c r="D646" t="s">
        <v>1131</v>
      </c>
      <c r="E646" t="s">
        <v>3293</v>
      </c>
      <c r="F646" t="s">
        <v>1133</v>
      </c>
      <c r="G646" t="s">
        <v>3297</v>
      </c>
      <c r="I646" t="s">
        <v>1135</v>
      </c>
      <c r="J646" t="s">
        <v>1078</v>
      </c>
      <c r="K646" t="s">
        <v>1117</v>
      </c>
      <c r="M646" t="s">
        <v>1081</v>
      </c>
      <c r="N646" t="s">
        <v>3297</v>
      </c>
      <c r="Q646" t="s">
        <v>1084</v>
      </c>
      <c r="R646" t="s">
        <v>3047</v>
      </c>
      <c r="S646" t="s">
        <v>1276</v>
      </c>
      <c r="T646" t="s">
        <v>3295</v>
      </c>
      <c r="X646">
        <v>2</v>
      </c>
      <c r="Z646" t="s">
        <v>1278</v>
      </c>
      <c r="AB646">
        <v>1536</v>
      </c>
      <c r="AC646" t="s">
        <v>1089</v>
      </c>
      <c r="AD646" t="s">
        <v>3296</v>
      </c>
      <c r="AO646">
        <v>1806</v>
      </c>
      <c r="AR646">
        <v>1</v>
      </c>
    </row>
    <row r="647" spans="1:44" x14ac:dyDescent="0.35">
      <c r="A647" t="s">
        <v>3298</v>
      </c>
      <c r="C647" t="s">
        <v>3047</v>
      </c>
      <c r="D647" t="s">
        <v>1131</v>
      </c>
      <c r="E647" t="s">
        <v>3293</v>
      </c>
      <c r="F647" t="s">
        <v>1133</v>
      </c>
      <c r="G647" t="s">
        <v>3299</v>
      </c>
      <c r="I647" t="s">
        <v>1135</v>
      </c>
      <c r="J647" t="s">
        <v>1078</v>
      </c>
      <c r="K647" t="s">
        <v>1117</v>
      </c>
      <c r="M647" t="s">
        <v>1081</v>
      </c>
      <c r="N647" t="s">
        <v>3299</v>
      </c>
      <c r="Q647" t="s">
        <v>1084</v>
      </c>
      <c r="R647" t="s">
        <v>3047</v>
      </c>
      <c r="S647" t="s">
        <v>1276</v>
      </c>
      <c r="T647" t="s">
        <v>3295</v>
      </c>
      <c r="X647" t="s">
        <v>3062</v>
      </c>
      <c r="Z647" t="s">
        <v>1278</v>
      </c>
      <c r="AB647">
        <v>1537</v>
      </c>
      <c r="AC647" t="s">
        <v>1089</v>
      </c>
      <c r="AD647" t="s">
        <v>3298</v>
      </c>
      <c r="AO647">
        <v>1806</v>
      </c>
      <c r="AR647">
        <v>1</v>
      </c>
    </row>
    <row r="648" spans="1:44" x14ac:dyDescent="0.35">
      <c r="A648" t="s">
        <v>3300</v>
      </c>
      <c r="C648" t="s">
        <v>3047</v>
      </c>
      <c r="D648" t="s">
        <v>1131</v>
      </c>
      <c r="E648" t="s">
        <v>3293</v>
      </c>
      <c r="F648" t="s">
        <v>1133</v>
      </c>
      <c r="G648" t="s">
        <v>3301</v>
      </c>
      <c r="I648" t="s">
        <v>1135</v>
      </c>
      <c r="J648" t="s">
        <v>1078</v>
      </c>
      <c r="K648" t="s">
        <v>1117</v>
      </c>
      <c r="M648" t="s">
        <v>1081</v>
      </c>
      <c r="N648" t="s">
        <v>3301</v>
      </c>
      <c r="Q648" t="s">
        <v>1084</v>
      </c>
      <c r="R648" t="s">
        <v>3047</v>
      </c>
      <c r="S648" t="s">
        <v>1276</v>
      </c>
      <c r="T648" t="s">
        <v>3295</v>
      </c>
      <c r="X648">
        <v>1</v>
      </c>
      <c r="Z648" t="s">
        <v>1278</v>
      </c>
      <c r="AB648">
        <v>1538</v>
      </c>
      <c r="AC648" t="s">
        <v>1089</v>
      </c>
      <c r="AD648" t="s">
        <v>3300</v>
      </c>
      <c r="AO648">
        <v>1806</v>
      </c>
      <c r="AR648">
        <v>1</v>
      </c>
    </row>
    <row r="649" spans="1:44" x14ac:dyDescent="0.35">
      <c r="A649" t="s">
        <v>3302</v>
      </c>
      <c r="C649" t="s">
        <v>3043</v>
      </c>
      <c r="D649" t="s">
        <v>1131</v>
      </c>
      <c r="E649" t="s">
        <v>3293</v>
      </c>
      <c r="F649" t="s">
        <v>1133</v>
      </c>
      <c r="G649" t="s">
        <v>3303</v>
      </c>
      <c r="I649" t="s">
        <v>1135</v>
      </c>
      <c r="J649" t="s">
        <v>1078</v>
      </c>
      <c r="K649" t="s">
        <v>1117</v>
      </c>
      <c r="L649" t="s">
        <v>1136</v>
      </c>
      <c r="M649" t="s">
        <v>1081</v>
      </c>
      <c r="N649" t="s">
        <v>3303</v>
      </c>
      <c r="O649" t="s">
        <v>3304</v>
      </c>
      <c r="Q649" t="s">
        <v>1084</v>
      </c>
      <c r="R649" t="s">
        <v>3047</v>
      </c>
      <c r="S649" t="s">
        <v>1086</v>
      </c>
      <c r="T649" t="s">
        <v>3305</v>
      </c>
      <c r="X649">
        <v>1</v>
      </c>
      <c r="Z649" s="101">
        <v>44083.832384259258</v>
      </c>
      <c r="AB649">
        <v>1001</v>
      </c>
      <c r="AC649" t="s">
        <v>1089</v>
      </c>
      <c r="AD649" t="s">
        <v>3302</v>
      </c>
      <c r="AH649" t="s">
        <v>1142</v>
      </c>
      <c r="AN649">
        <v>66.66</v>
      </c>
      <c r="AP649">
        <v>120</v>
      </c>
      <c r="AQ649">
        <v>100</v>
      </c>
      <c r="AR649">
        <v>1</v>
      </c>
    </row>
    <row r="650" spans="1:44" x14ac:dyDescent="0.35">
      <c r="A650" t="s">
        <v>3306</v>
      </c>
      <c r="C650" t="s">
        <v>3043</v>
      </c>
      <c r="D650" t="s">
        <v>1131</v>
      </c>
      <c r="E650" t="s">
        <v>3293</v>
      </c>
      <c r="F650" t="s">
        <v>1133</v>
      </c>
      <c r="G650" t="s">
        <v>3307</v>
      </c>
      <c r="I650" t="s">
        <v>1135</v>
      </c>
      <c r="J650" t="s">
        <v>1078</v>
      </c>
      <c r="K650" t="s">
        <v>1117</v>
      </c>
      <c r="L650" t="s">
        <v>1136</v>
      </c>
      <c r="M650" t="s">
        <v>1081</v>
      </c>
      <c r="N650" t="s">
        <v>3307</v>
      </c>
      <c r="O650" t="s">
        <v>3304</v>
      </c>
      <c r="Q650" t="s">
        <v>1084</v>
      </c>
      <c r="R650" t="s">
        <v>3047</v>
      </c>
      <c r="S650" t="s">
        <v>1086</v>
      </c>
      <c r="T650" t="s">
        <v>3305</v>
      </c>
      <c r="X650" t="s">
        <v>3062</v>
      </c>
      <c r="Z650" s="101">
        <v>44083.832384259258</v>
      </c>
      <c r="AB650">
        <v>1002</v>
      </c>
      <c r="AC650" t="s">
        <v>1089</v>
      </c>
      <c r="AD650" t="s">
        <v>3306</v>
      </c>
      <c r="AH650" t="s">
        <v>1142</v>
      </c>
      <c r="AN650">
        <v>66.66</v>
      </c>
      <c r="AP650">
        <v>120</v>
      </c>
      <c r="AQ650">
        <v>100</v>
      </c>
      <c r="AR650">
        <v>1</v>
      </c>
    </row>
    <row r="651" spans="1:44" x14ac:dyDescent="0.35">
      <c r="A651" t="s">
        <v>3308</v>
      </c>
      <c r="C651" t="s">
        <v>3043</v>
      </c>
      <c r="D651" t="s">
        <v>1131</v>
      </c>
      <c r="E651" t="s">
        <v>3293</v>
      </c>
      <c r="F651" t="s">
        <v>1133</v>
      </c>
      <c r="G651" t="s">
        <v>3309</v>
      </c>
      <c r="I651" t="s">
        <v>1135</v>
      </c>
      <c r="J651" t="s">
        <v>1078</v>
      </c>
      <c r="K651" t="s">
        <v>1117</v>
      </c>
      <c r="L651" t="s">
        <v>1136</v>
      </c>
      <c r="M651" t="s">
        <v>1081</v>
      </c>
      <c r="N651" t="s">
        <v>3309</v>
      </c>
      <c r="O651" t="s">
        <v>3310</v>
      </c>
      <c r="Q651" t="s">
        <v>1084</v>
      </c>
      <c r="R651" t="s">
        <v>3047</v>
      </c>
      <c r="S651" t="s">
        <v>1086</v>
      </c>
      <c r="T651" t="s">
        <v>3305</v>
      </c>
      <c r="X651">
        <v>2</v>
      </c>
      <c r="Z651" s="101">
        <v>44083.832384259258</v>
      </c>
      <c r="AB651">
        <v>1003</v>
      </c>
      <c r="AC651" t="s">
        <v>1089</v>
      </c>
      <c r="AD651" t="s">
        <v>3308</v>
      </c>
      <c r="AH651" t="s">
        <v>1142</v>
      </c>
      <c r="AN651">
        <v>33.33</v>
      </c>
      <c r="AP651">
        <v>55</v>
      </c>
      <c r="AR651">
        <v>1</v>
      </c>
    </row>
    <row r="652" spans="1:44" x14ac:dyDescent="0.35">
      <c r="A652" t="s">
        <v>3311</v>
      </c>
      <c r="C652" t="s">
        <v>3043</v>
      </c>
      <c r="D652" t="s">
        <v>1131</v>
      </c>
      <c r="E652" t="s">
        <v>3293</v>
      </c>
      <c r="F652" t="s">
        <v>1133</v>
      </c>
      <c r="G652" t="s">
        <v>3312</v>
      </c>
      <c r="I652" t="s">
        <v>1135</v>
      </c>
      <c r="J652" t="s">
        <v>1078</v>
      </c>
      <c r="K652" t="s">
        <v>1117</v>
      </c>
      <c r="L652" t="s">
        <v>1136</v>
      </c>
      <c r="M652" t="s">
        <v>1081</v>
      </c>
      <c r="N652" t="s">
        <v>3312</v>
      </c>
      <c r="O652" t="s">
        <v>3310</v>
      </c>
      <c r="Q652" t="s">
        <v>1084</v>
      </c>
      <c r="R652" t="s">
        <v>3047</v>
      </c>
      <c r="S652" t="s">
        <v>1086</v>
      </c>
      <c r="T652" t="s">
        <v>3305</v>
      </c>
      <c r="X652" t="s">
        <v>3068</v>
      </c>
      <c r="Z652" s="101">
        <v>44083.832384259258</v>
      </c>
      <c r="AB652">
        <v>1004</v>
      </c>
      <c r="AC652" t="s">
        <v>1089</v>
      </c>
      <c r="AD652" t="s">
        <v>3311</v>
      </c>
      <c r="AH652" t="s">
        <v>1142</v>
      </c>
      <c r="AN652">
        <v>33.33</v>
      </c>
      <c r="AP652">
        <v>55</v>
      </c>
      <c r="AR652">
        <v>1</v>
      </c>
    </row>
    <row r="653" spans="1:44" x14ac:dyDescent="0.35">
      <c r="A653" t="s">
        <v>3313</v>
      </c>
      <c r="C653" t="s">
        <v>3043</v>
      </c>
      <c r="D653" t="s">
        <v>1131</v>
      </c>
      <c r="E653" t="s">
        <v>3293</v>
      </c>
      <c r="F653" t="s">
        <v>1133</v>
      </c>
      <c r="G653" t="s">
        <v>3314</v>
      </c>
      <c r="I653" t="s">
        <v>1135</v>
      </c>
      <c r="J653" t="s">
        <v>1078</v>
      </c>
      <c r="K653" t="s">
        <v>1079</v>
      </c>
      <c r="L653" t="s">
        <v>3315</v>
      </c>
      <c r="M653" t="s">
        <v>1081</v>
      </c>
      <c r="N653" t="s">
        <v>3314</v>
      </c>
      <c r="O653" t="s">
        <v>3316</v>
      </c>
      <c r="Q653" t="s">
        <v>1084</v>
      </c>
      <c r="R653" t="s">
        <v>3047</v>
      </c>
      <c r="S653" t="s">
        <v>1086</v>
      </c>
      <c r="T653" t="s">
        <v>3305</v>
      </c>
      <c r="X653">
        <v>3</v>
      </c>
      <c r="Z653" s="101">
        <v>44083.832384259258</v>
      </c>
      <c r="AB653">
        <v>1005</v>
      </c>
      <c r="AC653" t="s">
        <v>1089</v>
      </c>
      <c r="AD653" t="s">
        <v>3313</v>
      </c>
      <c r="AH653" t="s">
        <v>1142</v>
      </c>
      <c r="AR653">
        <v>1</v>
      </c>
    </row>
    <row r="654" spans="1:44" x14ac:dyDescent="0.35">
      <c r="A654" t="s">
        <v>3317</v>
      </c>
      <c r="C654" t="s">
        <v>3043</v>
      </c>
      <c r="D654" t="s">
        <v>1131</v>
      </c>
      <c r="E654" t="s">
        <v>3293</v>
      </c>
      <c r="F654" t="s">
        <v>1133</v>
      </c>
      <c r="G654" t="s">
        <v>3318</v>
      </c>
      <c r="I654" t="s">
        <v>1135</v>
      </c>
      <c r="J654" t="s">
        <v>1078</v>
      </c>
      <c r="K654" t="s">
        <v>1079</v>
      </c>
      <c r="L654" t="s">
        <v>1405</v>
      </c>
      <c r="M654" t="s">
        <v>1081</v>
      </c>
      <c r="N654" t="s">
        <v>3318</v>
      </c>
      <c r="O654" t="s">
        <v>3319</v>
      </c>
      <c r="Q654" t="s">
        <v>1084</v>
      </c>
      <c r="R654" t="s">
        <v>3047</v>
      </c>
      <c r="S654" t="s">
        <v>1086</v>
      </c>
      <c r="T654" t="s">
        <v>3305</v>
      </c>
      <c r="X654" t="s">
        <v>1407</v>
      </c>
      <c r="Z654" s="101">
        <v>44083.832384259258</v>
      </c>
      <c r="AB654">
        <v>1006</v>
      </c>
      <c r="AC654" t="s">
        <v>1089</v>
      </c>
      <c r="AD654" t="s">
        <v>3317</v>
      </c>
      <c r="AH654" t="s">
        <v>1142</v>
      </c>
      <c r="AR654">
        <v>1</v>
      </c>
    </row>
    <row r="655" spans="1:44" x14ac:dyDescent="0.35">
      <c r="A655" t="s">
        <v>3320</v>
      </c>
      <c r="C655" t="s">
        <v>3047</v>
      </c>
      <c r="D655" t="s">
        <v>1394</v>
      </c>
      <c r="E655" t="s">
        <v>1423</v>
      </c>
      <c r="F655" t="s">
        <v>1396</v>
      </c>
      <c r="G655" t="s">
        <v>3321</v>
      </c>
      <c r="I655" t="s">
        <v>1135</v>
      </c>
      <c r="J655" t="s">
        <v>1078</v>
      </c>
      <c r="K655" t="s">
        <v>1117</v>
      </c>
      <c r="M655" t="s">
        <v>1081</v>
      </c>
      <c r="N655" t="s">
        <v>3321</v>
      </c>
      <c r="Q655" t="s">
        <v>1084</v>
      </c>
      <c r="R655" t="s">
        <v>3047</v>
      </c>
      <c r="S655" t="s">
        <v>1276</v>
      </c>
      <c r="T655" t="s">
        <v>3322</v>
      </c>
      <c r="X655" t="s">
        <v>3068</v>
      </c>
      <c r="Z655" t="s">
        <v>1278</v>
      </c>
      <c r="AB655">
        <v>1530</v>
      </c>
      <c r="AC655" t="s">
        <v>1089</v>
      </c>
      <c r="AD655" t="s">
        <v>3320</v>
      </c>
      <c r="AO655">
        <v>1806</v>
      </c>
      <c r="AR655">
        <v>1</v>
      </c>
    </row>
    <row r="656" spans="1:44" x14ac:dyDescent="0.35">
      <c r="A656" t="s">
        <v>3323</v>
      </c>
      <c r="C656" t="s">
        <v>3047</v>
      </c>
      <c r="D656" t="s">
        <v>1394</v>
      </c>
      <c r="E656" t="s">
        <v>1423</v>
      </c>
      <c r="F656" t="s">
        <v>1396</v>
      </c>
      <c r="G656" t="s">
        <v>3324</v>
      </c>
      <c r="I656" t="s">
        <v>1135</v>
      </c>
      <c r="J656" t="s">
        <v>1078</v>
      </c>
      <c r="K656" t="s">
        <v>1117</v>
      </c>
      <c r="M656" t="s">
        <v>1081</v>
      </c>
      <c r="N656" t="s">
        <v>3324</v>
      </c>
      <c r="Q656" t="s">
        <v>1084</v>
      </c>
      <c r="R656" t="s">
        <v>3047</v>
      </c>
      <c r="S656" t="s">
        <v>1276</v>
      </c>
      <c r="T656" t="s">
        <v>3322</v>
      </c>
      <c r="X656">
        <v>2</v>
      </c>
      <c r="Z656" t="s">
        <v>1278</v>
      </c>
      <c r="AB656">
        <v>1531</v>
      </c>
      <c r="AC656" t="s">
        <v>1089</v>
      </c>
      <c r="AD656" t="s">
        <v>3323</v>
      </c>
      <c r="AO656">
        <v>1901</v>
      </c>
      <c r="AR656">
        <v>1</v>
      </c>
    </row>
    <row r="657" spans="1:44" x14ac:dyDescent="0.35">
      <c r="A657" t="s">
        <v>3325</v>
      </c>
      <c r="C657" t="s">
        <v>3047</v>
      </c>
      <c r="D657" t="s">
        <v>1394</v>
      </c>
      <c r="E657" t="s">
        <v>1423</v>
      </c>
      <c r="F657" t="s">
        <v>1396</v>
      </c>
      <c r="G657" t="s">
        <v>3326</v>
      </c>
      <c r="I657" t="s">
        <v>1135</v>
      </c>
      <c r="J657" t="s">
        <v>1078</v>
      </c>
      <c r="K657" t="s">
        <v>1117</v>
      </c>
      <c r="M657" t="s">
        <v>1081</v>
      </c>
      <c r="N657" t="s">
        <v>3326</v>
      </c>
      <c r="Q657" t="s">
        <v>1084</v>
      </c>
      <c r="R657" t="s">
        <v>3047</v>
      </c>
      <c r="S657" t="s">
        <v>1276</v>
      </c>
      <c r="T657" t="s">
        <v>3322</v>
      </c>
      <c r="X657" t="s">
        <v>3062</v>
      </c>
      <c r="Z657" t="s">
        <v>1278</v>
      </c>
      <c r="AB657">
        <v>1532</v>
      </c>
      <c r="AC657" t="s">
        <v>1089</v>
      </c>
      <c r="AD657" t="s">
        <v>3325</v>
      </c>
      <c r="AO657">
        <v>1806</v>
      </c>
      <c r="AR657">
        <v>1</v>
      </c>
    </row>
    <row r="658" spans="1:44" x14ac:dyDescent="0.35">
      <c r="A658" t="s">
        <v>3327</v>
      </c>
      <c r="C658" t="s">
        <v>3047</v>
      </c>
      <c r="D658" t="s">
        <v>1394</v>
      </c>
      <c r="E658" t="s">
        <v>1423</v>
      </c>
      <c r="F658" t="s">
        <v>1396</v>
      </c>
      <c r="G658" t="s">
        <v>3328</v>
      </c>
      <c r="I658" t="s">
        <v>1135</v>
      </c>
      <c r="J658" t="s">
        <v>1078</v>
      </c>
      <c r="K658" t="s">
        <v>1117</v>
      </c>
      <c r="M658" t="s">
        <v>1081</v>
      </c>
      <c r="N658" t="s">
        <v>3328</v>
      </c>
      <c r="Q658" t="s">
        <v>1084</v>
      </c>
      <c r="R658" t="s">
        <v>3047</v>
      </c>
      <c r="S658" t="s">
        <v>1276</v>
      </c>
      <c r="T658" t="s">
        <v>3322</v>
      </c>
      <c r="X658">
        <v>1</v>
      </c>
      <c r="Z658" t="s">
        <v>1278</v>
      </c>
      <c r="AB658">
        <v>1533</v>
      </c>
      <c r="AC658" t="s">
        <v>1089</v>
      </c>
      <c r="AD658" t="s">
        <v>3327</v>
      </c>
      <c r="AO658">
        <v>1901</v>
      </c>
      <c r="AR658">
        <v>1</v>
      </c>
    </row>
    <row r="659" spans="1:44" x14ac:dyDescent="0.35">
      <c r="A659" t="s">
        <v>3329</v>
      </c>
      <c r="C659" t="s">
        <v>3043</v>
      </c>
      <c r="D659" t="s">
        <v>1394</v>
      </c>
      <c r="E659" t="s">
        <v>1423</v>
      </c>
      <c r="F659" t="s">
        <v>1396</v>
      </c>
      <c r="G659" t="s">
        <v>3330</v>
      </c>
      <c r="I659" t="s">
        <v>1135</v>
      </c>
      <c r="J659" t="s">
        <v>1078</v>
      </c>
      <c r="K659" t="s">
        <v>1117</v>
      </c>
      <c r="L659" t="s">
        <v>1136</v>
      </c>
      <c r="M659" t="s">
        <v>1081</v>
      </c>
      <c r="N659" t="s">
        <v>3330</v>
      </c>
      <c r="O659" t="s">
        <v>3331</v>
      </c>
      <c r="Q659" t="s">
        <v>1084</v>
      </c>
      <c r="R659" t="s">
        <v>3047</v>
      </c>
      <c r="S659" t="s">
        <v>1086</v>
      </c>
      <c r="T659" t="s">
        <v>3332</v>
      </c>
      <c r="X659">
        <v>1</v>
      </c>
      <c r="Z659" t="s">
        <v>1141</v>
      </c>
      <c r="AB659">
        <v>13</v>
      </c>
      <c r="AC659" t="s">
        <v>1089</v>
      </c>
      <c r="AD659" t="s">
        <v>3329</v>
      </c>
      <c r="AH659" t="s">
        <v>1142</v>
      </c>
      <c r="AN659">
        <v>60</v>
      </c>
      <c r="AP659">
        <v>120</v>
      </c>
      <c r="AR659">
        <v>1</v>
      </c>
    </row>
    <row r="660" spans="1:44" x14ac:dyDescent="0.35">
      <c r="A660" t="s">
        <v>3333</v>
      </c>
      <c r="C660" t="s">
        <v>3043</v>
      </c>
      <c r="D660" t="s">
        <v>1394</v>
      </c>
      <c r="E660" t="s">
        <v>1423</v>
      </c>
      <c r="F660" t="s">
        <v>1396</v>
      </c>
      <c r="G660" t="s">
        <v>3334</v>
      </c>
      <c r="I660" t="s">
        <v>1135</v>
      </c>
      <c r="J660" t="s">
        <v>1078</v>
      </c>
      <c r="K660" t="s">
        <v>1117</v>
      </c>
      <c r="L660" t="s">
        <v>1136</v>
      </c>
      <c r="M660" t="s">
        <v>1081</v>
      </c>
      <c r="N660" t="s">
        <v>3334</v>
      </c>
      <c r="O660" t="s">
        <v>3331</v>
      </c>
      <c r="Q660" t="s">
        <v>1084</v>
      </c>
      <c r="R660" t="s">
        <v>3047</v>
      </c>
      <c r="S660" t="s">
        <v>1086</v>
      </c>
      <c r="T660" t="s">
        <v>3332</v>
      </c>
      <c r="X660" t="s">
        <v>3062</v>
      </c>
      <c r="Z660" t="s">
        <v>1141</v>
      </c>
      <c r="AB660">
        <v>14</v>
      </c>
      <c r="AC660" t="s">
        <v>1089</v>
      </c>
      <c r="AD660" t="s">
        <v>3333</v>
      </c>
      <c r="AH660" t="s">
        <v>1142</v>
      </c>
      <c r="AN660">
        <v>60</v>
      </c>
      <c r="AP660">
        <v>120</v>
      </c>
      <c r="AR660">
        <v>1</v>
      </c>
    </row>
    <row r="661" spans="1:44" x14ac:dyDescent="0.35">
      <c r="A661" t="s">
        <v>3335</v>
      </c>
      <c r="C661" t="s">
        <v>3043</v>
      </c>
      <c r="D661" t="s">
        <v>1394</v>
      </c>
      <c r="E661" t="s">
        <v>1423</v>
      </c>
      <c r="F661" t="s">
        <v>1396</v>
      </c>
      <c r="G661" t="s">
        <v>3336</v>
      </c>
      <c r="I661" t="s">
        <v>1135</v>
      </c>
      <c r="J661" t="s">
        <v>1078</v>
      </c>
      <c r="K661" t="s">
        <v>1117</v>
      </c>
      <c r="L661" t="s">
        <v>1136</v>
      </c>
      <c r="M661" t="s">
        <v>1081</v>
      </c>
      <c r="N661" t="s">
        <v>3336</v>
      </c>
      <c r="O661" t="s">
        <v>3337</v>
      </c>
      <c r="Q661" t="s">
        <v>1084</v>
      </c>
      <c r="R661" t="s">
        <v>3047</v>
      </c>
      <c r="S661" t="s">
        <v>1086</v>
      </c>
      <c r="T661" t="s">
        <v>3332</v>
      </c>
      <c r="X661">
        <v>2</v>
      </c>
      <c r="Z661" t="s">
        <v>1141</v>
      </c>
      <c r="AB661">
        <v>15</v>
      </c>
      <c r="AC661" t="s">
        <v>1089</v>
      </c>
      <c r="AD661" t="s">
        <v>3335</v>
      </c>
      <c r="AH661" t="s">
        <v>1142</v>
      </c>
      <c r="AN661">
        <v>40</v>
      </c>
      <c r="AP661">
        <v>90</v>
      </c>
      <c r="AR661">
        <v>1</v>
      </c>
    </row>
    <row r="662" spans="1:44" x14ac:dyDescent="0.35">
      <c r="A662" t="s">
        <v>3338</v>
      </c>
      <c r="C662" t="s">
        <v>3043</v>
      </c>
      <c r="D662" t="s">
        <v>1394</v>
      </c>
      <c r="E662" t="s">
        <v>1423</v>
      </c>
      <c r="F662" t="s">
        <v>1396</v>
      </c>
      <c r="G662" t="s">
        <v>3339</v>
      </c>
      <c r="I662" t="s">
        <v>1135</v>
      </c>
      <c r="J662" t="s">
        <v>1078</v>
      </c>
      <c r="K662" t="s">
        <v>1117</v>
      </c>
      <c r="L662" t="s">
        <v>1136</v>
      </c>
      <c r="M662" t="s">
        <v>1081</v>
      </c>
      <c r="N662" t="s">
        <v>3339</v>
      </c>
      <c r="O662" t="s">
        <v>3337</v>
      </c>
      <c r="Q662" t="s">
        <v>1084</v>
      </c>
      <c r="R662" t="s">
        <v>3047</v>
      </c>
      <c r="S662" t="s">
        <v>1086</v>
      </c>
      <c r="T662" t="s">
        <v>3332</v>
      </c>
      <c r="X662" t="s">
        <v>3068</v>
      </c>
      <c r="Z662" t="s">
        <v>1141</v>
      </c>
      <c r="AB662">
        <v>16</v>
      </c>
      <c r="AC662" t="s">
        <v>1089</v>
      </c>
      <c r="AD662" t="s">
        <v>3338</v>
      </c>
      <c r="AH662" t="s">
        <v>1142</v>
      </c>
      <c r="AN662">
        <v>40</v>
      </c>
      <c r="AP662">
        <v>90</v>
      </c>
      <c r="AR662">
        <v>1</v>
      </c>
    </row>
    <row r="663" spans="1:44" x14ac:dyDescent="0.35">
      <c r="A663" t="s">
        <v>3340</v>
      </c>
      <c r="C663" t="s">
        <v>3043</v>
      </c>
      <c r="D663" t="s">
        <v>1394</v>
      </c>
      <c r="E663" t="s">
        <v>1423</v>
      </c>
      <c r="F663" t="s">
        <v>1396</v>
      </c>
      <c r="G663" t="s">
        <v>3341</v>
      </c>
      <c r="I663" t="s">
        <v>1135</v>
      </c>
      <c r="J663" t="s">
        <v>1078</v>
      </c>
      <c r="K663" t="s">
        <v>1339</v>
      </c>
      <c r="L663" t="s">
        <v>3239</v>
      </c>
      <c r="M663" t="s">
        <v>1081</v>
      </c>
      <c r="N663" t="s">
        <v>3341</v>
      </c>
      <c r="O663" t="s">
        <v>3342</v>
      </c>
      <c r="Q663" t="s">
        <v>1084</v>
      </c>
      <c r="R663" t="s">
        <v>3047</v>
      </c>
      <c r="S663" t="s">
        <v>1086</v>
      </c>
      <c r="T663" t="s">
        <v>3332</v>
      </c>
      <c r="X663">
        <v>3</v>
      </c>
      <c r="Z663" t="s">
        <v>1141</v>
      </c>
      <c r="AB663">
        <v>17</v>
      </c>
      <c r="AC663" t="s">
        <v>1089</v>
      </c>
      <c r="AD663" t="s">
        <v>3340</v>
      </c>
      <c r="AH663" t="s">
        <v>1142</v>
      </c>
      <c r="AN663">
        <v>40</v>
      </c>
      <c r="AR663">
        <v>1</v>
      </c>
    </row>
    <row r="664" spans="1:44" x14ac:dyDescent="0.35">
      <c r="A664" t="s">
        <v>3343</v>
      </c>
      <c r="C664" t="s">
        <v>3043</v>
      </c>
      <c r="D664" t="s">
        <v>1394</v>
      </c>
      <c r="E664" t="s">
        <v>1423</v>
      </c>
      <c r="F664" t="s">
        <v>1396</v>
      </c>
      <c r="G664" t="s">
        <v>3344</v>
      </c>
      <c r="I664" t="s">
        <v>1135</v>
      </c>
      <c r="J664" t="s">
        <v>1078</v>
      </c>
      <c r="K664" t="s">
        <v>233</v>
      </c>
      <c r="L664" t="s">
        <v>3239</v>
      </c>
      <c r="M664" t="s">
        <v>1081</v>
      </c>
      <c r="N664" t="s">
        <v>3344</v>
      </c>
      <c r="O664" t="s">
        <v>3342</v>
      </c>
      <c r="Q664" t="s">
        <v>1084</v>
      </c>
      <c r="R664" t="s">
        <v>3047</v>
      </c>
      <c r="S664" t="s">
        <v>1086</v>
      </c>
      <c r="T664" t="s">
        <v>3332</v>
      </c>
      <c r="X664" t="s">
        <v>3244</v>
      </c>
      <c r="Z664" t="s">
        <v>1141</v>
      </c>
      <c r="AA664" t="s">
        <v>3245</v>
      </c>
      <c r="AB664">
        <v>18</v>
      </c>
      <c r="AC664" t="s">
        <v>1089</v>
      </c>
      <c r="AD664" t="s">
        <v>3343</v>
      </c>
      <c r="AF664" t="s">
        <v>1089</v>
      </c>
      <c r="AH664" t="s">
        <v>1142</v>
      </c>
      <c r="AN664">
        <v>40</v>
      </c>
      <c r="AR664">
        <v>1</v>
      </c>
    </row>
    <row r="665" spans="1:44" x14ac:dyDescent="0.35">
      <c r="A665" t="s">
        <v>3345</v>
      </c>
      <c r="C665" t="s">
        <v>3043</v>
      </c>
      <c r="D665" t="s">
        <v>1170</v>
      </c>
      <c r="E665" t="s">
        <v>1441</v>
      </c>
      <c r="F665" t="s">
        <v>1172</v>
      </c>
      <c r="G665" t="s">
        <v>3346</v>
      </c>
      <c r="I665" t="s">
        <v>1135</v>
      </c>
      <c r="J665" t="s">
        <v>1078</v>
      </c>
      <c r="K665" t="s">
        <v>1079</v>
      </c>
      <c r="L665" t="s">
        <v>3347</v>
      </c>
      <c r="M665" t="s">
        <v>1081</v>
      </c>
      <c r="N665" t="s">
        <v>3346</v>
      </c>
      <c r="O665" t="s">
        <v>1443</v>
      </c>
      <c r="Q665" t="s">
        <v>1084</v>
      </c>
      <c r="R665" t="s">
        <v>3047</v>
      </c>
      <c r="S665" t="s">
        <v>1086</v>
      </c>
      <c r="T665" t="s">
        <v>3348</v>
      </c>
      <c r="X665">
        <v>1</v>
      </c>
      <c r="Z665" t="s">
        <v>1141</v>
      </c>
      <c r="AB665">
        <v>539</v>
      </c>
      <c r="AC665" t="s">
        <v>1089</v>
      </c>
      <c r="AD665" t="s">
        <v>3345</v>
      </c>
      <c r="AH665" t="s">
        <v>1142</v>
      </c>
      <c r="AN665">
        <v>50</v>
      </c>
      <c r="AR665">
        <v>1</v>
      </c>
    </row>
    <row r="666" spans="1:44" x14ac:dyDescent="0.35">
      <c r="A666" t="s">
        <v>3349</v>
      </c>
      <c r="C666" t="s">
        <v>3043</v>
      </c>
      <c r="D666" t="s">
        <v>1170</v>
      </c>
      <c r="E666" t="s">
        <v>1441</v>
      </c>
      <c r="F666" t="s">
        <v>1172</v>
      </c>
      <c r="G666" t="s">
        <v>3346</v>
      </c>
      <c r="I666" t="s">
        <v>1135</v>
      </c>
      <c r="J666" t="s">
        <v>1078</v>
      </c>
      <c r="K666" t="s">
        <v>1079</v>
      </c>
      <c r="L666" t="s">
        <v>1179</v>
      </c>
      <c r="M666" t="s">
        <v>1081</v>
      </c>
      <c r="N666" t="s">
        <v>3350</v>
      </c>
      <c r="O666" t="s">
        <v>1447</v>
      </c>
      <c r="Q666" t="s">
        <v>1151</v>
      </c>
      <c r="R666" t="s">
        <v>3047</v>
      </c>
      <c r="S666" t="s">
        <v>1086</v>
      </c>
      <c r="T666" t="s">
        <v>3348</v>
      </c>
      <c r="X666">
        <v>2</v>
      </c>
      <c r="Z666" t="s">
        <v>1141</v>
      </c>
      <c r="AB666">
        <v>540</v>
      </c>
      <c r="AC666" t="s">
        <v>1089</v>
      </c>
      <c r="AD666" t="s">
        <v>3349</v>
      </c>
      <c r="AH666" t="s">
        <v>1142</v>
      </c>
      <c r="AN666">
        <v>50</v>
      </c>
      <c r="AR666">
        <v>1</v>
      </c>
    </row>
    <row r="667" spans="1:44" x14ac:dyDescent="0.35">
      <c r="A667" t="s">
        <v>3351</v>
      </c>
      <c r="C667" t="s">
        <v>3047</v>
      </c>
      <c r="D667" t="s">
        <v>1131</v>
      </c>
      <c r="E667" t="s">
        <v>1449</v>
      </c>
      <c r="F667" t="s">
        <v>1133</v>
      </c>
      <c r="G667" t="s">
        <v>3352</v>
      </c>
      <c r="I667" t="s">
        <v>1135</v>
      </c>
      <c r="J667" t="s">
        <v>1078</v>
      </c>
      <c r="K667" t="s">
        <v>1117</v>
      </c>
      <c r="M667" t="s">
        <v>1081</v>
      </c>
      <c r="N667" t="s">
        <v>3352</v>
      </c>
      <c r="Q667" t="s">
        <v>1084</v>
      </c>
      <c r="R667" t="s">
        <v>3047</v>
      </c>
      <c r="S667" t="s">
        <v>1276</v>
      </c>
      <c r="T667" t="s">
        <v>3353</v>
      </c>
      <c r="X667">
        <v>2</v>
      </c>
      <c r="Z667" t="s">
        <v>1278</v>
      </c>
      <c r="AB667">
        <v>1528</v>
      </c>
      <c r="AC667" t="s">
        <v>1089</v>
      </c>
      <c r="AD667" t="s">
        <v>3351</v>
      </c>
      <c r="AO667">
        <v>1806</v>
      </c>
      <c r="AR667">
        <v>1</v>
      </c>
    </row>
    <row r="668" spans="1:44" x14ac:dyDescent="0.35">
      <c r="A668" t="s">
        <v>3354</v>
      </c>
      <c r="C668" t="s">
        <v>3047</v>
      </c>
      <c r="D668" t="s">
        <v>1131</v>
      </c>
      <c r="E668" t="s">
        <v>1449</v>
      </c>
      <c r="F668" t="s">
        <v>1133</v>
      </c>
      <c r="G668" t="s">
        <v>3355</v>
      </c>
      <c r="I668" t="s">
        <v>1135</v>
      </c>
      <c r="J668" t="s">
        <v>1078</v>
      </c>
      <c r="K668" t="s">
        <v>1117</v>
      </c>
      <c r="M668" t="s">
        <v>1081</v>
      </c>
      <c r="N668" t="s">
        <v>3355</v>
      </c>
      <c r="Q668" t="s">
        <v>1084</v>
      </c>
      <c r="R668" t="s">
        <v>3047</v>
      </c>
      <c r="S668" t="s">
        <v>1276</v>
      </c>
      <c r="T668" t="s">
        <v>3353</v>
      </c>
      <c r="X668">
        <v>1</v>
      </c>
      <c r="Z668" t="s">
        <v>1278</v>
      </c>
      <c r="AB668">
        <v>1529</v>
      </c>
      <c r="AC668" t="s">
        <v>1089</v>
      </c>
      <c r="AD668" t="s">
        <v>3354</v>
      </c>
      <c r="AO668">
        <v>1806</v>
      </c>
      <c r="AR668">
        <v>1</v>
      </c>
    </row>
    <row r="669" spans="1:44" x14ac:dyDescent="0.35">
      <c r="A669" t="s">
        <v>3356</v>
      </c>
      <c r="C669" t="s">
        <v>3043</v>
      </c>
      <c r="D669" t="s">
        <v>1131</v>
      </c>
      <c r="E669" t="s">
        <v>1449</v>
      </c>
      <c r="F669" t="s">
        <v>1133</v>
      </c>
      <c r="G669" t="s">
        <v>3357</v>
      </c>
      <c r="I669" t="s">
        <v>1135</v>
      </c>
      <c r="J669" t="s">
        <v>1078</v>
      </c>
      <c r="K669" t="s">
        <v>1117</v>
      </c>
      <c r="L669" t="s">
        <v>1136</v>
      </c>
      <c r="M669" t="s">
        <v>1081</v>
      </c>
      <c r="N669" t="s">
        <v>3357</v>
      </c>
      <c r="O669" t="s">
        <v>3358</v>
      </c>
      <c r="Q669" t="s">
        <v>1084</v>
      </c>
      <c r="R669" t="s">
        <v>3047</v>
      </c>
      <c r="S669" t="s">
        <v>1086</v>
      </c>
      <c r="T669" t="s">
        <v>3359</v>
      </c>
      <c r="X669">
        <v>1</v>
      </c>
      <c r="Z669" t="s">
        <v>1141</v>
      </c>
      <c r="AB669">
        <v>38</v>
      </c>
      <c r="AC669" t="s">
        <v>1089</v>
      </c>
      <c r="AD669" t="s">
        <v>3356</v>
      </c>
      <c r="AH669" t="s">
        <v>1142</v>
      </c>
      <c r="AN669">
        <v>25</v>
      </c>
      <c r="AP669">
        <v>35</v>
      </c>
      <c r="AR669">
        <v>1</v>
      </c>
    </row>
    <row r="670" spans="1:44" x14ac:dyDescent="0.35">
      <c r="A670" t="s">
        <v>3360</v>
      </c>
      <c r="C670" t="s">
        <v>3043</v>
      </c>
      <c r="D670" t="s">
        <v>1131</v>
      </c>
      <c r="E670" t="s">
        <v>1449</v>
      </c>
      <c r="F670" t="s">
        <v>1133</v>
      </c>
      <c r="G670" t="s">
        <v>3361</v>
      </c>
      <c r="I670" t="s">
        <v>1135</v>
      </c>
      <c r="J670" t="s">
        <v>1078</v>
      </c>
      <c r="K670" t="s">
        <v>1117</v>
      </c>
      <c r="L670" t="s">
        <v>1136</v>
      </c>
      <c r="M670" t="s">
        <v>1081</v>
      </c>
      <c r="N670" t="s">
        <v>3361</v>
      </c>
      <c r="O670" t="s">
        <v>3362</v>
      </c>
      <c r="Q670" t="s">
        <v>1084</v>
      </c>
      <c r="R670" t="s">
        <v>3047</v>
      </c>
      <c r="S670" t="s">
        <v>1086</v>
      </c>
      <c r="T670" t="s">
        <v>3359</v>
      </c>
      <c r="X670" t="s">
        <v>3062</v>
      </c>
      <c r="Z670" t="s">
        <v>1141</v>
      </c>
      <c r="AB670">
        <v>39</v>
      </c>
      <c r="AC670" t="s">
        <v>1089</v>
      </c>
      <c r="AD670" t="s">
        <v>3360</v>
      </c>
      <c r="AH670" t="s">
        <v>1142</v>
      </c>
      <c r="AN670">
        <v>25</v>
      </c>
      <c r="AP670">
        <v>35</v>
      </c>
      <c r="AR670">
        <v>1</v>
      </c>
    </row>
    <row r="671" spans="1:44" x14ac:dyDescent="0.35">
      <c r="A671" t="s">
        <v>3363</v>
      </c>
      <c r="C671" t="s">
        <v>3043</v>
      </c>
      <c r="D671" t="s">
        <v>1131</v>
      </c>
      <c r="E671" t="s">
        <v>1449</v>
      </c>
      <c r="F671" t="s">
        <v>1133</v>
      </c>
      <c r="G671" t="s">
        <v>3364</v>
      </c>
      <c r="I671" t="s">
        <v>1135</v>
      </c>
      <c r="J671" t="s">
        <v>1078</v>
      </c>
      <c r="K671" t="s">
        <v>1117</v>
      </c>
      <c r="L671" t="s">
        <v>1136</v>
      </c>
      <c r="M671" t="s">
        <v>1081</v>
      </c>
      <c r="N671" t="s">
        <v>3364</v>
      </c>
      <c r="O671" t="s">
        <v>3365</v>
      </c>
      <c r="Q671" t="s">
        <v>1084</v>
      </c>
      <c r="R671" t="s">
        <v>3047</v>
      </c>
      <c r="S671" t="s">
        <v>1086</v>
      </c>
      <c r="T671" t="s">
        <v>3359</v>
      </c>
      <c r="X671">
        <v>2</v>
      </c>
      <c r="Z671" t="s">
        <v>1141</v>
      </c>
      <c r="AB671">
        <v>40</v>
      </c>
      <c r="AC671" t="s">
        <v>1089</v>
      </c>
      <c r="AD671" t="s">
        <v>3363</v>
      </c>
      <c r="AH671" t="s">
        <v>1142</v>
      </c>
      <c r="AN671">
        <v>50</v>
      </c>
      <c r="AP671">
        <v>105</v>
      </c>
      <c r="AR671">
        <v>1</v>
      </c>
    </row>
    <row r="672" spans="1:44" x14ac:dyDescent="0.35">
      <c r="A672" t="s">
        <v>3366</v>
      </c>
      <c r="C672" t="s">
        <v>3043</v>
      </c>
      <c r="D672" t="s">
        <v>1131</v>
      </c>
      <c r="E672" t="s">
        <v>1449</v>
      </c>
      <c r="F672" t="s">
        <v>1133</v>
      </c>
      <c r="G672" t="s">
        <v>3367</v>
      </c>
      <c r="I672" t="s">
        <v>1135</v>
      </c>
      <c r="J672" t="s">
        <v>1078</v>
      </c>
      <c r="K672" t="s">
        <v>1117</v>
      </c>
      <c r="L672" t="s">
        <v>1136</v>
      </c>
      <c r="M672" t="s">
        <v>1081</v>
      </c>
      <c r="N672" t="s">
        <v>3367</v>
      </c>
      <c r="O672" t="s">
        <v>3368</v>
      </c>
      <c r="Q672" t="s">
        <v>1084</v>
      </c>
      <c r="R672" t="s">
        <v>3047</v>
      </c>
      <c r="S672" t="s">
        <v>1086</v>
      </c>
      <c r="T672" t="s">
        <v>3359</v>
      </c>
      <c r="X672" t="s">
        <v>3068</v>
      </c>
      <c r="Z672" t="s">
        <v>1141</v>
      </c>
      <c r="AB672">
        <v>41</v>
      </c>
      <c r="AC672" t="s">
        <v>1089</v>
      </c>
      <c r="AD672" t="s">
        <v>3366</v>
      </c>
      <c r="AH672" t="s">
        <v>1142</v>
      </c>
      <c r="AN672">
        <v>50</v>
      </c>
      <c r="AP672">
        <v>105</v>
      </c>
      <c r="AR672">
        <v>1</v>
      </c>
    </row>
    <row r="673" spans="1:44" x14ac:dyDescent="0.35">
      <c r="A673" t="s">
        <v>3369</v>
      </c>
      <c r="C673" t="s">
        <v>3043</v>
      </c>
      <c r="D673" t="s">
        <v>1131</v>
      </c>
      <c r="E673" t="s">
        <v>1449</v>
      </c>
      <c r="F673" t="s">
        <v>1133</v>
      </c>
      <c r="G673" t="s">
        <v>3370</v>
      </c>
      <c r="I673" t="s">
        <v>1135</v>
      </c>
      <c r="J673" t="s">
        <v>1078</v>
      </c>
      <c r="K673" t="s">
        <v>1079</v>
      </c>
      <c r="L673" t="s">
        <v>1148</v>
      </c>
      <c r="M673" t="s">
        <v>1081</v>
      </c>
      <c r="N673" t="s">
        <v>3370</v>
      </c>
      <c r="O673" t="s">
        <v>3371</v>
      </c>
      <c r="Q673" t="s">
        <v>1084</v>
      </c>
      <c r="R673" t="s">
        <v>3047</v>
      </c>
      <c r="S673" t="s">
        <v>1086</v>
      </c>
      <c r="T673" t="s">
        <v>3359</v>
      </c>
      <c r="X673">
        <v>3</v>
      </c>
      <c r="Z673" t="s">
        <v>1141</v>
      </c>
      <c r="AB673">
        <v>42</v>
      </c>
      <c r="AC673" t="s">
        <v>1089</v>
      </c>
      <c r="AD673" t="s">
        <v>3369</v>
      </c>
      <c r="AH673" t="s">
        <v>1142</v>
      </c>
      <c r="AN673">
        <v>25</v>
      </c>
      <c r="AR673">
        <v>1</v>
      </c>
    </row>
    <row r="674" spans="1:44" x14ac:dyDescent="0.35">
      <c r="A674" t="s">
        <v>3372</v>
      </c>
      <c r="C674" t="s">
        <v>3043</v>
      </c>
      <c r="D674" t="s">
        <v>1170</v>
      </c>
      <c r="E674" t="s">
        <v>1494</v>
      </c>
      <c r="F674" t="s">
        <v>1172</v>
      </c>
      <c r="G674" t="s">
        <v>3346</v>
      </c>
      <c r="I674" t="s">
        <v>1135</v>
      </c>
      <c r="J674" t="s">
        <v>1078</v>
      </c>
      <c r="K674" t="s">
        <v>1079</v>
      </c>
      <c r="L674" t="s">
        <v>3347</v>
      </c>
      <c r="M674" t="s">
        <v>1081</v>
      </c>
      <c r="N674" t="s">
        <v>3373</v>
      </c>
      <c r="O674" t="s">
        <v>1496</v>
      </c>
      <c r="Q674" t="s">
        <v>1151</v>
      </c>
      <c r="R674" t="s">
        <v>3047</v>
      </c>
      <c r="S674" t="s">
        <v>1086</v>
      </c>
      <c r="T674" t="s">
        <v>3374</v>
      </c>
      <c r="X674">
        <v>1</v>
      </c>
      <c r="Z674" t="s">
        <v>1141</v>
      </c>
      <c r="AB674">
        <v>541</v>
      </c>
      <c r="AC674" t="s">
        <v>1089</v>
      </c>
      <c r="AD674" t="s">
        <v>3372</v>
      </c>
      <c r="AH674" t="s">
        <v>1142</v>
      </c>
      <c r="AN674">
        <v>50</v>
      </c>
      <c r="AR674">
        <v>1</v>
      </c>
    </row>
    <row r="675" spans="1:44" x14ac:dyDescent="0.35">
      <c r="A675" t="s">
        <v>3375</v>
      </c>
      <c r="C675" t="s">
        <v>3043</v>
      </c>
      <c r="D675" t="s">
        <v>1170</v>
      </c>
      <c r="E675" t="s">
        <v>1494</v>
      </c>
      <c r="F675" t="s">
        <v>1172</v>
      </c>
      <c r="G675" t="s">
        <v>3346</v>
      </c>
      <c r="I675" t="s">
        <v>1135</v>
      </c>
      <c r="J675" t="s">
        <v>1078</v>
      </c>
      <c r="K675" t="s">
        <v>1079</v>
      </c>
      <c r="L675" t="s">
        <v>1179</v>
      </c>
      <c r="M675" t="s">
        <v>1081</v>
      </c>
      <c r="N675" t="s">
        <v>3376</v>
      </c>
      <c r="O675" t="s">
        <v>1500</v>
      </c>
      <c r="Q675" t="s">
        <v>1151</v>
      </c>
      <c r="R675" t="s">
        <v>3047</v>
      </c>
      <c r="S675" t="s">
        <v>1086</v>
      </c>
      <c r="T675" t="s">
        <v>3374</v>
      </c>
      <c r="X675">
        <v>2</v>
      </c>
      <c r="Z675" t="s">
        <v>1141</v>
      </c>
      <c r="AB675">
        <v>542</v>
      </c>
      <c r="AC675" t="s">
        <v>1089</v>
      </c>
      <c r="AD675" t="s">
        <v>3375</v>
      </c>
      <c r="AH675" t="s">
        <v>1142</v>
      </c>
      <c r="AN675">
        <v>50</v>
      </c>
      <c r="AR675">
        <v>1</v>
      </c>
    </row>
    <row r="676" spans="1:44" x14ac:dyDescent="0.35">
      <c r="A676" t="s">
        <v>3377</v>
      </c>
      <c r="C676" t="s">
        <v>3047</v>
      </c>
      <c r="D676" t="s">
        <v>1471</v>
      </c>
      <c r="E676" t="s">
        <v>1471</v>
      </c>
      <c r="F676" t="s">
        <v>1328</v>
      </c>
      <c r="G676" t="s">
        <v>3378</v>
      </c>
      <c r="I676" t="s">
        <v>1135</v>
      </c>
      <c r="J676" t="s">
        <v>1078</v>
      </c>
      <c r="K676" t="s">
        <v>1117</v>
      </c>
      <c r="M676" t="s">
        <v>1081</v>
      </c>
      <c r="N676" t="s">
        <v>3378</v>
      </c>
      <c r="Q676" t="s">
        <v>1084</v>
      </c>
      <c r="R676" t="s">
        <v>3047</v>
      </c>
      <c r="S676" t="s">
        <v>1276</v>
      </c>
      <c r="T676" t="s">
        <v>3379</v>
      </c>
      <c r="X676">
        <v>1</v>
      </c>
      <c r="Z676" t="s">
        <v>1278</v>
      </c>
      <c r="AB676">
        <v>1527</v>
      </c>
      <c r="AC676" t="s">
        <v>1089</v>
      </c>
      <c r="AD676" t="s">
        <v>3377</v>
      </c>
      <c r="AO676">
        <v>1806</v>
      </c>
      <c r="AR676">
        <v>1</v>
      </c>
    </row>
    <row r="677" spans="1:44" x14ac:dyDescent="0.35">
      <c r="A677" t="s">
        <v>3380</v>
      </c>
      <c r="C677" t="s">
        <v>3043</v>
      </c>
      <c r="D677" t="s">
        <v>1471</v>
      </c>
      <c r="E677" t="s">
        <v>1471</v>
      </c>
      <c r="F677" t="s">
        <v>1328</v>
      </c>
      <c r="G677" t="s">
        <v>3381</v>
      </c>
      <c r="I677" t="s">
        <v>1135</v>
      </c>
      <c r="J677" t="s">
        <v>1078</v>
      </c>
      <c r="K677" t="s">
        <v>1117</v>
      </c>
      <c r="L677" t="s">
        <v>1136</v>
      </c>
      <c r="M677" t="s">
        <v>1081</v>
      </c>
      <c r="N677" t="s">
        <v>3381</v>
      </c>
      <c r="O677" t="s">
        <v>3382</v>
      </c>
      <c r="Q677" t="s">
        <v>1084</v>
      </c>
      <c r="R677" t="s">
        <v>3047</v>
      </c>
      <c r="S677" t="s">
        <v>1086</v>
      </c>
      <c r="T677" t="s">
        <v>3383</v>
      </c>
      <c r="X677">
        <v>1</v>
      </c>
      <c r="Z677" t="s">
        <v>1141</v>
      </c>
      <c r="AB677">
        <v>80</v>
      </c>
      <c r="AC677" t="s">
        <v>1089</v>
      </c>
      <c r="AD677" t="s">
        <v>3380</v>
      </c>
      <c r="AH677" t="s">
        <v>1142</v>
      </c>
      <c r="AN677">
        <v>40</v>
      </c>
      <c r="AP677">
        <v>70</v>
      </c>
      <c r="AQ677">
        <v>70</v>
      </c>
      <c r="AR677">
        <v>1</v>
      </c>
    </row>
    <row r="678" spans="1:44" x14ac:dyDescent="0.35">
      <c r="A678" t="s">
        <v>3384</v>
      </c>
      <c r="C678" t="s">
        <v>3043</v>
      </c>
      <c r="D678" t="s">
        <v>1471</v>
      </c>
      <c r="E678" t="s">
        <v>1471</v>
      </c>
      <c r="F678" t="s">
        <v>1328</v>
      </c>
      <c r="G678" t="s">
        <v>3385</v>
      </c>
      <c r="I678" t="s">
        <v>1135</v>
      </c>
      <c r="J678" t="s">
        <v>1078</v>
      </c>
      <c r="K678" t="s">
        <v>1117</v>
      </c>
      <c r="L678" t="s">
        <v>1136</v>
      </c>
      <c r="M678" t="s">
        <v>1081</v>
      </c>
      <c r="N678" t="s">
        <v>3385</v>
      </c>
      <c r="O678" t="s">
        <v>3386</v>
      </c>
      <c r="Q678" t="s">
        <v>1084</v>
      </c>
      <c r="R678" t="s">
        <v>3047</v>
      </c>
      <c r="S678" t="s">
        <v>1086</v>
      </c>
      <c r="T678" t="s">
        <v>3383</v>
      </c>
      <c r="X678" t="s">
        <v>3062</v>
      </c>
      <c r="Z678" t="s">
        <v>1141</v>
      </c>
      <c r="AB678">
        <v>81</v>
      </c>
      <c r="AC678" t="s">
        <v>1089</v>
      </c>
      <c r="AD678" t="s">
        <v>3384</v>
      </c>
      <c r="AH678" t="s">
        <v>1142</v>
      </c>
      <c r="AN678">
        <v>40</v>
      </c>
      <c r="AP678">
        <v>70</v>
      </c>
      <c r="AQ678">
        <v>70</v>
      </c>
      <c r="AR678">
        <v>1</v>
      </c>
    </row>
    <row r="679" spans="1:44" x14ac:dyDescent="0.35">
      <c r="A679" t="s">
        <v>3387</v>
      </c>
      <c r="C679" t="s">
        <v>3043</v>
      </c>
      <c r="D679" t="s">
        <v>1471</v>
      </c>
      <c r="E679" t="s">
        <v>1471</v>
      </c>
      <c r="F679" t="s">
        <v>1328</v>
      </c>
      <c r="G679" t="s">
        <v>3388</v>
      </c>
      <c r="I679" t="s">
        <v>1135</v>
      </c>
      <c r="J679" t="s">
        <v>1078</v>
      </c>
      <c r="K679" t="s">
        <v>1117</v>
      </c>
      <c r="L679" t="s">
        <v>1136</v>
      </c>
      <c r="M679" t="s">
        <v>1081</v>
      </c>
      <c r="N679" t="s">
        <v>3388</v>
      </c>
      <c r="O679" t="s">
        <v>3389</v>
      </c>
      <c r="Q679" t="s">
        <v>1084</v>
      </c>
      <c r="R679" t="s">
        <v>3047</v>
      </c>
      <c r="S679" t="s">
        <v>1086</v>
      </c>
      <c r="T679" t="s">
        <v>3383</v>
      </c>
      <c r="X679">
        <v>2</v>
      </c>
      <c r="Z679" t="s">
        <v>1141</v>
      </c>
      <c r="AB679">
        <v>82</v>
      </c>
      <c r="AC679" t="s">
        <v>1089</v>
      </c>
      <c r="AD679" t="s">
        <v>3387</v>
      </c>
      <c r="AH679" t="s">
        <v>1142</v>
      </c>
      <c r="AN679">
        <v>60</v>
      </c>
      <c r="AP679">
        <v>105</v>
      </c>
      <c r="AQ679">
        <v>105</v>
      </c>
      <c r="AR679">
        <v>1</v>
      </c>
    </row>
    <row r="680" spans="1:44" x14ac:dyDescent="0.35">
      <c r="A680" t="s">
        <v>3390</v>
      </c>
      <c r="C680" t="s">
        <v>3043</v>
      </c>
      <c r="D680" t="s">
        <v>1471</v>
      </c>
      <c r="E680" t="s">
        <v>1471</v>
      </c>
      <c r="F680" t="s">
        <v>1328</v>
      </c>
      <c r="G680" t="s">
        <v>3391</v>
      </c>
      <c r="I680" t="s">
        <v>1135</v>
      </c>
      <c r="J680" t="s">
        <v>1078</v>
      </c>
      <c r="K680" t="s">
        <v>1117</v>
      </c>
      <c r="L680" t="s">
        <v>1136</v>
      </c>
      <c r="M680" t="s">
        <v>1081</v>
      </c>
      <c r="N680" t="s">
        <v>3391</v>
      </c>
      <c r="O680" t="s">
        <v>3389</v>
      </c>
      <c r="Q680" t="s">
        <v>1084</v>
      </c>
      <c r="R680" t="s">
        <v>3047</v>
      </c>
      <c r="S680" t="s">
        <v>1086</v>
      </c>
      <c r="T680" t="s">
        <v>3383</v>
      </c>
      <c r="X680" t="s">
        <v>3068</v>
      </c>
      <c r="Z680" t="s">
        <v>1141</v>
      </c>
      <c r="AB680">
        <v>83</v>
      </c>
      <c r="AC680" t="s">
        <v>1089</v>
      </c>
      <c r="AD680" t="s">
        <v>3390</v>
      </c>
      <c r="AH680" t="s">
        <v>1142</v>
      </c>
      <c r="AN680">
        <v>60</v>
      </c>
      <c r="AP680">
        <v>105</v>
      </c>
      <c r="AQ680">
        <v>105</v>
      </c>
      <c r="AR680">
        <v>1</v>
      </c>
    </row>
    <row r="681" spans="1:44" x14ac:dyDescent="0.35">
      <c r="A681" t="s">
        <v>3392</v>
      </c>
      <c r="C681" t="s">
        <v>3043</v>
      </c>
      <c r="D681" t="s">
        <v>1131</v>
      </c>
      <c r="E681" t="s">
        <v>3393</v>
      </c>
      <c r="F681" t="s">
        <v>1133</v>
      </c>
      <c r="G681" t="s">
        <v>3394</v>
      </c>
      <c r="I681" t="s">
        <v>1135</v>
      </c>
      <c r="J681" t="s">
        <v>1078</v>
      </c>
      <c r="K681" t="s">
        <v>1117</v>
      </c>
      <c r="L681" t="s">
        <v>1136</v>
      </c>
      <c r="M681" t="s">
        <v>1081</v>
      </c>
      <c r="N681" t="s">
        <v>3394</v>
      </c>
      <c r="O681" t="s">
        <v>3395</v>
      </c>
      <c r="Q681" t="s">
        <v>1084</v>
      </c>
      <c r="R681" t="s">
        <v>3047</v>
      </c>
      <c r="S681" t="s">
        <v>1086</v>
      </c>
      <c r="T681" t="s">
        <v>3396</v>
      </c>
      <c r="X681">
        <v>1</v>
      </c>
      <c r="Z681" t="s">
        <v>1141</v>
      </c>
      <c r="AB681">
        <v>128</v>
      </c>
      <c r="AC681" t="s">
        <v>1089</v>
      </c>
      <c r="AD681" t="s">
        <v>3392</v>
      </c>
      <c r="AH681" t="s">
        <v>1142</v>
      </c>
      <c r="AN681">
        <v>60</v>
      </c>
      <c r="AP681">
        <v>135</v>
      </c>
      <c r="AQ681">
        <v>75</v>
      </c>
      <c r="AR681">
        <v>1</v>
      </c>
    </row>
    <row r="682" spans="1:44" x14ac:dyDescent="0.35">
      <c r="A682" t="s">
        <v>3397</v>
      </c>
      <c r="C682" t="s">
        <v>3043</v>
      </c>
      <c r="D682" t="s">
        <v>1131</v>
      </c>
      <c r="E682" t="s">
        <v>3393</v>
      </c>
      <c r="F682" t="s">
        <v>1133</v>
      </c>
      <c r="G682" t="s">
        <v>3398</v>
      </c>
      <c r="I682" t="s">
        <v>1135</v>
      </c>
      <c r="J682" t="s">
        <v>1078</v>
      </c>
      <c r="K682" t="s">
        <v>1117</v>
      </c>
      <c r="L682" t="s">
        <v>1136</v>
      </c>
      <c r="M682" t="s">
        <v>1081</v>
      </c>
      <c r="N682" t="s">
        <v>3398</v>
      </c>
      <c r="O682" t="s">
        <v>3399</v>
      </c>
      <c r="Q682" t="s">
        <v>1084</v>
      </c>
      <c r="R682" t="s">
        <v>3047</v>
      </c>
      <c r="S682" t="s">
        <v>1086</v>
      </c>
      <c r="T682" t="s">
        <v>3396</v>
      </c>
      <c r="X682">
        <v>2</v>
      </c>
      <c r="Z682" t="s">
        <v>1141</v>
      </c>
      <c r="AB682">
        <v>129</v>
      </c>
      <c r="AC682" t="s">
        <v>1089</v>
      </c>
      <c r="AD682" t="s">
        <v>3397</v>
      </c>
      <c r="AH682" t="s">
        <v>1142</v>
      </c>
      <c r="AN682">
        <v>40</v>
      </c>
      <c r="AP682">
        <v>90</v>
      </c>
      <c r="AQ682">
        <v>50</v>
      </c>
      <c r="AR682">
        <v>1</v>
      </c>
    </row>
    <row r="683" spans="1:44" x14ac:dyDescent="0.35">
      <c r="A683" t="s">
        <v>3400</v>
      </c>
      <c r="C683" t="s">
        <v>3047</v>
      </c>
      <c r="D683" t="s">
        <v>1326</v>
      </c>
      <c r="E683" t="s">
        <v>3401</v>
      </c>
      <c r="F683" t="s">
        <v>1328</v>
      </c>
      <c r="G683" t="s">
        <v>3402</v>
      </c>
      <c r="I683" t="s">
        <v>1135</v>
      </c>
      <c r="J683" t="s">
        <v>1078</v>
      </c>
      <c r="K683" t="s">
        <v>1117</v>
      </c>
      <c r="M683" t="s">
        <v>1081</v>
      </c>
      <c r="N683" t="s">
        <v>3402</v>
      </c>
      <c r="Q683" t="s">
        <v>1084</v>
      </c>
      <c r="R683" t="s">
        <v>3047</v>
      </c>
      <c r="S683" t="s">
        <v>1276</v>
      </c>
      <c r="T683" t="s">
        <v>3403</v>
      </c>
      <c r="X683">
        <v>1</v>
      </c>
      <c r="Z683" t="s">
        <v>1278</v>
      </c>
      <c r="AB683">
        <v>1526</v>
      </c>
      <c r="AC683" t="s">
        <v>1089</v>
      </c>
      <c r="AD683" t="s">
        <v>3400</v>
      </c>
      <c r="AO683">
        <v>1806</v>
      </c>
      <c r="AR683">
        <v>1</v>
      </c>
    </row>
    <row r="684" spans="1:44" x14ac:dyDescent="0.35">
      <c r="A684" t="s">
        <v>3404</v>
      </c>
      <c r="C684" t="s">
        <v>3043</v>
      </c>
      <c r="D684" t="s">
        <v>1326</v>
      </c>
      <c r="E684" t="s">
        <v>3401</v>
      </c>
      <c r="F684" t="s">
        <v>1328</v>
      </c>
      <c r="G684" t="s">
        <v>3405</v>
      </c>
      <c r="I684" t="s">
        <v>1135</v>
      </c>
      <c r="J684" t="s">
        <v>1078</v>
      </c>
      <c r="K684" t="s">
        <v>1117</v>
      </c>
      <c r="L684" t="s">
        <v>1136</v>
      </c>
      <c r="M684" t="s">
        <v>1081</v>
      </c>
      <c r="N684" t="s">
        <v>3405</v>
      </c>
      <c r="O684" t="s">
        <v>3406</v>
      </c>
      <c r="Q684" t="s">
        <v>1084</v>
      </c>
      <c r="R684" t="s">
        <v>3047</v>
      </c>
      <c r="S684" t="s">
        <v>1086</v>
      </c>
      <c r="T684" t="s">
        <v>3407</v>
      </c>
      <c r="X684">
        <v>1</v>
      </c>
      <c r="Z684" t="s">
        <v>1141</v>
      </c>
      <c r="AB684">
        <v>112</v>
      </c>
      <c r="AC684" t="s">
        <v>1089</v>
      </c>
      <c r="AD684" t="s">
        <v>3404</v>
      </c>
      <c r="AH684" t="s">
        <v>1142</v>
      </c>
      <c r="AN684">
        <v>100</v>
      </c>
      <c r="AP684">
        <v>150</v>
      </c>
      <c r="AQ684">
        <v>100</v>
      </c>
      <c r="AR684">
        <v>1</v>
      </c>
    </row>
    <row r="685" spans="1:44" x14ac:dyDescent="0.35">
      <c r="A685" t="s">
        <v>3408</v>
      </c>
      <c r="C685" t="s">
        <v>3047</v>
      </c>
      <c r="D685" t="s">
        <v>1131</v>
      </c>
      <c r="E685" t="s">
        <v>1524</v>
      </c>
      <c r="F685" t="s">
        <v>1133</v>
      </c>
      <c r="G685" t="s">
        <v>3409</v>
      </c>
      <c r="I685" t="s">
        <v>1135</v>
      </c>
      <c r="J685" t="s">
        <v>1078</v>
      </c>
      <c r="K685" t="s">
        <v>1117</v>
      </c>
      <c r="M685" t="s">
        <v>1081</v>
      </c>
      <c r="N685" t="s">
        <v>3409</v>
      </c>
      <c r="Q685" t="s">
        <v>1084</v>
      </c>
      <c r="R685" t="s">
        <v>3047</v>
      </c>
      <c r="S685" t="s">
        <v>1276</v>
      </c>
      <c r="T685" t="s">
        <v>3410</v>
      </c>
      <c r="X685">
        <v>2</v>
      </c>
      <c r="Z685" t="s">
        <v>1278</v>
      </c>
      <c r="AB685">
        <v>1524</v>
      </c>
      <c r="AC685" t="s">
        <v>1089</v>
      </c>
      <c r="AD685" t="s">
        <v>3408</v>
      </c>
      <c r="AO685">
        <v>1806</v>
      </c>
      <c r="AR685">
        <v>1</v>
      </c>
    </row>
    <row r="686" spans="1:44" x14ac:dyDescent="0.35">
      <c r="A686" t="s">
        <v>3411</v>
      </c>
      <c r="C686" t="s">
        <v>3047</v>
      </c>
      <c r="D686" t="s">
        <v>1131</v>
      </c>
      <c r="E686" t="s">
        <v>1524</v>
      </c>
      <c r="F686" t="s">
        <v>1133</v>
      </c>
      <c r="G686" t="s">
        <v>3412</v>
      </c>
      <c r="I686" t="s">
        <v>1135</v>
      </c>
      <c r="J686" t="s">
        <v>1078</v>
      </c>
      <c r="K686" t="s">
        <v>1117</v>
      </c>
      <c r="M686" t="s">
        <v>1081</v>
      </c>
      <c r="N686" t="s">
        <v>3412</v>
      </c>
      <c r="Q686" t="s">
        <v>1084</v>
      </c>
      <c r="R686" t="s">
        <v>3047</v>
      </c>
      <c r="S686" t="s">
        <v>1276</v>
      </c>
      <c r="T686" t="s">
        <v>3410</v>
      </c>
      <c r="X686">
        <v>1</v>
      </c>
      <c r="Z686" t="s">
        <v>1278</v>
      </c>
      <c r="AB686">
        <v>1525</v>
      </c>
      <c r="AC686" t="s">
        <v>1089</v>
      </c>
      <c r="AD686" t="s">
        <v>3411</v>
      </c>
      <c r="AO686">
        <v>1806</v>
      </c>
      <c r="AR686">
        <v>1</v>
      </c>
    </row>
    <row r="687" spans="1:44" x14ac:dyDescent="0.35">
      <c r="A687" t="s">
        <v>3413</v>
      </c>
      <c r="C687" t="s">
        <v>3043</v>
      </c>
      <c r="D687" t="s">
        <v>1131</v>
      </c>
      <c r="E687" t="s">
        <v>1524</v>
      </c>
      <c r="F687" t="s">
        <v>1133</v>
      </c>
      <c r="G687" t="s">
        <v>3414</v>
      </c>
      <c r="I687" t="s">
        <v>1135</v>
      </c>
      <c r="J687" t="s">
        <v>1078</v>
      </c>
      <c r="K687" t="s">
        <v>1117</v>
      </c>
      <c r="L687" t="s">
        <v>1136</v>
      </c>
      <c r="M687" t="s">
        <v>1081</v>
      </c>
      <c r="N687" t="s">
        <v>3414</v>
      </c>
      <c r="O687" t="s">
        <v>3415</v>
      </c>
      <c r="Q687" t="s">
        <v>1084</v>
      </c>
      <c r="R687" t="s">
        <v>3047</v>
      </c>
      <c r="S687" t="s">
        <v>1086</v>
      </c>
      <c r="T687" t="s">
        <v>3416</v>
      </c>
      <c r="X687">
        <v>1</v>
      </c>
      <c r="Z687" t="s">
        <v>1141</v>
      </c>
      <c r="AB687">
        <v>107</v>
      </c>
      <c r="AC687" t="s">
        <v>1089</v>
      </c>
      <c r="AD687" t="s">
        <v>3413</v>
      </c>
      <c r="AH687" t="s">
        <v>1142</v>
      </c>
      <c r="AN687">
        <v>25</v>
      </c>
      <c r="AP687">
        <v>35</v>
      </c>
      <c r="AQ687">
        <v>40</v>
      </c>
      <c r="AR687">
        <v>1</v>
      </c>
    </row>
    <row r="688" spans="1:44" x14ac:dyDescent="0.35">
      <c r="A688" t="s">
        <v>3417</v>
      </c>
      <c r="C688" t="s">
        <v>3043</v>
      </c>
      <c r="D688" t="s">
        <v>1131</v>
      </c>
      <c r="E688" t="s">
        <v>1524</v>
      </c>
      <c r="F688" t="s">
        <v>1133</v>
      </c>
      <c r="G688" t="s">
        <v>3418</v>
      </c>
      <c r="I688" t="s">
        <v>1135</v>
      </c>
      <c r="J688" t="s">
        <v>1078</v>
      </c>
      <c r="K688" t="s">
        <v>1117</v>
      </c>
      <c r="L688" t="s">
        <v>1136</v>
      </c>
      <c r="M688" t="s">
        <v>1081</v>
      </c>
      <c r="N688" t="s">
        <v>3418</v>
      </c>
      <c r="O688" t="s">
        <v>3419</v>
      </c>
      <c r="Q688" t="s">
        <v>1084</v>
      </c>
      <c r="R688" t="s">
        <v>3047</v>
      </c>
      <c r="S688" t="s">
        <v>1086</v>
      </c>
      <c r="T688" t="s">
        <v>3416</v>
      </c>
      <c r="X688" t="s">
        <v>3062</v>
      </c>
      <c r="Z688" t="s">
        <v>1141</v>
      </c>
      <c r="AB688">
        <v>108</v>
      </c>
      <c r="AC688" t="s">
        <v>1089</v>
      </c>
      <c r="AD688" t="s">
        <v>3417</v>
      </c>
      <c r="AH688" t="s">
        <v>1142</v>
      </c>
      <c r="AN688">
        <v>25</v>
      </c>
      <c r="AP688">
        <v>35</v>
      </c>
      <c r="AQ688">
        <v>40</v>
      </c>
      <c r="AR688">
        <v>1</v>
      </c>
    </row>
    <row r="689" spans="1:44" x14ac:dyDescent="0.35">
      <c r="A689" t="s">
        <v>3420</v>
      </c>
      <c r="C689" t="s">
        <v>3043</v>
      </c>
      <c r="D689" t="s">
        <v>1131</v>
      </c>
      <c r="E689" t="s">
        <v>1524</v>
      </c>
      <c r="F689" t="s">
        <v>1133</v>
      </c>
      <c r="G689" t="s">
        <v>3421</v>
      </c>
      <c r="I689" t="s">
        <v>1135</v>
      </c>
      <c r="J689" t="s">
        <v>1078</v>
      </c>
      <c r="K689" t="s">
        <v>1117</v>
      </c>
      <c r="L689" t="s">
        <v>1136</v>
      </c>
      <c r="M689" t="s">
        <v>1081</v>
      </c>
      <c r="N689" t="s">
        <v>3421</v>
      </c>
      <c r="O689" t="s">
        <v>3422</v>
      </c>
      <c r="Q689" t="s">
        <v>1084</v>
      </c>
      <c r="R689" t="s">
        <v>3047</v>
      </c>
      <c r="S689" t="s">
        <v>1086</v>
      </c>
      <c r="T689" t="s">
        <v>3416</v>
      </c>
      <c r="X689">
        <v>2</v>
      </c>
      <c r="Z689" t="s">
        <v>1141</v>
      </c>
      <c r="AB689">
        <v>109</v>
      </c>
      <c r="AC689" t="s">
        <v>1089</v>
      </c>
      <c r="AD689" t="s">
        <v>3420</v>
      </c>
      <c r="AH689" t="s">
        <v>1142</v>
      </c>
      <c r="AN689">
        <v>50</v>
      </c>
      <c r="AP689">
        <v>105</v>
      </c>
      <c r="AQ689">
        <v>80</v>
      </c>
      <c r="AR689">
        <v>1</v>
      </c>
    </row>
    <row r="690" spans="1:44" x14ac:dyDescent="0.35">
      <c r="A690" t="s">
        <v>3423</v>
      </c>
      <c r="C690" t="s">
        <v>3043</v>
      </c>
      <c r="D690" t="s">
        <v>1131</v>
      </c>
      <c r="E690" t="s">
        <v>1524</v>
      </c>
      <c r="F690" t="s">
        <v>1133</v>
      </c>
      <c r="G690" t="s">
        <v>3424</v>
      </c>
      <c r="I690" t="s">
        <v>1135</v>
      </c>
      <c r="J690" t="s">
        <v>1078</v>
      </c>
      <c r="K690" t="s">
        <v>1117</v>
      </c>
      <c r="L690" t="s">
        <v>1136</v>
      </c>
      <c r="M690" t="s">
        <v>1081</v>
      </c>
      <c r="N690" t="s">
        <v>3424</v>
      </c>
      <c r="O690" t="s">
        <v>3425</v>
      </c>
      <c r="Q690" t="s">
        <v>1084</v>
      </c>
      <c r="R690" t="s">
        <v>3047</v>
      </c>
      <c r="S690" t="s">
        <v>1086</v>
      </c>
      <c r="T690" t="s">
        <v>3416</v>
      </c>
      <c r="X690" t="s">
        <v>3068</v>
      </c>
      <c r="Z690" t="s">
        <v>1141</v>
      </c>
      <c r="AB690">
        <v>110</v>
      </c>
      <c r="AC690" t="s">
        <v>1089</v>
      </c>
      <c r="AD690" t="s">
        <v>3423</v>
      </c>
      <c r="AH690" t="s">
        <v>1142</v>
      </c>
      <c r="AN690">
        <v>50</v>
      </c>
      <c r="AP690">
        <v>105</v>
      </c>
      <c r="AQ690">
        <v>80</v>
      </c>
      <c r="AR690">
        <v>1</v>
      </c>
    </row>
    <row r="691" spans="1:44" x14ac:dyDescent="0.35">
      <c r="A691" t="s">
        <v>3426</v>
      </c>
      <c r="C691" t="s">
        <v>3043</v>
      </c>
      <c r="D691" t="s">
        <v>1131</v>
      </c>
      <c r="E691" t="s">
        <v>1524</v>
      </c>
      <c r="F691" t="s">
        <v>1133</v>
      </c>
      <c r="G691" t="s">
        <v>3427</v>
      </c>
      <c r="I691" t="s">
        <v>1135</v>
      </c>
      <c r="J691" t="s">
        <v>1078</v>
      </c>
      <c r="K691" t="s">
        <v>1079</v>
      </c>
      <c r="L691" t="s">
        <v>1148</v>
      </c>
      <c r="M691" t="s">
        <v>1081</v>
      </c>
      <c r="N691" t="s">
        <v>3427</v>
      </c>
      <c r="O691" t="s">
        <v>3428</v>
      </c>
      <c r="Q691" t="s">
        <v>1084</v>
      </c>
      <c r="R691" t="s">
        <v>3047</v>
      </c>
      <c r="S691" t="s">
        <v>1086</v>
      </c>
      <c r="T691" t="s">
        <v>3416</v>
      </c>
      <c r="X691">
        <v>3</v>
      </c>
      <c r="Z691" t="s">
        <v>1141</v>
      </c>
      <c r="AB691">
        <v>111</v>
      </c>
      <c r="AC691" t="s">
        <v>1089</v>
      </c>
      <c r="AD691" t="s">
        <v>3426</v>
      </c>
      <c r="AH691" t="s">
        <v>1142</v>
      </c>
      <c r="AN691">
        <v>25</v>
      </c>
      <c r="AQ691">
        <v>40</v>
      </c>
      <c r="AR691">
        <v>1</v>
      </c>
    </row>
    <row r="692" spans="1:44" x14ac:dyDescent="0.35">
      <c r="A692" t="s">
        <v>3429</v>
      </c>
      <c r="C692" t="s">
        <v>3047</v>
      </c>
      <c r="D692" t="s">
        <v>1131</v>
      </c>
      <c r="E692" t="s">
        <v>1546</v>
      </c>
      <c r="F692" t="s">
        <v>1133</v>
      </c>
      <c r="G692" t="s">
        <v>3430</v>
      </c>
      <c r="I692" t="s">
        <v>1135</v>
      </c>
      <c r="J692" t="s">
        <v>1078</v>
      </c>
      <c r="K692" t="s">
        <v>1117</v>
      </c>
      <c r="M692" t="s">
        <v>1081</v>
      </c>
      <c r="N692" t="s">
        <v>3430</v>
      </c>
      <c r="Q692" t="s">
        <v>1084</v>
      </c>
      <c r="R692" t="s">
        <v>3047</v>
      </c>
      <c r="S692" t="s">
        <v>1276</v>
      </c>
      <c r="T692" t="s">
        <v>3431</v>
      </c>
      <c r="X692">
        <v>1</v>
      </c>
      <c r="Z692" t="s">
        <v>1278</v>
      </c>
      <c r="AB692">
        <v>1523</v>
      </c>
      <c r="AC692" t="s">
        <v>1089</v>
      </c>
      <c r="AD692" t="s">
        <v>3429</v>
      </c>
      <c r="AO692">
        <v>1906</v>
      </c>
      <c r="AR692">
        <v>1</v>
      </c>
    </row>
    <row r="693" spans="1:44" x14ac:dyDescent="0.35">
      <c r="A693" t="s">
        <v>3432</v>
      </c>
      <c r="C693" t="s">
        <v>3047</v>
      </c>
      <c r="D693" t="s">
        <v>1183</v>
      </c>
      <c r="E693" t="s">
        <v>3433</v>
      </c>
      <c r="F693" t="s">
        <v>3084</v>
      </c>
      <c r="G693" t="s">
        <v>3434</v>
      </c>
      <c r="I693" t="s">
        <v>1135</v>
      </c>
      <c r="J693" t="s">
        <v>1078</v>
      </c>
      <c r="K693" t="s">
        <v>1117</v>
      </c>
      <c r="M693" t="s">
        <v>1081</v>
      </c>
      <c r="N693" t="s">
        <v>3434</v>
      </c>
      <c r="Q693" t="s">
        <v>1084</v>
      </c>
      <c r="R693" t="s">
        <v>3047</v>
      </c>
      <c r="S693" t="s">
        <v>1276</v>
      </c>
      <c r="T693" t="s">
        <v>3435</v>
      </c>
      <c r="X693">
        <v>2</v>
      </c>
      <c r="Z693" t="s">
        <v>1278</v>
      </c>
      <c r="AB693">
        <v>1521</v>
      </c>
      <c r="AC693" t="s">
        <v>1089</v>
      </c>
      <c r="AD693" t="s">
        <v>3432</v>
      </c>
      <c r="AO693">
        <v>1901</v>
      </c>
      <c r="AR693">
        <v>1</v>
      </c>
    </row>
    <row r="694" spans="1:44" x14ac:dyDescent="0.35">
      <c r="A694" t="s">
        <v>3436</v>
      </c>
      <c r="C694" t="s">
        <v>3047</v>
      </c>
      <c r="D694" t="s">
        <v>1183</v>
      </c>
      <c r="E694" t="s">
        <v>3433</v>
      </c>
      <c r="F694" t="s">
        <v>3084</v>
      </c>
      <c r="G694" t="s">
        <v>3437</v>
      </c>
      <c r="I694" t="s">
        <v>1135</v>
      </c>
      <c r="J694" t="s">
        <v>1078</v>
      </c>
      <c r="K694" t="s">
        <v>1117</v>
      </c>
      <c r="M694" t="s">
        <v>1081</v>
      </c>
      <c r="N694" t="s">
        <v>3437</v>
      </c>
      <c r="Q694" t="s">
        <v>1084</v>
      </c>
      <c r="R694" t="s">
        <v>3047</v>
      </c>
      <c r="S694" t="s">
        <v>1276</v>
      </c>
      <c r="T694" t="s">
        <v>3435</v>
      </c>
      <c r="X694">
        <v>1</v>
      </c>
      <c r="Z694" t="s">
        <v>1278</v>
      </c>
      <c r="AB694">
        <v>1522</v>
      </c>
      <c r="AC694" t="s">
        <v>1089</v>
      </c>
      <c r="AD694" t="s">
        <v>3436</v>
      </c>
      <c r="AO694">
        <v>1901</v>
      </c>
      <c r="AR694">
        <v>1</v>
      </c>
    </row>
    <row r="695" spans="1:44" x14ac:dyDescent="0.35">
      <c r="A695" t="s">
        <v>3438</v>
      </c>
      <c r="C695" t="s">
        <v>3043</v>
      </c>
      <c r="D695" t="s">
        <v>1183</v>
      </c>
      <c r="E695" t="s">
        <v>3433</v>
      </c>
      <c r="F695" t="s">
        <v>1185</v>
      </c>
      <c r="G695" t="s">
        <v>3439</v>
      </c>
      <c r="I695" t="s">
        <v>1135</v>
      </c>
      <c r="J695" t="s">
        <v>1078</v>
      </c>
      <c r="K695" t="s">
        <v>1117</v>
      </c>
      <c r="L695" t="s">
        <v>1136</v>
      </c>
      <c r="M695" t="s">
        <v>1081</v>
      </c>
      <c r="N695" t="s">
        <v>3439</v>
      </c>
      <c r="O695" t="s">
        <v>3440</v>
      </c>
      <c r="Q695" t="s">
        <v>1084</v>
      </c>
      <c r="R695" t="s">
        <v>3047</v>
      </c>
      <c r="S695" t="s">
        <v>1086</v>
      </c>
      <c r="T695" t="s">
        <v>3441</v>
      </c>
      <c r="X695">
        <v>1</v>
      </c>
      <c r="Z695" s="101">
        <v>44113.827002314814</v>
      </c>
      <c r="AA695" t="s">
        <v>1189</v>
      </c>
      <c r="AB695">
        <v>1058</v>
      </c>
      <c r="AC695" t="s">
        <v>1089</v>
      </c>
      <c r="AD695" t="s">
        <v>3438</v>
      </c>
      <c r="AF695" t="s">
        <v>1190</v>
      </c>
      <c r="AH695" t="s">
        <v>1142</v>
      </c>
      <c r="AN695">
        <v>50</v>
      </c>
      <c r="AP695">
        <v>105</v>
      </c>
      <c r="AQ695">
        <v>90</v>
      </c>
      <c r="AR695">
        <v>1</v>
      </c>
    </row>
    <row r="696" spans="1:44" x14ac:dyDescent="0.35">
      <c r="A696" t="s">
        <v>3442</v>
      </c>
      <c r="C696" t="s">
        <v>3043</v>
      </c>
      <c r="D696" t="s">
        <v>1183</v>
      </c>
      <c r="E696" t="s">
        <v>3433</v>
      </c>
      <c r="F696" t="s">
        <v>1185</v>
      </c>
      <c r="G696" t="s">
        <v>3443</v>
      </c>
      <c r="I696" t="s">
        <v>1135</v>
      </c>
      <c r="J696" t="s">
        <v>1078</v>
      </c>
      <c r="K696" t="s">
        <v>1117</v>
      </c>
      <c r="L696" t="s">
        <v>1136</v>
      </c>
      <c r="M696" t="s">
        <v>1081</v>
      </c>
      <c r="N696" t="s">
        <v>3443</v>
      </c>
      <c r="O696" t="s">
        <v>3440</v>
      </c>
      <c r="Q696" t="s">
        <v>1084</v>
      </c>
      <c r="R696" t="s">
        <v>3047</v>
      </c>
      <c r="S696" t="s">
        <v>1086</v>
      </c>
      <c r="T696" t="s">
        <v>3441</v>
      </c>
      <c r="X696" t="s">
        <v>3062</v>
      </c>
      <c r="Z696" t="s">
        <v>1141</v>
      </c>
      <c r="AA696" t="s">
        <v>1189</v>
      </c>
      <c r="AB696">
        <v>403</v>
      </c>
      <c r="AC696" t="s">
        <v>1089</v>
      </c>
      <c r="AD696" t="s">
        <v>3442</v>
      </c>
      <c r="AF696" t="s">
        <v>1190</v>
      </c>
      <c r="AH696" t="s">
        <v>1142</v>
      </c>
      <c r="AN696">
        <v>50</v>
      </c>
      <c r="AP696">
        <v>105</v>
      </c>
      <c r="AQ696">
        <v>90</v>
      </c>
      <c r="AR696">
        <v>1</v>
      </c>
    </row>
    <row r="697" spans="1:44" x14ac:dyDescent="0.35">
      <c r="A697" t="s">
        <v>3444</v>
      </c>
      <c r="C697" t="s">
        <v>3043</v>
      </c>
      <c r="D697" t="s">
        <v>1183</v>
      </c>
      <c r="E697" t="s">
        <v>3433</v>
      </c>
      <c r="F697" t="s">
        <v>1185</v>
      </c>
      <c r="G697" t="s">
        <v>3445</v>
      </c>
      <c r="I697" t="s">
        <v>1135</v>
      </c>
      <c r="J697" t="s">
        <v>1078</v>
      </c>
      <c r="K697" t="s">
        <v>1117</v>
      </c>
      <c r="L697" t="s">
        <v>1136</v>
      </c>
      <c r="M697" t="s">
        <v>1081</v>
      </c>
      <c r="N697" t="s">
        <v>3445</v>
      </c>
      <c r="O697" t="s">
        <v>3446</v>
      </c>
      <c r="Q697" t="s">
        <v>1084</v>
      </c>
      <c r="R697" t="s">
        <v>3047</v>
      </c>
      <c r="S697" t="s">
        <v>1086</v>
      </c>
      <c r="T697" t="s">
        <v>3441</v>
      </c>
      <c r="X697">
        <v>2</v>
      </c>
      <c r="Z697" s="101">
        <v>44113.827002314814</v>
      </c>
      <c r="AA697" t="s">
        <v>1189</v>
      </c>
      <c r="AB697">
        <v>1059</v>
      </c>
      <c r="AC697" t="s">
        <v>1089</v>
      </c>
      <c r="AD697" t="s">
        <v>3444</v>
      </c>
      <c r="AF697" t="s">
        <v>1190</v>
      </c>
      <c r="AH697" t="s">
        <v>1142</v>
      </c>
      <c r="AN697">
        <v>50</v>
      </c>
      <c r="AP697">
        <v>105</v>
      </c>
      <c r="AQ697">
        <v>90</v>
      </c>
      <c r="AR697">
        <v>1</v>
      </c>
    </row>
    <row r="698" spans="1:44" x14ac:dyDescent="0.35">
      <c r="A698" t="s">
        <v>3447</v>
      </c>
      <c r="C698" t="s">
        <v>3043</v>
      </c>
      <c r="D698" t="s">
        <v>1183</v>
      </c>
      <c r="E698" t="s">
        <v>3433</v>
      </c>
      <c r="F698" t="s">
        <v>1185</v>
      </c>
      <c r="G698" t="s">
        <v>3448</v>
      </c>
      <c r="I698" t="s">
        <v>1135</v>
      </c>
      <c r="J698" t="s">
        <v>1078</v>
      </c>
      <c r="K698" t="s">
        <v>1117</v>
      </c>
      <c r="L698" t="s">
        <v>1136</v>
      </c>
      <c r="M698" t="s">
        <v>1081</v>
      </c>
      <c r="N698" t="s">
        <v>3448</v>
      </c>
      <c r="O698" t="s">
        <v>3446</v>
      </c>
      <c r="Q698" t="s">
        <v>1084</v>
      </c>
      <c r="R698" t="s">
        <v>3047</v>
      </c>
      <c r="S698" t="s">
        <v>1086</v>
      </c>
      <c r="T698" t="s">
        <v>3441</v>
      </c>
      <c r="X698" t="s">
        <v>3068</v>
      </c>
      <c r="Z698" t="s">
        <v>1141</v>
      </c>
      <c r="AA698" t="s">
        <v>1189</v>
      </c>
      <c r="AB698">
        <v>404</v>
      </c>
      <c r="AC698" t="s">
        <v>1089</v>
      </c>
      <c r="AD698" t="s">
        <v>3447</v>
      </c>
      <c r="AF698" t="s">
        <v>1190</v>
      </c>
      <c r="AH698" t="s">
        <v>1142</v>
      </c>
      <c r="AN698">
        <v>50</v>
      </c>
      <c r="AP698">
        <v>105</v>
      </c>
      <c r="AQ698">
        <v>90</v>
      </c>
      <c r="AR698">
        <v>1</v>
      </c>
    </row>
    <row r="699" spans="1:44" x14ac:dyDescent="0.35">
      <c r="A699" t="s">
        <v>3449</v>
      </c>
      <c r="C699" t="s">
        <v>3047</v>
      </c>
      <c r="D699" t="s">
        <v>1569</v>
      </c>
      <c r="E699" t="s">
        <v>1569</v>
      </c>
      <c r="F699" t="s">
        <v>1328</v>
      </c>
      <c r="G699" t="s">
        <v>3450</v>
      </c>
      <c r="I699" t="s">
        <v>1135</v>
      </c>
      <c r="J699" t="s">
        <v>1078</v>
      </c>
      <c r="K699" t="s">
        <v>1117</v>
      </c>
      <c r="M699" t="s">
        <v>1081</v>
      </c>
      <c r="N699" t="s">
        <v>3450</v>
      </c>
      <c r="Q699" t="s">
        <v>1084</v>
      </c>
      <c r="R699" t="s">
        <v>3047</v>
      </c>
      <c r="S699" t="s">
        <v>1276</v>
      </c>
      <c r="T699" t="s">
        <v>3451</v>
      </c>
      <c r="X699">
        <v>2</v>
      </c>
      <c r="Z699" t="s">
        <v>1278</v>
      </c>
      <c r="AB699">
        <v>1519</v>
      </c>
      <c r="AC699" t="s">
        <v>1089</v>
      </c>
      <c r="AD699" t="s">
        <v>3449</v>
      </c>
      <c r="AO699">
        <v>1806</v>
      </c>
      <c r="AR699">
        <v>1</v>
      </c>
    </row>
    <row r="700" spans="1:44" x14ac:dyDescent="0.35">
      <c r="A700" t="s">
        <v>3452</v>
      </c>
      <c r="C700" t="s">
        <v>3047</v>
      </c>
      <c r="D700" t="s">
        <v>1569</v>
      </c>
      <c r="E700" t="s">
        <v>1569</v>
      </c>
      <c r="F700" t="s">
        <v>1328</v>
      </c>
      <c r="G700" t="s">
        <v>3453</v>
      </c>
      <c r="I700" t="s">
        <v>1135</v>
      </c>
      <c r="J700" t="s">
        <v>1078</v>
      </c>
      <c r="K700" t="s">
        <v>1117</v>
      </c>
      <c r="M700" t="s">
        <v>1081</v>
      </c>
      <c r="N700" t="s">
        <v>3453</v>
      </c>
      <c r="Q700" t="s">
        <v>1084</v>
      </c>
      <c r="R700" t="s">
        <v>3047</v>
      </c>
      <c r="S700" t="s">
        <v>1276</v>
      </c>
      <c r="T700" t="s">
        <v>3451</v>
      </c>
      <c r="X700">
        <v>1</v>
      </c>
      <c r="Z700" t="s">
        <v>1278</v>
      </c>
      <c r="AB700">
        <v>1520</v>
      </c>
      <c r="AC700" t="s">
        <v>1089</v>
      </c>
      <c r="AD700" t="s">
        <v>3452</v>
      </c>
      <c r="AO700">
        <v>1806</v>
      </c>
      <c r="AR700">
        <v>1</v>
      </c>
    </row>
    <row r="701" spans="1:44" x14ac:dyDescent="0.35">
      <c r="A701" t="s">
        <v>3454</v>
      </c>
      <c r="C701" t="s">
        <v>3043</v>
      </c>
      <c r="D701" t="s">
        <v>1569</v>
      </c>
      <c r="E701" t="s">
        <v>1569</v>
      </c>
      <c r="F701" t="s">
        <v>1328</v>
      </c>
      <c r="G701" t="s">
        <v>3455</v>
      </c>
      <c r="I701" t="s">
        <v>1135</v>
      </c>
      <c r="J701" t="s">
        <v>1078</v>
      </c>
      <c r="K701" t="s">
        <v>1117</v>
      </c>
      <c r="L701" t="s">
        <v>1136</v>
      </c>
      <c r="M701" t="s">
        <v>1081</v>
      </c>
      <c r="N701" t="s">
        <v>3455</v>
      </c>
      <c r="O701" t="s">
        <v>3456</v>
      </c>
      <c r="Q701" t="s">
        <v>1084</v>
      </c>
      <c r="R701" t="s">
        <v>3047</v>
      </c>
      <c r="S701" t="s">
        <v>1086</v>
      </c>
      <c r="T701" t="s">
        <v>3457</v>
      </c>
      <c r="X701">
        <v>1</v>
      </c>
      <c r="Z701" t="s">
        <v>1141</v>
      </c>
      <c r="AB701">
        <v>397</v>
      </c>
      <c r="AC701" t="s">
        <v>1089</v>
      </c>
      <c r="AD701" t="s">
        <v>3454</v>
      </c>
      <c r="AH701" t="s">
        <v>1142</v>
      </c>
      <c r="AN701">
        <v>50</v>
      </c>
      <c r="AP701">
        <v>90</v>
      </c>
      <c r="AQ701">
        <v>60</v>
      </c>
      <c r="AR701">
        <v>1</v>
      </c>
    </row>
    <row r="702" spans="1:44" x14ac:dyDescent="0.35">
      <c r="A702" t="s">
        <v>3458</v>
      </c>
      <c r="C702" t="s">
        <v>3043</v>
      </c>
      <c r="D702" t="s">
        <v>1569</v>
      </c>
      <c r="E702" t="s">
        <v>1569</v>
      </c>
      <c r="F702" t="s">
        <v>1328</v>
      </c>
      <c r="G702" t="s">
        <v>3459</v>
      </c>
      <c r="I702" t="s">
        <v>1135</v>
      </c>
      <c r="J702" t="s">
        <v>1078</v>
      </c>
      <c r="K702" t="s">
        <v>1117</v>
      </c>
      <c r="L702" t="s">
        <v>1136</v>
      </c>
      <c r="M702" t="s">
        <v>1081</v>
      </c>
      <c r="N702" t="s">
        <v>3459</v>
      </c>
      <c r="O702" t="s">
        <v>3456</v>
      </c>
      <c r="Q702" t="s">
        <v>1084</v>
      </c>
      <c r="R702" t="s">
        <v>3047</v>
      </c>
      <c r="S702" t="s">
        <v>1086</v>
      </c>
      <c r="T702" t="s">
        <v>3457</v>
      </c>
      <c r="X702" t="s">
        <v>3062</v>
      </c>
      <c r="Z702" t="s">
        <v>1141</v>
      </c>
      <c r="AB702">
        <v>398</v>
      </c>
      <c r="AC702" t="s">
        <v>1089</v>
      </c>
      <c r="AD702" t="s">
        <v>3458</v>
      </c>
      <c r="AH702" t="s">
        <v>1142</v>
      </c>
      <c r="AN702">
        <v>50</v>
      </c>
      <c r="AP702">
        <v>90</v>
      </c>
      <c r="AQ702">
        <v>60</v>
      </c>
      <c r="AR702">
        <v>1</v>
      </c>
    </row>
    <row r="703" spans="1:44" x14ac:dyDescent="0.35">
      <c r="A703" t="s">
        <v>3460</v>
      </c>
      <c r="C703" t="s">
        <v>3043</v>
      </c>
      <c r="D703" t="s">
        <v>1569</v>
      </c>
      <c r="E703" t="s">
        <v>1569</v>
      </c>
      <c r="F703" t="s">
        <v>1328</v>
      </c>
      <c r="G703" t="s">
        <v>3461</v>
      </c>
      <c r="I703" t="s">
        <v>1135</v>
      </c>
      <c r="J703" t="s">
        <v>1078</v>
      </c>
      <c r="K703" t="s">
        <v>1117</v>
      </c>
      <c r="L703" t="s">
        <v>1136</v>
      </c>
      <c r="M703" t="s">
        <v>1081</v>
      </c>
      <c r="N703" t="s">
        <v>3461</v>
      </c>
      <c r="O703" t="s">
        <v>3462</v>
      </c>
      <c r="Q703" t="s">
        <v>1084</v>
      </c>
      <c r="R703" t="s">
        <v>3047</v>
      </c>
      <c r="S703" t="s">
        <v>1086</v>
      </c>
      <c r="T703" t="s">
        <v>3457</v>
      </c>
      <c r="X703">
        <v>2</v>
      </c>
      <c r="Z703" t="s">
        <v>1141</v>
      </c>
      <c r="AB703">
        <v>399</v>
      </c>
      <c r="AC703" t="s">
        <v>1089</v>
      </c>
      <c r="AD703" t="s">
        <v>3460</v>
      </c>
      <c r="AH703" t="s">
        <v>1142</v>
      </c>
      <c r="AN703">
        <v>50</v>
      </c>
      <c r="AP703">
        <v>90</v>
      </c>
      <c r="AQ703">
        <v>60</v>
      </c>
      <c r="AR703">
        <v>1</v>
      </c>
    </row>
    <row r="704" spans="1:44" x14ac:dyDescent="0.35">
      <c r="A704" t="s">
        <v>3463</v>
      </c>
      <c r="C704" t="s">
        <v>3043</v>
      </c>
      <c r="D704" t="s">
        <v>1569</v>
      </c>
      <c r="E704" t="s">
        <v>1569</v>
      </c>
      <c r="F704" t="s">
        <v>1328</v>
      </c>
      <c r="G704" t="s">
        <v>3464</v>
      </c>
      <c r="I704" t="s">
        <v>1135</v>
      </c>
      <c r="J704" t="s">
        <v>1078</v>
      </c>
      <c r="K704" t="s">
        <v>1117</v>
      </c>
      <c r="L704" t="s">
        <v>1136</v>
      </c>
      <c r="M704" t="s">
        <v>1081</v>
      </c>
      <c r="N704" t="s">
        <v>3464</v>
      </c>
      <c r="O704" t="s">
        <v>3462</v>
      </c>
      <c r="Q704" t="s">
        <v>1084</v>
      </c>
      <c r="R704" t="s">
        <v>3047</v>
      </c>
      <c r="S704" t="s">
        <v>1086</v>
      </c>
      <c r="T704" t="s">
        <v>3457</v>
      </c>
      <c r="X704" t="s">
        <v>3068</v>
      </c>
      <c r="Z704" t="s">
        <v>1141</v>
      </c>
      <c r="AB704">
        <v>400</v>
      </c>
      <c r="AC704" t="s">
        <v>1089</v>
      </c>
      <c r="AD704" t="s">
        <v>3463</v>
      </c>
      <c r="AH704" t="s">
        <v>1142</v>
      </c>
      <c r="AN704">
        <v>50</v>
      </c>
      <c r="AP704">
        <v>90</v>
      </c>
      <c r="AQ704">
        <v>60</v>
      </c>
      <c r="AR704">
        <v>1</v>
      </c>
    </row>
    <row r="705" spans="1:46" x14ac:dyDescent="0.35">
      <c r="A705" t="s">
        <v>3465</v>
      </c>
      <c r="C705" t="s">
        <v>3043</v>
      </c>
      <c r="D705" t="s">
        <v>1569</v>
      </c>
      <c r="E705" t="s">
        <v>1569</v>
      </c>
      <c r="F705" t="s">
        <v>1328</v>
      </c>
      <c r="G705" t="s">
        <v>3466</v>
      </c>
      <c r="I705" t="s">
        <v>1135</v>
      </c>
      <c r="J705" t="s">
        <v>1078</v>
      </c>
      <c r="K705" t="s">
        <v>1117</v>
      </c>
      <c r="L705" t="s">
        <v>1725</v>
      </c>
      <c r="M705" t="s">
        <v>1081</v>
      </c>
      <c r="N705" t="s">
        <v>3466</v>
      </c>
      <c r="O705" t="s">
        <v>3467</v>
      </c>
      <c r="Q705" t="s">
        <v>1084</v>
      </c>
      <c r="R705" t="s">
        <v>3047</v>
      </c>
      <c r="S705" t="s">
        <v>1086</v>
      </c>
      <c r="T705" t="s">
        <v>3457</v>
      </c>
      <c r="U705" t="s">
        <v>1089</v>
      </c>
      <c r="X705" t="s">
        <v>1368</v>
      </c>
      <c r="Y705" s="101">
        <v>44086.514953703707</v>
      </c>
      <c r="Z705" s="101">
        <v>44086.514953703707</v>
      </c>
      <c r="AA705" t="s">
        <v>3468</v>
      </c>
      <c r="AB705">
        <v>1137</v>
      </c>
      <c r="AC705" t="s">
        <v>1089</v>
      </c>
      <c r="AD705" t="s">
        <v>3465</v>
      </c>
      <c r="AF705" t="s">
        <v>1190</v>
      </c>
      <c r="AH705" t="s">
        <v>1142</v>
      </c>
      <c r="AO705">
        <v>2206</v>
      </c>
      <c r="AR705">
        <v>1</v>
      </c>
      <c r="AT705">
        <v>2106</v>
      </c>
    </row>
    <row r="706" spans="1:46" x14ac:dyDescent="0.35">
      <c r="A706" t="s">
        <v>3469</v>
      </c>
      <c r="C706" t="s">
        <v>3043</v>
      </c>
      <c r="D706" t="s">
        <v>1569</v>
      </c>
      <c r="E706" t="s">
        <v>1569</v>
      </c>
      <c r="F706" t="s">
        <v>1328</v>
      </c>
      <c r="G706" t="s">
        <v>3470</v>
      </c>
      <c r="I706" t="s">
        <v>1135</v>
      </c>
      <c r="J706" t="s">
        <v>1078</v>
      </c>
      <c r="K706" t="s">
        <v>1117</v>
      </c>
      <c r="L706" t="s">
        <v>1725</v>
      </c>
      <c r="M706" t="s">
        <v>1081</v>
      </c>
      <c r="N706" t="s">
        <v>3470</v>
      </c>
      <c r="O706" t="s">
        <v>3471</v>
      </c>
      <c r="Q706" t="s">
        <v>1084</v>
      </c>
      <c r="R706" t="s">
        <v>3047</v>
      </c>
      <c r="S706" t="s">
        <v>1086</v>
      </c>
      <c r="T706" t="s">
        <v>3457</v>
      </c>
      <c r="U706" t="s">
        <v>1089</v>
      </c>
      <c r="X706" t="s">
        <v>3472</v>
      </c>
      <c r="Y706" s="101">
        <v>44086.514953703707</v>
      </c>
      <c r="Z706" s="101">
        <v>44086.514953703707</v>
      </c>
      <c r="AA706" t="s">
        <v>3468</v>
      </c>
      <c r="AB706">
        <v>1138</v>
      </c>
      <c r="AC706" t="s">
        <v>1089</v>
      </c>
      <c r="AD706" t="s">
        <v>3469</v>
      </c>
      <c r="AF706" t="s">
        <v>1190</v>
      </c>
      <c r="AH706" t="s">
        <v>1142</v>
      </c>
      <c r="AO706">
        <v>2206</v>
      </c>
      <c r="AR706">
        <v>1</v>
      </c>
      <c r="AT706">
        <v>2106</v>
      </c>
    </row>
    <row r="707" spans="1:46" x14ac:dyDescent="0.35">
      <c r="A707" t="s">
        <v>3473</v>
      </c>
      <c r="C707" t="s">
        <v>3043</v>
      </c>
      <c r="D707" t="s">
        <v>1569</v>
      </c>
      <c r="E707" t="s">
        <v>1569</v>
      </c>
      <c r="F707" t="s">
        <v>1328</v>
      </c>
      <c r="G707" t="s">
        <v>3474</v>
      </c>
      <c r="I707" t="s">
        <v>1135</v>
      </c>
      <c r="J707" t="s">
        <v>1078</v>
      </c>
      <c r="K707" t="s">
        <v>1117</v>
      </c>
      <c r="L707" t="s">
        <v>1725</v>
      </c>
      <c r="M707" t="s">
        <v>1081</v>
      </c>
      <c r="N707" t="s">
        <v>3474</v>
      </c>
      <c r="O707" t="s">
        <v>3475</v>
      </c>
      <c r="Q707" t="s">
        <v>1084</v>
      </c>
      <c r="R707" t="s">
        <v>3047</v>
      </c>
      <c r="S707" t="s">
        <v>1086</v>
      </c>
      <c r="T707" t="s">
        <v>3457</v>
      </c>
      <c r="U707" t="s">
        <v>1089</v>
      </c>
      <c r="X707" t="s">
        <v>1373</v>
      </c>
      <c r="Y707" s="101">
        <v>44086.514953703707</v>
      </c>
      <c r="Z707" s="101">
        <v>44086.514953703707</v>
      </c>
      <c r="AA707" t="s">
        <v>3468</v>
      </c>
      <c r="AB707">
        <v>1139</v>
      </c>
      <c r="AC707" t="s">
        <v>1089</v>
      </c>
      <c r="AD707" t="s">
        <v>3473</v>
      </c>
      <c r="AF707" t="s">
        <v>1190</v>
      </c>
      <c r="AH707" t="s">
        <v>1142</v>
      </c>
      <c r="AO707">
        <v>2206</v>
      </c>
      <c r="AR707">
        <v>1</v>
      </c>
      <c r="AT707">
        <v>2106</v>
      </c>
    </row>
    <row r="708" spans="1:46" x14ac:dyDescent="0.35">
      <c r="A708" t="s">
        <v>3476</v>
      </c>
      <c r="C708" t="s">
        <v>3043</v>
      </c>
      <c r="D708" t="s">
        <v>1569</v>
      </c>
      <c r="E708" t="s">
        <v>1569</v>
      </c>
      <c r="F708" t="s">
        <v>1328</v>
      </c>
      <c r="G708" t="s">
        <v>3477</v>
      </c>
      <c r="I708" t="s">
        <v>1135</v>
      </c>
      <c r="J708" t="s">
        <v>1078</v>
      </c>
      <c r="K708" t="s">
        <v>1117</v>
      </c>
      <c r="L708" t="s">
        <v>1725</v>
      </c>
      <c r="M708" t="s">
        <v>1081</v>
      </c>
      <c r="N708" t="s">
        <v>3477</v>
      </c>
      <c r="O708" t="s">
        <v>3478</v>
      </c>
      <c r="Q708" t="s">
        <v>1084</v>
      </c>
      <c r="R708" t="s">
        <v>3047</v>
      </c>
      <c r="S708" t="s">
        <v>1086</v>
      </c>
      <c r="T708" t="s">
        <v>3457</v>
      </c>
      <c r="U708" t="s">
        <v>1089</v>
      </c>
      <c r="X708" t="s">
        <v>3092</v>
      </c>
      <c r="Y708" s="101">
        <v>44086.514953703707</v>
      </c>
      <c r="Z708" s="101">
        <v>44086.514953703707</v>
      </c>
      <c r="AA708" t="s">
        <v>3468</v>
      </c>
      <c r="AB708">
        <v>1140</v>
      </c>
      <c r="AC708" t="s">
        <v>1089</v>
      </c>
      <c r="AD708" t="s">
        <v>3476</v>
      </c>
      <c r="AF708" t="s">
        <v>1190</v>
      </c>
      <c r="AH708" t="s">
        <v>1142</v>
      </c>
      <c r="AO708">
        <v>2206</v>
      </c>
      <c r="AR708">
        <v>1</v>
      </c>
      <c r="AT708">
        <v>2106</v>
      </c>
    </row>
    <row r="709" spans="1:46" x14ac:dyDescent="0.35">
      <c r="A709" t="s">
        <v>3479</v>
      </c>
      <c r="C709" t="s">
        <v>3043</v>
      </c>
      <c r="D709" t="s">
        <v>1569</v>
      </c>
      <c r="E709" t="s">
        <v>1569</v>
      </c>
      <c r="F709" t="s">
        <v>1328</v>
      </c>
      <c r="G709" t="s">
        <v>3480</v>
      </c>
      <c r="I709" t="s">
        <v>1135</v>
      </c>
      <c r="J709" t="s">
        <v>1078</v>
      </c>
      <c r="K709" t="s">
        <v>1117</v>
      </c>
      <c r="L709" t="s">
        <v>1725</v>
      </c>
      <c r="M709" t="s">
        <v>1081</v>
      </c>
      <c r="N709" t="s">
        <v>3480</v>
      </c>
      <c r="O709" t="s">
        <v>3481</v>
      </c>
      <c r="Q709" t="s">
        <v>1084</v>
      </c>
      <c r="R709" t="s">
        <v>3047</v>
      </c>
      <c r="S709" t="s">
        <v>1086</v>
      </c>
      <c r="T709" t="s">
        <v>3457</v>
      </c>
      <c r="U709" t="s">
        <v>1089</v>
      </c>
      <c r="X709" t="s">
        <v>1582</v>
      </c>
      <c r="Y709" s="101">
        <v>44086.514953703707</v>
      </c>
      <c r="Z709" s="101">
        <v>44086.514953703707</v>
      </c>
      <c r="AA709" t="s">
        <v>3468</v>
      </c>
      <c r="AB709">
        <v>1141</v>
      </c>
      <c r="AC709" t="s">
        <v>1089</v>
      </c>
      <c r="AD709" t="s">
        <v>3479</v>
      </c>
      <c r="AF709" t="s">
        <v>1190</v>
      </c>
      <c r="AH709" t="s">
        <v>1142</v>
      </c>
      <c r="AO709">
        <v>2206</v>
      </c>
      <c r="AR709">
        <v>1</v>
      </c>
      <c r="AT709">
        <v>2106</v>
      </c>
    </row>
    <row r="710" spans="1:46" x14ac:dyDescent="0.35">
      <c r="A710" t="s">
        <v>3482</v>
      </c>
      <c r="C710" t="s">
        <v>3043</v>
      </c>
      <c r="D710" t="s">
        <v>1569</v>
      </c>
      <c r="E710" t="s">
        <v>1569</v>
      </c>
      <c r="F710" t="s">
        <v>1328</v>
      </c>
      <c r="G710" t="s">
        <v>3483</v>
      </c>
      <c r="I710" t="s">
        <v>1135</v>
      </c>
      <c r="J710" t="s">
        <v>1078</v>
      </c>
      <c r="K710" t="s">
        <v>1117</v>
      </c>
      <c r="L710" t="s">
        <v>1725</v>
      </c>
      <c r="M710" t="s">
        <v>1081</v>
      </c>
      <c r="N710" t="s">
        <v>3483</v>
      </c>
      <c r="O710" t="s">
        <v>3484</v>
      </c>
      <c r="Q710" t="s">
        <v>1084</v>
      </c>
      <c r="R710" t="s">
        <v>3047</v>
      </c>
      <c r="S710" t="s">
        <v>1086</v>
      </c>
      <c r="T710" t="s">
        <v>3457</v>
      </c>
      <c r="U710" t="s">
        <v>1089</v>
      </c>
      <c r="X710" t="s">
        <v>3485</v>
      </c>
      <c r="Y710" s="101">
        <v>44086.514953703707</v>
      </c>
      <c r="Z710" s="101">
        <v>44086.514953703707</v>
      </c>
      <c r="AA710" t="s">
        <v>3468</v>
      </c>
      <c r="AB710">
        <v>1142</v>
      </c>
      <c r="AC710" t="s">
        <v>1089</v>
      </c>
      <c r="AD710" t="s">
        <v>3482</v>
      </c>
      <c r="AF710" t="s">
        <v>1190</v>
      </c>
      <c r="AH710" t="s">
        <v>1142</v>
      </c>
      <c r="AO710">
        <v>2206</v>
      </c>
      <c r="AR710">
        <v>1</v>
      </c>
      <c r="AT710">
        <v>2106</v>
      </c>
    </row>
    <row r="711" spans="1:46" x14ac:dyDescent="0.35">
      <c r="A711" t="s">
        <v>3486</v>
      </c>
      <c r="C711" t="s">
        <v>3043</v>
      </c>
      <c r="D711" t="s">
        <v>1569</v>
      </c>
      <c r="E711" t="s">
        <v>1569</v>
      </c>
      <c r="F711" t="s">
        <v>1328</v>
      </c>
      <c r="G711" t="s">
        <v>3487</v>
      </c>
      <c r="I711" t="s">
        <v>1135</v>
      </c>
      <c r="J711" t="s">
        <v>1078</v>
      </c>
      <c r="K711" t="s">
        <v>1117</v>
      </c>
      <c r="L711" t="s">
        <v>1725</v>
      </c>
      <c r="M711" t="s">
        <v>1081</v>
      </c>
      <c r="N711" t="s">
        <v>3487</v>
      </c>
      <c r="O711" t="s">
        <v>3488</v>
      </c>
      <c r="Q711" t="s">
        <v>1084</v>
      </c>
      <c r="R711" t="s">
        <v>3047</v>
      </c>
      <c r="S711" t="s">
        <v>1086</v>
      </c>
      <c r="T711" t="s">
        <v>3457</v>
      </c>
      <c r="U711" t="s">
        <v>1089</v>
      </c>
      <c r="X711" t="s">
        <v>1586</v>
      </c>
      <c r="Y711" s="101">
        <v>44086.514953703707</v>
      </c>
      <c r="Z711" s="101">
        <v>44086.514953703707</v>
      </c>
      <c r="AA711" t="s">
        <v>3468</v>
      </c>
      <c r="AB711">
        <v>1143</v>
      </c>
      <c r="AC711" t="s">
        <v>1089</v>
      </c>
      <c r="AD711" t="s">
        <v>3486</v>
      </c>
      <c r="AF711" t="s">
        <v>1190</v>
      </c>
      <c r="AH711" t="s">
        <v>1142</v>
      </c>
      <c r="AO711">
        <v>2206</v>
      </c>
      <c r="AR711">
        <v>1</v>
      </c>
      <c r="AT711">
        <v>2106</v>
      </c>
    </row>
    <row r="712" spans="1:46" x14ac:dyDescent="0.35">
      <c r="A712" t="s">
        <v>3489</v>
      </c>
      <c r="C712" t="s">
        <v>3043</v>
      </c>
      <c r="D712" t="s">
        <v>1569</v>
      </c>
      <c r="E712" t="s">
        <v>1569</v>
      </c>
      <c r="F712" t="s">
        <v>1328</v>
      </c>
      <c r="G712" t="s">
        <v>3490</v>
      </c>
      <c r="I712" t="s">
        <v>1135</v>
      </c>
      <c r="J712" t="s">
        <v>1078</v>
      </c>
      <c r="K712" t="s">
        <v>1117</v>
      </c>
      <c r="L712" t="s">
        <v>1725</v>
      </c>
      <c r="M712" t="s">
        <v>1081</v>
      </c>
      <c r="N712" t="s">
        <v>3490</v>
      </c>
      <c r="O712" t="s">
        <v>3491</v>
      </c>
      <c r="Q712" t="s">
        <v>1084</v>
      </c>
      <c r="R712" t="s">
        <v>3047</v>
      </c>
      <c r="S712" t="s">
        <v>1086</v>
      </c>
      <c r="T712" t="s">
        <v>3457</v>
      </c>
      <c r="U712" t="s">
        <v>1089</v>
      </c>
      <c r="X712" t="s">
        <v>3087</v>
      </c>
      <c r="Y712" s="101">
        <v>44086.514953703707</v>
      </c>
      <c r="Z712" s="101">
        <v>44086.514953703707</v>
      </c>
      <c r="AA712" t="s">
        <v>3468</v>
      </c>
      <c r="AB712">
        <v>1144</v>
      </c>
      <c r="AC712" t="s">
        <v>1089</v>
      </c>
      <c r="AD712" t="s">
        <v>3489</v>
      </c>
      <c r="AF712" t="s">
        <v>1190</v>
      </c>
      <c r="AH712" t="s">
        <v>1142</v>
      </c>
      <c r="AO712">
        <v>2206</v>
      </c>
      <c r="AR712">
        <v>1</v>
      </c>
      <c r="AT712">
        <v>2106</v>
      </c>
    </row>
    <row r="713" spans="1:46" x14ac:dyDescent="0.35">
      <c r="A713" t="s">
        <v>3492</v>
      </c>
      <c r="C713" t="s">
        <v>3047</v>
      </c>
      <c r="D713" t="s">
        <v>1131</v>
      </c>
      <c r="E713" t="s">
        <v>3493</v>
      </c>
      <c r="F713" t="s">
        <v>1133</v>
      </c>
      <c r="G713" t="s">
        <v>3494</v>
      </c>
      <c r="I713" t="s">
        <v>1135</v>
      </c>
      <c r="J713" t="s">
        <v>1078</v>
      </c>
      <c r="K713" t="s">
        <v>1117</v>
      </c>
      <c r="M713" t="s">
        <v>1081</v>
      </c>
      <c r="N713" t="s">
        <v>3494</v>
      </c>
      <c r="Q713" t="s">
        <v>1084</v>
      </c>
      <c r="R713" t="s">
        <v>3047</v>
      </c>
      <c r="S713" t="s">
        <v>1276</v>
      </c>
      <c r="T713" t="s">
        <v>3495</v>
      </c>
      <c r="X713">
        <v>1</v>
      </c>
      <c r="Z713" t="s">
        <v>1278</v>
      </c>
      <c r="AB713">
        <v>1518</v>
      </c>
      <c r="AC713" t="s">
        <v>1089</v>
      </c>
      <c r="AD713" t="s">
        <v>3492</v>
      </c>
      <c r="AO713">
        <v>1806</v>
      </c>
      <c r="AR713">
        <v>1</v>
      </c>
    </row>
    <row r="714" spans="1:46" x14ac:dyDescent="0.35">
      <c r="A714" t="s">
        <v>3496</v>
      </c>
      <c r="C714" t="s">
        <v>3043</v>
      </c>
      <c r="D714" t="s">
        <v>1980</v>
      </c>
      <c r="E714" t="s">
        <v>3497</v>
      </c>
      <c r="F714" t="s">
        <v>1216</v>
      </c>
      <c r="G714" t="s">
        <v>3498</v>
      </c>
      <c r="I714" t="s">
        <v>1135</v>
      </c>
      <c r="J714" t="s">
        <v>1078</v>
      </c>
      <c r="K714" t="s">
        <v>1117</v>
      </c>
      <c r="L714" t="s">
        <v>1136</v>
      </c>
      <c r="M714" t="s">
        <v>1081</v>
      </c>
      <c r="N714" t="s">
        <v>3498</v>
      </c>
      <c r="O714" t="s">
        <v>3499</v>
      </c>
      <c r="Q714" t="s">
        <v>1084</v>
      </c>
      <c r="R714" t="s">
        <v>3047</v>
      </c>
      <c r="S714" t="s">
        <v>1086</v>
      </c>
      <c r="T714" t="s">
        <v>3500</v>
      </c>
      <c r="X714">
        <v>1</v>
      </c>
      <c r="Z714" t="s">
        <v>1141</v>
      </c>
      <c r="AB714">
        <v>405</v>
      </c>
      <c r="AC714" t="s">
        <v>1089</v>
      </c>
      <c r="AD714" t="s">
        <v>3496</v>
      </c>
      <c r="AH714" t="s">
        <v>1142</v>
      </c>
      <c r="AN714">
        <v>100</v>
      </c>
      <c r="AP714">
        <v>150</v>
      </c>
      <c r="AQ714">
        <v>90</v>
      </c>
      <c r="AR714">
        <v>1</v>
      </c>
    </row>
    <row r="715" spans="1:46" x14ac:dyDescent="0.35">
      <c r="A715" t="s">
        <v>3501</v>
      </c>
      <c r="C715" t="s">
        <v>3047</v>
      </c>
      <c r="D715" t="s">
        <v>45</v>
      </c>
      <c r="E715" t="s">
        <v>3502</v>
      </c>
      <c r="F715" t="s">
        <v>1172</v>
      </c>
      <c r="G715" t="s">
        <v>3503</v>
      </c>
      <c r="I715" t="s">
        <v>1135</v>
      </c>
      <c r="J715" t="s">
        <v>1078</v>
      </c>
      <c r="K715" t="s">
        <v>1117</v>
      </c>
      <c r="M715" t="s">
        <v>1081</v>
      </c>
      <c r="N715" t="s">
        <v>3503</v>
      </c>
      <c r="Q715" t="s">
        <v>1084</v>
      </c>
      <c r="R715" t="s">
        <v>3047</v>
      </c>
      <c r="S715" t="s">
        <v>1276</v>
      </c>
      <c r="T715" t="s">
        <v>3504</v>
      </c>
      <c r="X715">
        <v>1</v>
      </c>
      <c r="Z715" t="s">
        <v>1278</v>
      </c>
      <c r="AB715">
        <v>1517</v>
      </c>
      <c r="AC715" t="s">
        <v>1089</v>
      </c>
      <c r="AD715" t="s">
        <v>3501</v>
      </c>
      <c r="AO715">
        <v>1806</v>
      </c>
      <c r="AR715">
        <v>1</v>
      </c>
    </row>
    <row r="716" spans="1:46" x14ac:dyDescent="0.35">
      <c r="A716" t="s">
        <v>3505</v>
      </c>
      <c r="C716" t="s">
        <v>3043</v>
      </c>
      <c r="D716" t="s">
        <v>45</v>
      </c>
      <c r="E716" t="s">
        <v>3502</v>
      </c>
      <c r="F716" t="s">
        <v>1172</v>
      </c>
      <c r="G716" t="s">
        <v>3506</v>
      </c>
      <c r="I716" t="s">
        <v>1135</v>
      </c>
      <c r="J716" t="s">
        <v>1078</v>
      </c>
      <c r="K716" t="s">
        <v>1117</v>
      </c>
      <c r="L716" t="s">
        <v>1136</v>
      </c>
      <c r="M716" t="s">
        <v>1081</v>
      </c>
      <c r="N716" t="s">
        <v>3506</v>
      </c>
      <c r="O716" t="s">
        <v>3507</v>
      </c>
      <c r="Q716" t="s">
        <v>1084</v>
      </c>
      <c r="R716" t="s">
        <v>3047</v>
      </c>
      <c r="S716" t="s">
        <v>1086</v>
      </c>
      <c r="T716" t="s">
        <v>3508</v>
      </c>
      <c r="X716">
        <v>1</v>
      </c>
      <c r="Z716" s="101">
        <v>44083.832384259258</v>
      </c>
      <c r="AB716">
        <v>1044</v>
      </c>
      <c r="AC716" t="s">
        <v>1089</v>
      </c>
      <c r="AD716" t="s">
        <v>3505</v>
      </c>
      <c r="AH716" t="s">
        <v>1142</v>
      </c>
      <c r="AN716">
        <v>50</v>
      </c>
      <c r="AP716">
        <v>90</v>
      </c>
      <c r="AQ716">
        <v>100</v>
      </c>
      <c r="AR716">
        <v>1</v>
      </c>
    </row>
    <row r="717" spans="1:46" x14ac:dyDescent="0.35">
      <c r="A717" t="s">
        <v>3509</v>
      </c>
      <c r="C717" t="s">
        <v>3043</v>
      </c>
      <c r="D717" t="s">
        <v>45</v>
      </c>
      <c r="E717" t="s">
        <v>3502</v>
      </c>
      <c r="F717" t="s">
        <v>1172</v>
      </c>
      <c r="G717" t="s">
        <v>3510</v>
      </c>
      <c r="I717" t="s">
        <v>1135</v>
      </c>
      <c r="J717" t="s">
        <v>1078</v>
      </c>
      <c r="K717" t="s">
        <v>1117</v>
      </c>
      <c r="L717" t="s">
        <v>1136</v>
      </c>
      <c r="M717" t="s">
        <v>1081</v>
      </c>
      <c r="N717" t="s">
        <v>3510</v>
      </c>
      <c r="O717" t="s">
        <v>3507</v>
      </c>
      <c r="Q717" t="s">
        <v>1084</v>
      </c>
      <c r="R717" t="s">
        <v>3047</v>
      </c>
      <c r="S717" t="s">
        <v>1086</v>
      </c>
      <c r="T717" t="s">
        <v>3508</v>
      </c>
      <c r="X717" t="s">
        <v>3062</v>
      </c>
      <c r="Z717" s="101">
        <v>44083.832384259258</v>
      </c>
      <c r="AB717">
        <v>1045</v>
      </c>
      <c r="AC717" t="s">
        <v>1089</v>
      </c>
      <c r="AD717" t="s">
        <v>3509</v>
      </c>
      <c r="AH717" t="s">
        <v>1142</v>
      </c>
      <c r="AN717">
        <v>50</v>
      </c>
      <c r="AP717">
        <v>90</v>
      </c>
      <c r="AQ717">
        <v>100</v>
      </c>
      <c r="AR717">
        <v>1</v>
      </c>
    </row>
    <row r="718" spans="1:46" x14ac:dyDescent="0.35">
      <c r="A718" t="s">
        <v>3511</v>
      </c>
      <c r="C718" t="s">
        <v>3043</v>
      </c>
      <c r="D718" t="s">
        <v>45</v>
      </c>
      <c r="E718" t="s">
        <v>3502</v>
      </c>
      <c r="F718" t="s">
        <v>1172</v>
      </c>
      <c r="G718" t="s">
        <v>3512</v>
      </c>
      <c r="I718" t="s">
        <v>1135</v>
      </c>
      <c r="J718" t="s">
        <v>1078</v>
      </c>
      <c r="K718" t="s">
        <v>1079</v>
      </c>
      <c r="L718" t="s">
        <v>1322</v>
      </c>
      <c r="M718" t="s">
        <v>1081</v>
      </c>
      <c r="N718" t="s">
        <v>3512</v>
      </c>
      <c r="O718" t="s">
        <v>3513</v>
      </c>
      <c r="Q718" t="s">
        <v>1084</v>
      </c>
      <c r="R718" t="s">
        <v>3047</v>
      </c>
      <c r="S718" t="s">
        <v>1086</v>
      </c>
      <c r="T718" t="s">
        <v>3508</v>
      </c>
      <c r="X718">
        <v>2</v>
      </c>
      <c r="Z718" s="101">
        <v>44083.832384259258</v>
      </c>
      <c r="AB718">
        <v>1046</v>
      </c>
      <c r="AC718" t="s">
        <v>1089</v>
      </c>
      <c r="AD718" t="s">
        <v>3511</v>
      </c>
      <c r="AH718" t="s">
        <v>1142</v>
      </c>
      <c r="AN718">
        <v>50</v>
      </c>
      <c r="AQ718">
        <v>100</v>
      </c>
      <c r="AR718">
        <v>1</v>
      </c>
    </row>
    <row r="719" spans="1:46" x14ac:dyDescent="0.35">
      <c r="A719" t="s">
        <v>3514</v>
      </c>
      <c r="C719" t="s">
        <v>3047</v>
      </c>
      <c r="D719" t="s">
        <v>1857</v>
      </c>
      <c r="E719" t="s">
        <v>3515</v>
      </c>
      <c r="F719" t="s">
        <v>1858</v>
      </c>
      <c r="G719" t="s">
        <v>3516</v>
      </c>
      <c r="I719" t="s">
        <v>1135</v>
      </c>
      <c r="J719" t="s">
        <v>1078</v>
      </c>
      <c r="K719" t="s">
        <v>1117</v>
      </c>
      <c r="M719" t="s">
        <v>1081</v>
      </c>
      <c r="N719" t="s">
        <v>3516</v>
      </c>
      <c r="Q719" t="s">
        <v>1084</v>
      </c>
      <c r="R719" t="s">
        <v>3047</v>
      </c>
      <c r="S719" t="s">
        <v>1276</v>
      </c>
      <c r="T719" t="s">
        <v>3517</v>
      </c>
      <c r="X719" t="s">
        <v>3518</v>
      </c>
      <c r="Z719" t="s">
        <v>1278</v>
      </c>
      <c r="AB719">
        <v>1509</v>
      </c>
      <c r="AC719" t="s">
        <v>1089</v>
      </c>
      <c r="AD719" t="s">
        <v>3514</v>
      </c>
      <c r="AO719">
        <v>1901</v>
      </c>
      <c r="AR719">
        <v>1</v>
      </c>
    </row>
    <row r="720" spans="1:46" x14ac:dyDescent="0.35">
      <c r="A720" t="s">
        <v>3519</v>
      </c>
      <c r="C720" t="s">
        <v>3047</v>
      </c>
      <c r="D720" t="s">
        <v>1857</v>
      </c>
      <c r="E720" t="s">
        <v>3515</v>
      </c>
      <c r="F720" t="s">
        <v>1858</v>
      </c>
      <c r="G720" t="s">
        <v>3520</v>
      </c>
      <c r="I720" t="s">
        <v>1135</v>
      </c>
      <c r="J720" t="s">
        <v>1078</v>
      </c>
      <c r="K720" t="s">
        <v>1117</v>
      </c>
      <c r="M720" t="s">
        <v>1081</v>
      </c>
      <c r="N720" t="s">
        <v>3520</v>
      </c>
      <c r="Q720" t="s">
        <v>1084</v>
      </c>
      <c r="R720" t="s">
        <v>3047</v>
      </c>
      <c r="S720" t="s">
        <v>1276</v>
      </c>
      <c r="T720" t="s">
        <v>3517</v>
      </c>
      <c r="X720" t="s">
        <v>1168</v>
      </c>
      <c r="Z720" t="s">
        <v>1278</v>
      </c>
      <c r="AB720">
        <v>1510</v>
      </c>
      <c r="AC720" t="s">
        <v>1089</v>
      </c>
      <c r="AD720" t="s">
        <v>3519</v>
      </c>
      <c r="AO720">
        <v>1901</v>
      </c>
      <c r="AR720">
        <v>1</v>
      </c>
    </row>
    <row r="721" spans="1:44" x14ac:dyDescent="0.35">
      <c r="A721" t="s">
        <v>3521</v>
      </c>
      <c r="C721" t="s">
        <v>3047</v>
      </c>
      <c r="D721" t="s">
        <v>1857</v>
      </c>
      <c r="E721" t="s">
        <v>3515</v>
      </c>
      <c r="F721" t="s">
        <v>1858</v>
      </c>
      <c r="G721" t="s">
        <v>3522</v>
      </c>
      <c r="I721" t="s">
        <v>1135</v>
      </c>
      <c r="J721" t="s">
        <v>1078</v>
      </c>
      <c r="K721" t="s">
        <v>1117</v>
      </c>
      <c r="M721" t="s">
        <v>1081</v>
      </c>
      <c r="N721" t="s">
        <v>3522</v>
      </c>
      <c r="Q721" t="s">
        <v>1084</v>
      </c>
      <c r="R721" t="s">
        <v>3047</v>
      </c>
      <c r="S721" t="s">
        <v>1276</v>
      </c>
      <c r="T721" t="s">
        <v>3517</v>
      </c>
      <c r="X721" t="s">
        <v>3523</v>
      </c>
      <c r="Z721" t="s">
        <v>1278</v>
      </c>
      <c r="AB721">
        <v>1511</v>
      </c>
      <c r="AC721" t="s">
        <v>1089</v>
      </c>
      <c r="AD721" t="s">
        <v>3521</v>
      </c>
      <c r="AO721">
        <v>1901</v>
      </c>
      <c r="AR721">
        <v>1</v>
      </c>
    </row>
    <row r="722" spans="1:44" x14ac:dyDescent="0.35">
      <c r="A722" t="s">
        <v>3524</v>
      </c>
      <c r="C722" t="s">
        <v>3047</v>
      </c>
      <c r="D722" t="s">
        <v>1857</v>
      </c>
      <c r="E722" t="s">
        <v>3515</v>
      </c>
      <c r="F722" t="s">
        <v>1858</v>
      </c>
      <c r="G722" t="s">
        <v>3525</v>
      </c>
      <c r="I722" t="s">
        <v>1135</v>
      </c>
      <c r="J722" t="s">
        <v>1078</v>
      </c>
      <c r="K722" t="s">
        <v>1117</v>
      </c>
      <c r="M722" t="s">
        <v>1081</v>
      </c>
      <c r="N722" t="s">
        <v>3525</v>
      </c>
      <c r="Q722" t="s">
        <v>1084</v>
      </c>
      <c r="R722" t="s">
        <v>3047</v>
      </c>
      <c r="S722" t="s">
        <v>1276</v>
      </c>
      <c r="T722" t="s">
        <v>3517</v>
      </c>
      <c r="X722" t="s">
        <v>1161</v>
      </c>
      <c r="Z722" t="s">
        <v>1278</v>
      </c>
      <c r="AB722">
        <v>1512</v>
      </c>
      <c r="AC722" t="s">
        <v>1089</v>
      </c>
      <c r="AD722" t="s">
        <v>3524</v>
      </c>
      <c r="AO722">
        <v>1901</v>
      </c>
      <c r="AR722">
        <v>1</v>
      </c>
    </row>
    <row r="723" spans="1:44" x14ac:dyDescent="0.35">
      <c r="A723" t="s">
        <v>3526</v>
      </c>
      <c r="C723" t="s">
        <v>3047</v>
      </c>
      <c r="D723" t="s">
        <v>1857</v>
      </c>
      <c r="E723" t="s">
        <v>3515</v>
      </c>
      <c r="F723" t="s">
        <v>1858</v>
      </c>
      <c r="G723" t="s">
        <v>3527</v>
      </c>
      <c r="I723" t="s">
        <v>1135</v>
      </c>
      <c r="J723" t="s">
        <v>1078</v>
      </c>
      <c r="K723" t="s">
        <v>1117</v>
      </c>
      <c r="M723" t="s">
        <v>1081</v>
      </c>
      <c r="N723" t="s">
        <v>3527</v>
      </c>
      <c r="Q723" t="s">
        <v>1084</v>
      </c>
      <c r="R723" t="s">
        <v>3047</v>
      </c>
      <c r="S723" t="s">
        <v>1276</v>
      </c>
      <c r="T723" t="s">
        <v>3517</v>
      </c>
      <c r="X723" t="s">
        <v>3528</v>
      </c>
      <c r="Z723" t="s">
        <v>1278</v>
      </c>
      <c r="AB723">
        <v>1513</v>
      </c>
      <c r="AC723" t="s">
        <v>1089</v>
      </c>
      <c r="AD723" t="s">
        <v>3526</v>
      </c>
      <c r="AO723">
        <v>1901</v>
      </c>
      <c r="AR723">
        <v>1</v>
      </c>
    </row>
    <row r="724" spans="1:44" x14ac:dyDescent="0.35">
      <c r="A724" t="s">
        <v>3529</v>
      </c>
      <c r="C724" t="s">
        <v>3047</v>
      </c>
      <c r="D724" t="s">
        <v>1857</v>
      </c>
      <c r="E724" t="s">
        <v>3515</v>
      </c>
      <c r="F724" t="s">
        <v>1858</v>
      </c>
      <c r="G724" t="s">
        <v>3530</v>
      </c>
      <c r="I724" t="s">
        <v>1135</v>
      </c>
      <c r="J724" t="s">
        <v>1078</v>
      </c>
      <c r="K724" t="s">
        <v>1117</v>
      </c>
      <c r="M724" t="s">
        <v>1081</v>
      </c>
      <c r="N724" t="s">
        <v>3530</v>
      </c>
      <c r="Q724" t="s">
        <v>1084</v>
      </c>
      <c r="R724" t="s">
        <v>3047</v>
      </c>
      <c r="S724" t="s">
        <v>1276</v>
      </c>
      <c r="T724" t="s">
        <v>3517</v>
      </c>
      <c r="X724" t="s">
        <v>1152</v>
      </c>
      <c r="Z724" t="s">
        <v>1278</v>
      </c>
      <c r="AB724">
        <v>1514</v>
      </c>
      <c r="AC724" t="s">
        <v>1089</v>
      </c>
      <c r="AD724" t="s">
        <v>3529</v>
      </c>
      <c r="AO724">
        <v>1901</v>
      </c>
      <c r="AR724">
        <v>1</v>
      </c>
    </row>
    <row r="725" spans="1:44" x14ac:dyDescent="0.35">
      <c r="A725" t="s">
        <v>3531</v>
      </c>
      <c r="C725" t="s">
        <v>3047</v>
      </c>
      <c r="D725" t="s">
        <v>1857</v>
      </c>
      <c r="E725" t="s">
        <v>3515</v>
      </c>
      <c r="F725" t="s">
        <v>1858</v>
      </c>
      <c r="G725" t="s">
        <v>3532</v>
      </c>
      <c r="I725" t="s">
        <v>1135</v>
      </c>
      <c r="J725" t="s">
        <v>1078</v>
      </c>
      <c r="K725" t="s">
        <v>1117</v>
      </c>
      <c r="M725" t="s">
        <v>1081</v>
      </c>
      <c r="N725" t="s">
        <v>3532</v>
      </c>
      <c r="Q725" t="s">
        <v>1084</v>
      </c>
      <c r="R725" t="s">
        <v>3047</v>
      </c>
      <c r="S725" t="s">
        <v>1276</v>
      </c>
      <c r="T725" t="s">
        <v>3517</v>
      </c>
      <c r="X725" t="s">
        <v>3533</v>
      </c>
      <c r="Z725" t="s">
        <v>1278</v>
      </c>
      <c r="AB725">
        <v>1515</v>
      </c>
      <c r="AC725" t="s">
        <v>1089</v>
      </c>
      <c r="AD725" t="s">
        <v>3531</v>
      </c>
      <c r="AO725">
        <v>1901</v>
      </c>
      <c r="AR725">
        <v>1</v>
      </c>
    </row>
    <row r="726" spans="1:44" x14ac:dyDescent="0.35">
      <c r="A726" t="s">
        <v>3534</v>
      </c>
      <c r="C726" t="s">
        <v>3047</v>
      </c>
      <c r="D726" t="s">
        <v>1857</v>
      </c>
      <c r="E726" t="s">
        <v>3515</v>
      </c>
      <c r="F726" t="s">
        <v>1858</v>
      </c>
      <c r="G726" t="s">
        <v>3535</v>
      </c>
      <c r="I726" t="s">
        <v>1135</v>
      </c>
      <c r="J726" t="s">
        <v>1078</v>
      </c>
      <c r="K726" t="s">
        <v>1117</v>
      </c>
      <c r="M726" t="s">
        <v>1081</v>
      </c>
      <c r="N726" t="s">
        <v>3535</v>
      </c>
      <c r="Q726" t="s">
        <v>1084</v>
      </c>
      <c r="R726" t="s">
        <v>3047</v>
      </c>
      <c r="S726" t="s">
        <v>1276</v>
      </c>
      <c r="T726" t="s">
        <v>3517</v>
      </c>
      <c r="X726" t="s">
        <v>1140</v>
      </c>
      <c r="Z726" t="s">
        <v>1278</v>
      </c>
      <c r="AB726">
        <v>1516</v>
      </c>
      <c r="AC726" t="s">
        <v>1089</v>
      </c>
      <c r="AD726" t="s">
        <v>3534</v>
      </c>
      <c r="AO726">
        <v>1901</v>
      </c>
      <c r="AR726">
        <v>1</v>
      </c>
    </row>
    <row r="727" spans="1:44" x14ac:dyDescent="0.35">
      <c r="A727" t="s">
        <v>3536</v>
      </c>
      <c r="C727" t="s">
        <v>3043</v>
      </c>
      <c r="D727" t="s">
        <v>1857</v>
      </c>
      <c r="E727" t="s">
        <v>3515</v>
      </c>
      <c r="F727" t="s">
        <v>1858</v>
      </c>
      <c r="G727" t="s">
        <v>3537</v>
      </c>
      <c r="I727" t="s">
        <v>1135</v>
      </c>
      <c r="J727" t="s">
        <v>1078</v>
      </c>
      <c r="K727" t="s">
        <v>1117</v>
      </c>
      <c r="L727" t="s">
        <v>1136</v>
      </c>
      <c r="M727" t="s">
        <v>1081</v>
      </c>
      <c r="N727" t="s">
        <v>3537</v>
      </c>
      <c r="O727" t="s">
        <v>3538</v>
      </c>
      <c r="Q727" t="s">
        <v>1084</v>
      </c>
      <c r="R727" t="s">
        <v>3047</v>
      </c>
      <c r="S727" t="s">
        <v>1086</v>
      </c>
      <c r="T727" t="s">
        <v>3539</v>
      </c>
      <c r="X727" t="s">
        <v>1140</v>
      </c>
      <c r="Z727" t="s">
        <v>1141</v>
      </c>
      <c r="AB727">
        <v>601</v>
      </c>
      <c r="AC727" t="s">
        <v>1089</v>
      </c>
      <c r="AD727" t="s">
        <v>3536</v>
      </c>
      <c r="AH727" t="s">
        <v>1142</v>
      </c>
      <c r="AN727">
        <v>50</v>
      </c>
      <c r="AP727">
        <v>120</v>
      </c>
      <c r="AQ727">
        <v>100</v>
      </c>
      <c r="AR727">
        <v>1</v>
      </c>
    </row>
    <row r="728" spans="1:44" x14ac:dyDescent="0.35">
      <c r="A728" t="s">
        <v>3540</v>
      </c>
      <c r="C728" t="s">
        <v>3043</v>
      </c>
      <c r="D728" t="s">
        <v>1857</v>
      </c>
      <c r="E728" t="s">
        <v>3515</v>
      </c>
      <c r="F728" t="s">
        <v>1858</v>
      </c>
      <c r="G728" t="s">
        <v>3541</v>
      </c>
      <c r="I728" t="s">
        <v>1135</v>
      </c>
      <c r="J728" t="s">
        <v>1078</v>
      </c>
      <c r="K728" t="s">
        <v>1117</v>
      </c>
      <c r="L728" t="s">
        <v>1136</v>
      </c>
      <c r="M728" t="s">
        <v>1081</v>
      </c>
      <c r="N728" t="s">
        <v>3541</v>
      </c>
      <c r="O728" t="s">
        <v>3538</v>
      </c>
      <c r="Q728" t="s">
        <v>1084</v>
      </c>
      <c r="R728" t="s">
        <v>3047</v>
      </c>
      <c r="S728" t="s">
        <v>1086</v>
      </c>
      <c r="T728" t="s">
        <v>3539</v>
      </c>
      <c r="X728" t="s">
        <v>3533</v>
      </c>
      <c r="Z728" t="s">
        <v>1141</v>
      </c>
      <c r="AB728">
        <v>602</v>
      </c>
      <c r="AC728" t="s">
        <v>1089</v>
      </c>
      <c r="AD728" t="s">
        <v>3540</v>
      </c>
      <c r="AH728" t="s">
        <v>1142</v>
      </c>
      <c r="AN728">
        <v>50</v>
      </c>
      <c r="AP728">
        <v>120</v>
      </c>
      <c r="AQ728">
        <v>100</v>
      </c>
      <c r="AR728">
        <v>1</v>
      </c>
    </row>
    <row r="729" spans="1:44" x14ac:dyDescent="0.35">
      <c r="A729" t="s">
        <v>3542</v>
      </c>
      <c r="C729" t="s">
        <v>3043</v>
      </c>
      <c r="D729" t="s">
        <v>1857</v>
      </c>
      <c r="E729" t="s">
        <v>3515</v>
      </c>
      <c r="F729" t="s">
        <v>1858</v>
      </c>
      <c r="G729" t="s">
        <v>3543</v>
      </c>
      <c r="I729" t="s">
        <v>1135</v>
      </c>
      <c r="J729" t="s">
        <v>1078</v>
      </c>
      <c r="K729" t="s">
        <v>1117</v>
      </c>
      <c r="L729" t="s">
        <v>1136</v>
      </c>
      <c r="M729" t="s">
        <v>1081</v>
      </c>
      <c r="N729" t="s">
        <v>3543</v>
      </c>
      <c r="O729" t="s">
        <v>3544</v>
      </c>
      <c r="Q729" t="s">
        <v>1084</v>
      </c>
      <c r="R729" t="s">
        <v>3047</v>
      </c>
      <c r="S729" t="s">
        <v>1086</v>
      </c>
      <c r="T729" t="s">
        <v>3539</v>
      </c>
      <c r="X729" t="s">
        <v>1145</v>
      </c>
      <c r="Z729" t="s">
        <v>1141</v>
      </c>
      <c r="AB729">
        <v>605</v>
      </c>
      <c r="AC729" t="s">
        <v>1089</v>
      </c>
      <c r="AD729" t="s">
        <v>3542</v>
      </c>
      <c r="AH729" t="s">
        <v>1142</v>
      </c>
      <c r="AN729">
        <v>50</v>
      </c>
      <c r="AP729">
        <v>120</v>
      </c>
      <c r="AQ729">
        <v>100</v>
      </c>
      <c r="AR729">
        <v>1</v>
      </c>
    </row>
    <row r="730" spans="1:44" x14ac:dyDescent="0.35">
      <c r="A730" t="s">
        <v>3545</v>
      </c>
      <c r="C730" t="s">
        <v>3043</v>
      </c>
      <c r="D730" t="s">
        <v>1857</v>
      </c>
      <c r="E730" t="s">
        <v>3515</v>
      </c>
      <c r="F730" t="s">
        <v>1858</v>
      </c>
      <c r="G730" t="s">
        <v>3546</v>
      </c>
      <c r="I730" t="s">
        <v>1135</v>
      </c>
      <c r="J730" t="s">
        <v>1078</v>
      </c>
      <c r="K730" t="s">
        <v>1117</v>
      </c>
      <c r="L730" t="s">
        <v>1136</v>
      </c>
      <c r="M730" t="s">
        <v>1081</v>
      </c>
      <c r="N730" t="s">
        <v>3546</v>
      </c>
      <c r="O730" t="s">
        <v>3544</v>
      </c>
      <c r="Q730" t="s">
        <v>1084</v>
      </c>
      <c r="R730" t="s">
        <v>3047</v>
      </c>
      <c r="S730" t="s">
        <v>1086</v>
      </c>
      <c r="T730" t="s">
        <v>3539</v>
      </c>
      <c r="X730" t="s">
        <v>3547</v>
      </c>
      <c r="Z730" t="s">
        <v>1141</v>
      </c>
      <c r="AB730">
        <v>606</v>
      </c>
      <c r="AC730" t="s">
        <v>1089</v>
      </c>
      <c r="AD730" t="s">
        <v>3545</v>
      </c>
      <c r="AH730" t="s">
        <v>1142</v>
      </c>
      <c r="AN730">
        <v>50</v>
      </c>
      <c r="AP730">
        <v>120</v>
      </c>
      <c r="AQ730">
        <v>100</v>
      </c>
      <c r="AR730">
        <v>1</v>
      </c>
    </row>
    <row r="731" spans="1:44" x14ac:dyDescent="0.35">
      <c r="A731" t="s">
        <v>3548</v>
      </c>
      <c r="C731" t="s">
        <v>3043</v>
      </c>
      <c r="D731" t="s">
        <v>1857</v>
      </c>
      <c r="E731" t="s">
        <v>3515</v>
      </c>
      <c r="F731" t="s">
        <v>1858</v>
      </c>
      <c r="G731" t="s">
        <v>3549</v>
      </c>
      <c r="I731" t="s">
        <v>1135</v>
      </c>
      <c r="J731" t="s">
        <v>1078</v>
      </c>
      <c r="K731" t="s">
        <v>1117</v>
      </c>
      <c r="L731" t="s">
        <v>1136</v>
      </c>
      <c r="M731" t="s">
        <v>1081</v>
      </c>
      <c r="N731" t="s">
        <v>3549</v>
      </c>
      <c r="O731" t="s">
        <v>3550</v>
      </c>
      <c r="Q731" t="s">
        <v>1084</v>
      </c>
      <c r="R731" t="s">
        <v>3047</v>
      </c>
      <c r="S731" t="s">
        <v>1086</v>
      </c>
      <c r="T731" t="s">
        <v>3539</v>
      </c>
      <c r="X731" t="s">
        <v>1152</v>
      </c>
      <c r="Z731" t="s">
        <v>1141</v>
      </c>
      <c r="AB731">
        <v>603</v>
      </c>
      <c r="AC731" t="s">
        <v>1089</v>
      </c>
      <c r="AD731" t="s">
        <v>3548</v>
      </c>
      <c r="AH731" t="s">
        <v>1142</v>
      </c>
      <c r="AN731">
        <v>50</v>
      </c>
      <c r="AP731">
        <v>120</v>
      </c>
      <c r="AQ731">
        <v>100</v>
      </c>
      <c r="AR731">
        <v>1</v>
      </c>
    </row>
    <row r="732" spans="1:44" x14ac:dyDescent="0.35">
      <c r="A732" t="s">
        <v>3551</v>
      </c>
      <c r="C732" t="s">
        <v>3043</v>
      </c>
      <c r="D732" t="s">
        <v>1857</v>
      </c>
      <c r="E732" t="s">
        <v>3515</v>
      </c>
      <c r="F732" t="s">
        <v>1858</v>
      </c>
      <c r="G732" t="s">
        <v>3552</v>
      </c>
      <c r="I732" t="s">
        <v>1135</v>
      </c>
      <c r="J732" t="s">
        <v>1078</v>
      </c>
      <c r="K732" t="s">
        <v>1117</v>
      </c>
      <c r="L732" t="s">
        <v>1136</v>
      </c>
      <c r="M732" t="s">
        <v>1081</v>
      </c>
      <c r="N732" t="s">
        <v>3552</v>
      </c>
      <c r="O732" t="s">
        <v>3550</v>
      </c>
      <c r="Q732" t="s">
        <v>1084</v>
      </c>
      <c r="R732" t="s">
        <v>3047</v>
      </c>
      <c r="S732" t="s">
        <v>1086</v>
      </c>
      <c r="T732" t="s">
        <v>3539</v>
      </c>
      <c r="X732" t="s">
        <v>3528</v>
      </c>
      <c r="Z732" t="s">
        <v>1141</v>
      </c>
      <c r="AB732">
        <v>604</v>
      </c>
      <c r="AC732" t="s">
        <v>1089</v>
      </c>
      <c r="AD732" t="s">
        <v>3551</v>
      </c>
      <c r="AH732" t="s">
        <v>1142</v>
      </c>
      <c r="AN732">
        <v>50</v>
      </c>
      <c r="AP732">
        <v>120</v>
      </c>
      <c r="AQ732">
        <v>100</v>
      </c>
      <c r="AR732">
        <v>1</v>
      </c>
    </row>
    <row r="733" spans="1:44" x14ac:dyDescent="0.35">
      <c r="A733" t="s">
        <v>3553</v>
      </c>
      <c r="C733" t="s">
        <v>3043</v>
      </c>
      <c r="D733" t="s">
        <v>1857</v>
      </c>
      <c r="E733" t="s">
        <v>3515</v>
      </c>
      <c r="F733" t="s">
        <v>1858</v>
      </c>
      <c r="G733" t="s">
        <v>3554</v>
      </c>
      <c r="I733" t="s">
        <v>1135</v>
      </c>
      <c r="J733" t="s">
        <v>1078</v>
      </c>
      <c r="K733" t="s">
        <v>1117</v>
      </c>
      <c r="L733" t="s">
        <v>1136</v>
      </c>
      <c r="M733" t="s">
        <v>1081</v>
      </c>
      <c r="N733" t="s">
        <v>3554</v>
      </c>
      <c r="O733" t="s">
        <v>3555</v>
      </c>
      <c r="Q733" t="s">
        <v>1084</v>
      </c>
      <c r="R733" t="s">
        <v>3047</v>
      </c>
      <c r="S733" t="s">
        <v>1086</v>
      </c>
      <c r="T733" t="s">
        <v>3539</v>
      </c>
      <c r="X733" t="s">
        <v>1154</v>
      </c>
      <c r="Z733" t="s">
        <v>1141</v>
      </c>
      <c r="AB733">
        <v>607</v>
      </c>
      <c r="AC733" t="s">
        <v>1089</v>
      </c>
      <c r="AD733" t="s">
        <v>3553</v>
      </c>
      <c r="AH733" t="s">
        <v>1142</v>
      </c>
      <c r="AN733">
        <v>50</v>
      </c>
      <c r="AP733">
        <v>120</v>
      </c>
      <c r="AQ733">
        <v>100</v>
      </c>
      <c r="AR733">
        <v>1</v>
      </c>
    </row>
    <row r="734" spans="1:44" x14ac:dyDescent="0.35">
      <c r="A734" t="s">
        <v>3556</v>
      </c>
      <c r="C734" t="s">
        <v>3043</v>
      </c>
      <c r="D734" t="s">
        <v>1857</v>
      </c>
      <c r="E734" t="s">
        <v>3515</v>
      </c>
      <c r="F734" t="s">
        <v>1858</v>
      </c>
      <c r="G734" t="s">
        <v>3557</v>
      </c>
      <c r="I734" t="s">
        <v>1135</v>
      </c>
      <c r="J734" t="s">
        <v>1078</v>
      </c>
      <c r="K734" t="s">
        <v>1117</v>
      </c>
      <c r="L734" t="s">
        <v>1136</v>
      </c>
      <c r="M734" t="s">
        <v>1081</v>
      </c>
      <c r="N734" t="s">
        <v>3557</v>
      </c>
      <c r="O734" t="s">
        <v>3555</v>
      </c>
      <c r="Q734" t="s">
        <v>1084</v>
      </c>
      <c r="R734" t="s">
        <v>3047</v>
      </c>
      <c r="S734" t="s">
        <v>1086</v>
      </c>
      <c r="T734" t="s">
        <v>3539</v>
      </c>
      <c r="X734" t="s">
        <v>3558</v>
      </c>
      <c r="Z734" t="s">
        <v>1141</v>
      </c>
      <c r="AB734">
        <v>608</v>
      </c>
      <c r="AC734" t="s">
        <v>1089</v>
      </c>
      <c r="AD734" t="s">
        <v>3556</v>
      </c>
      <c r="AH734" t="s">
        <v>1142</v>
      </c>
      <c r="AN734">
        <v>50</v>
      </c>
      <c r="AP734">
        <v>120</v>
      </c>
      <c r="AQ734">
        <v>100</v>
      </c>
      <c r="AR734">
        <v>1</v>
      </c>
    </row>
    <row r="735" spans="1:44" x14ac:dyDescent="0.35">
      <c r="A735" t="s">
        <v>3559</v>
      </c>
      <c r="C735" t="s">
        <v>3047</v>
      </c>
      <c r="D735" t="s">
        <v>1857</v>
      </c>
      <c r="E735" t="s">
        <v>3560</v>
      </c>
      <c r="F735" t="s">
        <v>1858</v>
      </c>
      <c r="G735" t="s">
        <v>3561</v>
      </c>
      <c r="I735" t="s">
        <v>1135</v>
      </c>
      <c r="J735" t="s">
        <v>1078</v>
      </c>
      <c r="K735" t="s">
        <v>1117</v>
      </c>
      <c r="M735" t="s">
        <v>1081</v>
      </c>
      <c r="N735" t="s">
        <v>3561</v>
      </c>
      <c r="Q735" t="s">
        <v>1084</v>
      </c>
      <c r="R735" t="s">
        <v>3047</v>
      </c>
      <c r="S735" t="s">
        <v>1276</v>
      </c>
      <c r="T735" t="s">
        <v>3562</v>
      </c>
      <c r="X735" t="s">
        <v>3068</v>
      </c>
      <c r="Z735" t="s">
        <v>1278</v>
      </c>
      <c r="AB735">
        <v>1505</v>
      </c>
      <c r="AC735" t="s">
        <v>1089</v>
      </c>
      <c r="AD735" t="s">
        <v>3559</v>
      </c>
      <c r="AO735">
        <v>1901</v>
      </c>
      <c r="AR735">
        <v>1</v>
      </c>
    </row>
    <row r="736" spans="1:44" x14ac:dyDescent="0.35">
      <c r="A736" t="s">
        <v>3563</v>
      </c>
      <c r="C736" t="s">
        <v>3047</v>
      </c>
      <c r="D736" t="s">
        <v>1857</v>
      </c>
      <c r="E736" t="s">
        <v>3560</v>
      </c>
      <c r="F736" t="s">
        <v>1858</v>
      </c>
      <c r="G736" t="s">
        <v>3564</v>
      </c>
      <c r="I736" t="s">
        <v>1135</v>
      </c>
      <c r="J736" t="s">
        <v>1078</v>
      </c>
      <c r="K736" t="s">
        <v>1117</v>
      </c>
      <c r="M736" t="s">
        <v>1081</v>
      </c>
      <c r="N736" t="s">
        <v>3564</v>
      </c>
      <c r="Q736" t="s">
        <v>1084</v>
      </c>
      <c r="R736" t="s">
        <v>3047</v>
      </c>
      <c r="S736" t="s">
        <v>1276</v>
      </c>
      <c r="T736" t="s">
        <v>3562</v>
      </c>
      <c r="X736">
        <v>2</v>
      </c>
      <c r="Z736" t="s">
        <v>1278</v>
      </c>
      <c r="AB736">
        <v>1506</v>
      </c>
      <c r="AC736" t="s">
        <v>1089</v>
      </c>
      <c r="AD736" t="s">
        <v>3563</v>
      </c>
      <c r="AO736">
        <v>1901</v>
      </c>
      <c r="AR736">
        <v>1</v>
      </c>
    </row>
    <row r="737" spans="1:44" x14ac:dyDescent="0.35">
      <c r="A737" t="s">
        <v>3565</v>
      </c>
      <c r="C737" t="s">
        <v>3047</v>
      </c>
      <c r="D737" t="s">
        <v>1857</v>
      </c>
      <c r="E737" t="s">
        <v>3560</v>
      </c>
      <c r="F737" t="s">
        <v>1858</v>
      </c>
      <c r="G737" t="s">
        <v>3566</v>
      </c>
      <c r="I737" t="s">
        <v>1135</v>
      </c>
      <c r="J737" t="s">
        <v>1078</v>
      </c>
      <c r="K737" t="s">
        <v>1117</v>
      </c>
      <c r="M737" t="s">
        <v>1081</v>
      </c>
      <c r="N737" t="s">
        <v>3566</v>
      </c>
      <c r="Q737" t="s">
        <v>1084</v>
      </c>
      <c r="R737" t="s">
        <v>3047</v>
      </c>
      <c r="S737" t="s">
        <v>1276</v>
      </c>
      <c r="T737" t="s">
        <v>3562</v>
      </c>
      <c r="X737" t="s">
        <v>3062</v>
      </c>
      <c r="Z737" t="s">
        <v>1278</v>
      </c>
      <c r="AB737">
        <v>1507</v>
      </c>
      <c r="AC737" t="s">
        <v>1089</v>
      </c>
      <c r="AD737" t="s">
        <v>3565</v>
      </c>
      <c r="AO737">
        <v>1901</v>
      </c>
      <c r="AR737">
        <v>1</v>
      </c>
    </row>
    <row r="738" spans="1:44" x14ac:dyDescent="0.35">
      <c r="A738" t="s">
        <v>3567</v>
      </c>
      <c r="C738" t="s">
        <v>3047</v>
      </c>
      <c r="D738" t="s">
        <v>1857</v>
      </c>
      <c r="E738" t="s">
        <v>3560</v>
      </c>
      <c r="F738" t="s">
        <v>1858</v>
      </c>
      <c r="G738" t="s">
        <v>3568</v>
      </c>
      <c r="I738" t="s">
        <v>1135</v>
      </c>
      <c r="J738" t="s">
        <v>1078</v>
      </c>
      <c r="K738" t="s">
        <v>1117</v>
      </c>
      <c r="M738" t="s">
        <v>1081</v>
      </c>
      <c r="N738" t="s">
        <v>3568</v>
      </c>
      <c r="Q738" t="s">
        <v>1084</v>
      </c>
      <c r="R738" t="s">
        <v>3047</v>
      </c>
      <c r="S738" t="s">
        <v>1276</v>
      </c>
      <c r="T738" t="s">
        <v>3562</v>
      </c>
      <c r="X738">
        <v>1</v>
      </c>
      <c r="Z738" t="s">
        <v>1278</v>
      </c>
      <c r="AB738">
        <v>1508</v>
      </c>
      <c r="AC738" t="s">
        <v>1089</v>
      </c>
      <c r="AD738" t="s">
        <v>3567</v>
      </c>
      <c r="AO738">
        <v>1901</v>
      </c>
      <c r="AR738">
        <v>1</v>
      </c>
    </row>
    <row r="739" spans="1:44" x14ac:dyDescent="0.35">
      <c r="A739" t="s">
        <v>3569</v>
      </c>
      <c r="C739" t="s">
        <v>3043</v>
      </c>
      <c r="D739" t="s">
        <v>1857</v>
      </c>
      <c r="E739" t="s">
        <v>3560</v>
      </c>
      <c r="F739" t="s">
        <v>1858</v>
      </c>
      <c r="G739" t="s">
        <v>3570</v>
      </c>
      <c r="I739" t="s">
        <v>1135</v>
      </c>
      <c r="J739" t="s">
        <v>1078</v>
      </c>
      <c r="K739" t="s">
        <v>1117</v>
      </c>
      <c r="L739" t="s">
        <v>1136</v>
      </c>
      <c r="M739" t="s">
        <v>1081</v>
      </c>
      <c r="N739" t="s">
        <v>3570</v>
      </c>
      <c r="O739" t="s">
        <v>3571</v>
      </c>
      <c r="Q739" t="s">
        <v>1084</v>
      </c>
      <c r="R739" t="s">
        <v>3047</v>
      </c>
      <c r="S739" t="s">
        <v>1086</v>
      </c>
      <c r="T739" t="s">
        <v>3572</v>
      </c>
      <c r="X739">
        <v>1</v>
      </c>
      <c r="Z739" t="s">
        <v>1141</v>
      </c>
      <c r="AB739">
        <v>609</v>
      </c>
      <c r="AC739" t="s">
        <v>1089</v>
      </c>
      <c r="AD739" t="s">
        <v>3569</v>
      </c>
      <c r="AH739" t="s">
        <v>1142</v>
      </c>
      <c r="AN739">
        <v>33.33</v>
      </c>
      <c r="AP739">
        <v>90</v>
      </c>
      <c r="AQ739">
        <v>100</v>
      </c>
      <c r="AR739">
        <v>1</v>
      </c>
    </row>
    <row r="740" spans="1:44" x14ac:dyDescent="0.35">
      <c r="A740" t="s">
        <v>3573</v>
      </c>
      <c r="C740" t="s">
        <v>3043</v>
      </c>
      <c r="D740" t="s">
        <v>1857</v>
      </c>
      <c r="E740" t="s">
        <v>3560</v>
      </c>
      <c r="F740" t="s">
        <v>1858</v>
      </c>
      <c r="G740" t="s">
        <v>3574</v>
      </c>
      <c r="I740" t="s">
        <v>1135</v>
      </c>
      <c r="J740" t="s">
        <v>1078</v>
      </c>
      <c r="K740" t="s">
        <v>1117</v>
      </c>
      <c r="L740" t="s">
        <v>1136</v>
      </c>
      <c r="M740" t="s">
        <v>1081</v>
      </c>
      <c r="N740" t="s">
        <v>3574</v>
      </c>
      <c r="O740" t="s">
        <v>3571</v>
      </c>
      <c r="Q740" t="s">
        <v>1084</v>
      </c>
      <c r="R740" t="s">
        <v>3047</v>
      </c>
      <c r="S740" t="s">
        <v>1086</v>
      </c>
      <c r="T740" t="s">
        <v>3572</v>
      </c>
      <c r="X740" t="s">
        <v>3062</v>
      </c>
      <c r="Z740" t="s">
        <v>1141</v>
      </c>
      <c r="AB740">
        <v>610</v>
      </c>
      <c r="AC740" t="s">
        <v>1089</v>
      </c>
      <c r="AD740" t="s">
        <v>3573</v>
      </c>
      <c r="AH740" t="s">
        <v>1142</v>
      </c>
      <c r="AN740">
        <v>33.33</v>
      </c>
      <c r="AP740">
        <v>90</v>
      </c>
      <c r="AQ740">
        <v>100</v>
      </c>
      <c r="AR740">
        <v>1</v>
      </c>
    </row>
    <row r="741" spans="1:44" x14ac:dyDescent="0.35">
      <c r="A741" t="s">
        <v>3575</v>
      </c>
      <c r="C741" t="s">
        <v>3043</v>
      </c>
      <c r="D741" t="s">
        <v>1857</v>
      </c>
      <c r="E741" t="s">
        <v>3560</v>
      </c>
      <c r="F741" t="s">
        <v>1858</v>
      </c>
      <c r="G741" t="s">
        <v>3576</v>
      </c>
      <c r="I741" t="s">
        <v>1135</v>
      </c>
      <c r="J741" t="s">
        <v>1078</v>
      </c>
      <c r="K741" t="s">
        <v>1117</v>
      </c>
      <c r="L741" t="s">
        <v>1136</v>
      </c>
      <c r="M741" t="s">
        <v>1081</v>
      </c>
      <c r="N741" t="s">
        <v>3576</v>
      </c>
      <c r="O741" t="s">
        <v>3577</v>
      </c>
      <c r="Q741" t="s">
        <v>1084</v>
      </c>
      <c r="R741" t="s">
        <v>3047</v>
      </c>
      <c r="S741" t="s">
        <v>1086</v>
      </c>
      <c r="T741" t="s">
        <v>3572</v>
      </c>
      <c r="X741">
        <v>2</v>
      </c>
      <c r="Z741" t="s">
        <v>1141</v>
      </c>
      <c r="AB741">
        <v>611</v>
      </c>
      <c r="AC741" t="s">
        <v>1089</v>
      </c>
      <c r="AD741" t="s">
        <v>3575</v>
      </c>
      <c r="AH741" t="s">
        <v>1142</v>
      </c>
      <c r="AN741">
        <v>66.66</v>
      </c>
      <c r="AP741">
        <v>150</v>
      </c>
      <c r="AQ741">
        <v>100</v>
      </c>
      <c r="AR741">
        <v>1</v>
      </c>
    </row>
    <row r="742" spans="1:44" x14ac:dyDescent="0.35">
      <c r="A742" t="s">
        <v>3578</v>
      </c>
      <c r="C742" t="s">
        <v>3043</v>
      </c>
      <c r="D742" t="s">
        <v>1857</v>
      </c>
      <c r="E742" t="s">
        <v>3560</v>
      </c>
      <c r="F742" t="s">
        <v>1858</v>
      </c>
      <c r="G742" t="s">
        <v>3579</v>
      </c>
      <c r="I742" t="s">
        <v>1135</v>
      </c>
      <c r="J742" t="s">
        <v>1078</v>
      </c>
      <c r="K742" t="s">
        <v>1117</v>
      </c>
      <c r="L742" t="s">
        <v>1136</v>
      </c>
      <c r="M742" t="s">
        <v>1081</v>
      </c>
      <c r="N742" t="s">
        <v>3579</v>
      </c>
      <c r="O742" t="s">
        <v>3577</v>
      </c>
      <c r="Q742" t="s">
        <v>1084</v>
      </c>
      <c r="R742" t="s">
        <v>3047</v>
      </c>
      <c r="S742" t="s">
        <v>1086</v>
      </c>
      <c r="T742" t="s">
        <v>3572</v>
      </c>
      <c r="X742" t="s">
        <v>3068</v>
      </c>
      <c r="Z742" t="s">
        <v>1141</v>
      </c>
      <c r="AB742">
        <v>612</v>
      </c>
      <c r="AC742" t="s">
        <v>1089</v>
      </c>
      <c r="AD742" t="s">
        <v>3578</v>
      </c>
      <c r="AH742" t="s">
        <v>1142</v>
      </c>
      <c r="AN742">
        <v>66.66</v>
      </c>
      <c r="AP742">
        <v>150</v>
      </c>
      <c r="AQ742">
        <v>100</v>
      </c>
      <c r="AR742">
        <v>1</v>
      </c>
    </row>
    <row r="743" spans="1:44" x14ac:dyDescent="0.35">
      <c r="A743" t="s">
        <v>3580</v>
      </c>
      <c r="C743" t="s">
        <v>3047</v>
      </c>
      <c r="D743" t="s">
        <v>1131</v>
      </c>
      <c r="E743" t="s">
        <v>3581</v>
      </c>
      <c r="F743" t="s">
        <v>1133</v>
      </c>
      <c r="G743" t="s">
        <v>3582</v>
      </c>
      <c r="I743" t="s">
        <v>1135</v>
      </c>
      <c r="J743" t="s">
        <v>1078</v>
      </c>
      <c r="K743" t="s">
        <v>1117</v>
      </c>
      <c r="M743" t="s">
        <v>1081</v>
      </c>
      <c r="N743" t="s">
        <v>3582</v>
      </c>
      <c r="Q743" t="s">
        <v>1084</v>
      </c>
      <c r="R743" t="s">
        <v>3047</v>
      </c>
      <c r="S743" t="s">
        <v>1276</v>
      </c>
      <c r="T743" t="s">
        <v>3583</v>
      </c>
      <c r="X743">
        <v>1</v>
      </c>
      <c r="Z743" t="s">
        <v>1278</v>
      </c>
      <c r="AB743">
        <v>1504</v>
      </c>
      <c r="AC743" t="s">
        <v>1089</v>
      </c>
      <c r="AD743" t="s">
        <v>3580</v>
      </c>
      <c r="AO743">
        <v>1806</v>
      </c>
      <c r="AR743">
        <v>1</v>
      </c>
    </row>
    <row r="744" spans="1:44" x14ac:dyDescent="0.35">
      <c r="A744" t="s">
        <v>3584</v>
      </c>
      <c r="C744" t="s">
        <v>3047</v>
      </c>
      <c r="D744" t="s">
        <v>1131</v>
      </c>
      <c r="E744" t="s">
        <v>3585</v>
      </c>
      <c r="F744" t="s">
        <v>1133</v>
      </c>
      <c r="G744" t="s">
        <v>3586</v>
      </c>
      <c r="I744" t="s">
        <v>1135</v>
      </c>
      <c r="J744" t="s">
        <v>1078</v>
      </c>
      <c r="K744" t="s">
        <v>1117</v>
      </c>
      <c r="M744" t="s">
        <v>1081</v>
      </c>
      <c r="N744" t="s">
        <v>3586</v>
      </c>
      <c r="Q744" t="s">
        <v>1084</v>
      </c>
      <c r="R744" t="s">
        <v>3047</v>
      </c>
      <c r="S744" t="s">
        <v>1276</v>
      </c>
      <c r="T744" t="s">
        <v>3587</v>
      </c>
      <c r="X744">
        <v>2</v>
      </c>
      <c r="Z744" t="s">
        <v>1278</v>
      </c>
      <c r="AB744">
        <v>1502</v>
      </c>
      <c r="AC744" t="s">
        <v>1089</v>
      </c>
      <c r="AD744" t="s">
        <v>3584</v>
      </c>
      <c r="AO744">
        <v>1806</v>
      </c>
      <c r="AR744">
        <v>1</v>
      </c>
    </row>
    <row r="745" spans="1:44" x14ac:dyDescent="0.35">
      <c r="A745" t="s">
        <v>3588</v>
      </c>
      <c r="C745" t="s">
        <v>3047</v>
      </c>
      <c r="D745" t="s">
        <v>1131</v>
      </c>
      <c r="E745" t="s">
        <v>3585</v>
      </c>
      <c r="F745" t="s">
        <v>1133</v>
      </c>
      <c r="G745" t="s">
        <v>3589</v>
      </c>
      <c r="I745" t="s">
        <v>1135</v>
      </c>
      <c r="J745" t="s">
        <v>1078</v>
      </c>
      <c r="K745" t="s">
        <v>1117</v>
      </c>
      <c r="M745" t="s">
        <v>1081</v>
      </c>
      <c r="N745" t="s">
        <v>3589</v>
      </c>
      <c r="Q745" t="s">
        <v>1084</v>
      </c>
      <c r="R745" t="s">
        <v>3047</v>
      </c>
      <c r="S745" t="s">
        <v>1276</v>
      </c>
      <c r="T745" t="s">
        <v>3587</v>
      </c>
      <c r="X745">
        <v>1</v>
      </c>
      <c r="Z745" t="s">
        <v>1278</v>
      </c>
      <c r="AB745">
        <v>1503</v>
      </c>
      <c r="AC745" t="s">
        <v>1089</v>
      </c>
      <c r="AD745" t="s">
        <v>3588</v>
      </c>
      <c r="AO745">
        <v>1806</v>
      </c>
      <c r="AR745">
        <v>1</v>
      </c>
    </row>
    <row r="746" spans="1:44" x14ac:dyDescent="0.35">
      <c r="A746" t="s">
        <v>3590</v>
      </c>
      <c r="C746" t="s">
        <v>3043</v>
      </c>
      <c r="D746" t="s">
        <v>1471</v>
      </c>
      <c r="E746" t="s">
        <v>3585</v>
      </c>
      <c r="F746" t="s">
        <v>1328</v>
      </c>
      <c r="G746" t="s">
        <v>3591</v>
      </c>
      <c r="I746" t="s">
        <v>1135</v>
      </c>
      <c r="J746" t="s">
        <v>1078</v>
      </c>
      <c r="K746" t="s">
        <v>1117</v>
      </c>
      <c r="L746" t="s">
        <v>1136</v>
      </c>
      <c r="M746" t="s">
        <v>1081</v>
      </c>
      <c r="N746" t="s">
        <v>3591</v>
      </c>
      <c r="O746" t="s">
        <v>3592</v>
      </c>
      <c r="Q746" t="s">
        <v>1084</v>
      </c>
      <c r="R746" t="s">
        <v>3047</v>
      </c>
      <c r="S746" t="s">
        <v>1086</v>
      </c>
      <c r="T746" t="s">
        <v>3593</v>
      </c>
      <c r="X746">
        <v>1</v>
      </c>
      <c r="Z746" t="s">
        <v>1141</v>
      </c>
      <c r="AB746">
        <v>636</v>
      </c>
      <c r="AC746" t="s">
        <v>1089</v>
      </c>
      <c r="AD746" t="s">
        <v>3590</v>
      </c>
      <c r="AH746" t="s">
        <v>1142</v>
      </c>
      <c r="AN746">
        <v>50</v>
      </c>
      <c r="AP746">
        <v>90</v>
      </c>
      <c r="AQ746">
        <v>75</v>
      </c>
      <c r="AR746">
        <v>1</v>
      </c>
    </row>
    <row r="747" spans="1:44" x14ac:dyDescent="0.35">
      <c r="A747" t="s">
        <v>3594</v>
      </c>
      <c r="C747" t="s">
        <v>3043</v>
      </c>
      <c r="D747" t="s">
        <v>1471</v>
      </c>
      <c r="E747" t="s">
        <v>3585</v>
      </c>
      <c r="F747" t="s">
        <v>1328</v>
      </c>
      <c r="G747" t="s">
        <v>3595</v>
      </c>
      <c r="I747" t="s">
        <v>1135</v>
      </c>
      <c r="J747" t="s">
        <v>1078</v>
      </c>
      <c r="K747" t="s">
        <v>1117</v>
      </c>
      <c r="L747" t="s">
        <v>1136</v>
      </c>
      <c r="M747" t="s">
        <v>1081</v>
      </c>
      <c r="N747" t="s">
        <v>3595</v>
      </c>
      <c r="O747" t="s">
        <v>3596</v>
      </c>
      <c r="Q747" t="s">
        <v>1084</v>
      </c>
      <c r="R747" t="s">
        <v>3047</v>
      </c>
      <c r="S747" t="s">
        <v>1086</v>
      </c>
      <c r="T747" t="s">
        <v>3593</v>
      </c>
      <c r="X747">
        <v>2</v>
      </c>
      <c r="Z747" t="s">
        <v>1141</v>
      </c>
      <c r="AB747">
        <v>637</v>
      </c>
      <c r="AC747" t="s">
        <v>1089</v>
      </c>
      <c r="AD747" t="s">
        <v>3594</v>
      </c>
      <c r="AH747" t="s">
        <v>1142</v>
      </c>
      <c r="AN747">
        <v>50</v>
      </c>
      <c r="AP747">
        <v>90</v>
      </c>
      <c r="AQ747">
        <v>75</v>
      </c>
      <c r="AR747">
        <v>1</v>
      </c>
    </row>
    <row r="748" spans="1:44" x14ac:dyDescent="0.35">
      <c r="A748" t="s">
        <v>3597</v>
      </c>
      <c r="C748" t="s">
        <v>3047</v>
      </c>
      <c r="D748" t="s">
        <v>1183</v>
      </c>
      <c r="E748" t="s">
        <v>1930</v>
      </c>
      <c r="F748" t="s">
        <v>3084</v>
      </c>
      <c r="G748" t="s">
        <v>3598</v>
      </c>
      <c r="I748" t="s">
        <v>1135</v>
      </c>
      <c r="J748" t="s">
        <v>1078</v>
      </c>
      <c r="K748" t="s">
        <v>1117</v>
      </c>
      <c r="M748" t="s">
        <v>1081</v>
      </c>
      <c r="N748" t="s">
        <v>3598</v>
      </c>
      <c r="Q748" t="s">
        <v>1084</v>
      </c>
      <c r="R748" t="s">
        <v>3047</v>
      </c>
      <c r="S748" t="s">
        <v>1276</v>
      </c>
      <c r="T748" t="s">
        <v>3599</v>
      </c>
      <c r="X748" t="s">
        <v>3600</v>
      </c>
      <c r="Z748" t="s">
        <v>1278</v>
      </c>
      <c r="AB748">
        <v>1498</v>
      </c>
      <c r="AC748" t="s">
        <v>1089</v>
      </c>
      <c r="AD748" t="s">
        <v>3597</v>
      </c>
      <c r="AO748">
        <v>1806</v>
      </c>
      <c r="AR748">
        <v>1</v>
      </c>
    </row>
    <row r="749" spans="1:44" x14ac:dyDescent="0.35">
      <c r="A749" t="s">
        <v>3601</v>
      </c>
      <c r="C749" t="s">
        <v>3047</v>
      </c>
      <c r="D749" t="s">
        <v>1183</v>
      </c>
      <c r="E749" t="s">
        <v>1930</v>
      </c>
      <c r="F749" t="s">
        <v>3084</v>
      </c>
      <c r="G749" t="s">
        <v>3602</v>
      </c>
      <c r="I749" t="s">
        <v>1135</v>
      </c>
      <c r="J749" t="s">
        <v>1078</v>
      </c>
      <c r="K749" t="s">
        <v>1117</v>
      </c>
      <c r="M749" t="s">
        <v>1081</v>
      </c>
      <c r="N749" t="s">
        <v>3602</v>
      </c>
      <c r="Q749" t="s">
        <v>1084</v>
      </c>
      <c r="R749" t="s">
        <v>3047</v>
      </c>
      <c r="S749" t="s">
        <v>1276</v>
      </c>
      <c r="T749" t="s">
        <v>3599</v>
      </c>
      <c r="X749" t="s">
        <v>1438</v>
      </c>
      <c r="Z749" t="s">
        <v>1278</v>
      </c>
      <c r="AB749">
        <v>1499</v>
      </c>
      <c r="AC749" t="s">
        <v>1089</v>
      </c>
      <c r="AD749" t="s">
        <v>3601</v>
      </c>
      <c r="AO749">
        <v>1901</v>
      </c>
      <c r="AR749">
        <v>1</v>
      </c>
    </row>
    <row r="750" spans="1:44" x14ac:dyDescent="0.35">
      <c r="A750" t="s">
        <v>3603</v>
      </c>
      <c r="C750" t="s">
        <v>3047</v>
      </c>
      <c r="D750" t="s">
        <v>1183</v>
      </c>
      <c r="E750" t="s">
        <v>1930</v>
      </c>
      <c r="F750" t="s">
        <v>3084</v>
      </c>
      <c r="G750" t="s">
        <v>3604</v>
      </c>
      <c r="I750" t="s">
        <v>1135</v>
      </c>
      <c r="J750" t="s">
        <v>1078</v>
      </c>
      <c r="K750" t="s">
        <v>1117</v>
      </c>
      <c r="M750" t="s">
        <v>1081</v>
      </c>
      <c r="N750" t="s">
        <v>3604</v>
      </c>
      <c r="Q750" t="s">
        <v>1084</v>
      </c>
      <c r="R750" t="s">
        <v>3047</v>
      </c>
      <c r="S750" t="s">
        <v>1276</v>
      </c>
      <c r="T750" t="s">
        <v>3599</v>
      </c>
      <c r="X750" t="s">
        <v>3605</v>
      </c>
      <c r="Z750" t="s">
        <v>1278</v>
      </c>
      <c r="AB750">
        <v>1500</v>
      </c>
      <c r="AC750" t="s">
        <v>1089</v>
      </c>
      <c r="AD750" t="s">
        <v>3603</v>
      </c>
      <c r="AO750">
        <v>1806</v>
      </c>
      <c r="AR750">
        <v>1</v>
      </c>
    </row>
    <row r="751" spans="1:44" x14ac:dyDescent="0.35">
      <c r="A751" t="s">
        <v>3606</v>
      </c>
      <c r="C751" t="s">
        <v>3047</v>
      </c>
      <c r="D751" t="s">
        <v>1183</v>
      </c>
      <c r="E751" t="s">
        <v>1930</v>
      </c>
      <c r="F751" t="s">
        <v>3084</v>
      </c>
      <c r="G751" t="s">
        <v>3607</v>
      </c>
      <c r="I751" t="s">
        <v>1135</v>
      </c>
      <c r="J751" t="s">
        <v>1078</v>
      </c>
      <c r="K751" t="s">
        <v>1117</v>
      </c>
      <c r="M751" t="s">
        <v>1081</v>
      </c>
      <c r="N751" t="s">
        <v>3607</v>
      </c>
      <c r="Q751" t="s">
        <v>1084</v>
      </c>
      <c r="R751" t="s">
        <v>3047</v>
      </c>
      <c r="S751" t="s">
        <v>1276</v>
      </c>
      <c r="T751" t="s">
        <v>3599</v>
      </c>
      <c r="X751" t="s">
        <v>3608</v>
      </c>
      <c r="Z751" t="s">
        <v>1278</v>
      </c>
      <c r="AB751">
        <v>1501</v>
      </c>
      <c r="AC751" t="s">
        <v>1089</v>
      </c>
      <c r="AD751" t="s">
        <v>3606</v>
      </c>
      <c r="AO751">
        <v>1901</v>
      </c>
      <c r="AR751">
        <v>1</v>
      </c>
    </row>
    <row r="752" spans="1:44" x14ac:dyDescent="0.35">
      <c r="A752" t="s">
        <v>3609</v>
      </c>
      <c r="C752" t="s">
        <v>3043</v>
      </c>
      <c r="D752" t="s">
        <v>1183</v>
      </c>
      <c r="E752" t="s">
        <v>1930</v>
      </c>
      <c r="F752" t="s">
        <v>1185</v>
      </c>
      <c r="G752" t="s">
        <v>3610</v>
      </c>
      <c r="I752" t="s">
        <v>1135</v>
      </c>
      <c r="J752" t="s">
        <v>1078</v>
      </c>
      <c r="K752" t="s">
        <v>1117</v>
      </c>
      <c r="L752" t="s">
        <v>1136</v>
      </c>
      <c r="M752" t="s">
        <v>1081</v>
      </c>
      <c r="N752" t="s">
        <v>3610</v>
      </c>
      <c r="O752" t="s">
        <v>3611</v>
      </c>
      <c r="Q752" t="s">
        <v>1084</v>
      </c>
      <c r="R752" t="s">
        <v>3047</v>
      </c>
      <c r="S752" t="s">
        <v>1086</v>
      </c>
      <c r="T752" t="s">
        <v>3612</v>
      </c>
      <c r="X752" t="s">
        <v>3608</v>
      </c>
      <c r="Z752" t="s">
        <v>1141</v>
      </c>
      <c r="AA752" t="s">
        <v>1189</v>
      </c>
      <c r="AB752">
        <v>674</v>
      </c>
      <c r="AC752" t="s">
        <v>1089</v>
      </c>
      <c r="AD752" t="s">
        <v>3609</v>
      </c>
      <c r="AF752" t="s">
        <v>1190</v>
      </c>
      <c r="AH752" t="s">
        <v>1142</v>
      </c>
      <c r="AN752">
        <v>61.1</v>
      </c>
      <c r="AP752">
        <v>120</v>
      </c>
      <c r="AQ752">
        <v>110</v>
      </c>
      <c r="AR752">
        <v>1</v>
      </c>
    </row>
    <row r="753" spans="1:44" x14ac:dyDescent="0.35">
      <c r="A753" t="s">
        <v>3613</v>
      </c>
      <c r="C753" t="s">
        <v>3043</v>
      </c>
      <c r="D753" t="s">
        <v>1183</v>
      </c>
      <c r="E753" t="s">
        <v>1930</v>
      </c>
      <c r="F753" t="s">
        <v>1185</v>
      </c>
      <c r="G753" t="s">
        <v>3614</v>
      </c>
      <c r="I753" t="s">
        <v>1135</v>
      </c>
      <c r="J753" t="s">
        <v>1078</v>
      </c>
      <c r="K753" t="s">
        <v>1117</v>
      </c>
      <c r="L753" t="s">
        <v>1136</v>
      </c>
      <c r="M753" t="s">
        <v>1081</v>
      </c>
      <c r="N753" t="s">
        <v>3614</v>
      </c>
      <c r="O753" t="s">
        <v>3611</v>
      </c>
      <c r="Q753" t="s">
        <v>1084</v>
      </c>
      <c r="R753" t="s">
        <v>3047</v>
      </c>
      <c r="S753" t="s">
        <v>1086</v>
      </c>
      <c r="T753" t="s">
        <v>3612</v>
      </c>
      <c r="X753" t="s">
        <v>3605</v>
      </c>
      <c r="Z753" t="s">
        <v>1141</v>
      </c>
      <c r="AA753" t="s">
        <v>1189</v>
      </c>
      <c r="AB753">
        <v>675</v>
      </c>
      <c r="AC753" t="s">
        <v>1089</v>
      </c>
      <c r="AD753" t="s">
        <v>3613</v>
      </c>
      <c r="AF753" t="s">
        <v>1190</v>
      </c>
      <c r="AH753" t="s">
        <v>1142</v>
      </c>
      <c r="AN753">
        <v>61.1</v>
      </c>
      <c r="AP753">
        <v>120</v>
      </c>
      <c r="AQ753">
        <v>110</v>
      </c>
      <c r="AR753">
        <v>1</v>
      </c>
    </row>
    <row r="754" spans="1:44" x14ac:dyDescent="0.35">
      <c r="A754" t="s">
        <v>3615</v>
      </c>
      <c r="C754" t="s">
        <v>3043</v>
      </c>
      <c r="D754" t="s">
        <v>1183</v>
      </c>
      <c r="E754" t="s">
        <v>1930</v>
      </c>
      <c r="F754" t="s">
        <v>1185</v>
      </c>
      <c r="G754" t="s">
        <v>3616</v>
      </c>
      <c r="I754" t="s">
        <v>1135</v>
      </c>
      <c r="J754" t="s">
        <v>1078</v>
      </c>
      <c r="K754" t="s">
        <v>1117</v>
      </c>
      <c r="L754" t="s">
        <v>1136</v>
      </c>
      <c r="M754" t="s">
        <v>1081</v>
      </c>
      <c r="N754" t="s">
        <v>3616</v>
      </c>
      <c r="O754" t="s">
        <v>3617</v>
      </c>
      <c r="Q754" t="s">
        <v>1084</v>
      </c>
      <c r="R754" t="s">
        <v>3047</v>
      </c>
      <c r="S754" t="s">
        <v>1086</v>
      </c>
      <c r="T754" t="s">
        <v>3612</v>
      </c>
      <c r="X754" t="s">
        <v>1438</v>
      </c>
      <c r="Z754" t="s">
        <v>1141</v>
      </c>
      <c r="AA754" t="s">
        <v>1189</v>
      </c>
      <c r="AB754">
        <v>676</v>
      </c>
      <c r="AC754" t="s">
        <v>1089</v>
      </c>
      <c r="AD754" t="s">
        <v>3615</v>
      </c>
      <c r="AF754" t="s">
        <v>1190</v>
      </c>
      <c r="AH754" t="s">
        <v>1142</v>
      </c>
      <c r="AN754">
        <v>38.9</v>
      </c>
      <c r="AP754">
        <v>75</v>
      </c>
      <c r="AQ754">
        <v>70</v>
      </c>
      <c r="AR754">
        <v>1</v>
      </c>
    </row>
    <row r="755" spans="1:44" x14ac:dyDescent="0.35">
      <c r="A755" t="s">
        <v>3618</v>
      </c>
      <c r="C755" t="s">
        <v>3043</v>
      </c>
      <c r="D755" t="s">
        <v>1183</v>
      </c>
      <c r="E755" t="s">
        <v>1930</v>
      </c>
      <c r="F755" t="s">
        <v>1185</v>
      </c>
      <c r="G755" t="s">
        <v>3619</v>
      </c>
      <c r="I755" t="s">
        <v>1135</v>
      </c>
      <c r="J755" t="s">
        <v>1078</v>
      </c>
      <c r="K755" t="s">
        <v>1117</v>
      </c>
      <c r="L755" t="s">
        <v>1136</v>
      </c>
      <c r="M755" t="s">
        <v>1081</v>
      </c>
      <c r="N755" t="s">
        <v>3619</v>
      </c>
      <c r="O755" t="s">
        <v>3617</v>
      </c>
      <c r="Q755" t="s">
        <v>1084</v>
      </c>
      <c r="R755" t="s">
        <v>3047</v>
      </c>
      <c r="S755" t="s">
        <v>1086</v>
      </c>
      <c r="T755" t="s">
        <v>3612</v>
      </c>
      <c r="X755" t="s">
        <v>3600</v>
      </c>
      <c r="Z755" t="s">
        <v>1141</v>
      </c>
      <c r="AA755" t="s">
        <v>1189</v>
      </c>
      <c r="AB755">
        <v>677</v>
      </c>
      <c r="AC755" t="s">
        <v>1089</v>
      </c>
      <c r="AD755" t="s">
        <v>3618</v>
      </c>
      <c r="AF755" t="s">
        <v>1190</v>
      </c>
      <c r="AH755" t="s">
        <v>1142</v>
      </c>
      <c r="AN755">
        <v>38.9</v>
      </c>
      <c r="AP755">
        <v>75</v>
      </c>
      <c r="AQ755">
        <v>70</v>
      </c>
      <c r="AR755">
        <v>1</v>
      </c>
    </row>
    <row r="756" spans="1:44" x14ac:dyDescent="0.35">
      <c r="A756" t="s">
        <v>3620</v>
      </c>
      <c r="C756" t="s">
        <v>3047</v>
      </c>
      <c r="D756" t="s">
        <v>1857</v>
      </c>
      <c r="E756" t="s">
        <v>3621</v>
      </c>
      <c r="F756" t="s">
        <v>1858</v>
      </c>
      <c r="G756" t="s">
        <v>3622</v>
      </c>
      <c r="I756" t="s">
        <v>1135</v>
      </c>
      <c r="J756" t="s">
        <v>1078</v>
      </c>
      <c r="K756" t="s">
        <v>1117</v>
      </c>
      <c r="M756" t="s">
        <v>1081</v>
      </c>
      <c r="N756" t="s">
        <v>3622</v>
      </c>
      <c r="Q756" t="s">
        <v>1084</v>
      </c>
      <c r="R756" t="s">
        <v>3047</v>
      </c>
      <c r="S756" t="s">
        <v>1276</v>
      </c>
      <c r="T756" t="s">
        <v>3623</v>
      </c>
      <c r="X756">
        <v>2</v>
      </c>
      <c r="Z756" t="s">
        <v>1278</v>
      </c>
      <c r="AB756">
        <v>1496</v>
      </c>
      <c r="AC756" t="s">
        <v>1089</v>
      </c>
      <c r="AD756" t="s">
        <v>3620</v>
      </c>
      <c r="AO756">
        <v>1901</v>
      </c>
      <c r="AR756">
        <v>1</v>
      </c>
    </row>
    <row r="757" spans="1:44" x14ac:dyDescent="0.35">
      <c r="A757" t="s">
        <v>3624</v>
      </c>
      <c r="C757" t="s">
        <v>3047</v>
      </c>
      <c r="D757" t="s">
        <v>1857</v>
      </c>
      <c r="E757" t="s">
        <v>3621</v>
      </c>
      <c r="F757" t="s">
        <v>1858</v>
      </c>
      <c r="G757" t="s">
        <v>3625</v>
      </c>
      <c r="I757" t="s">
        <v>1135</v>
      </c>
      <c r="J757" t="s">
        <v>1078</v>
      </c>
      <c r="K757" t="s">
        <v>1117</v>
      </c>
      <c r="M757" t="s">
        <v>1081</v>
      </c>
      <c r="N757" t="s">
        <v>3625</v>
      </c>
      <c r="Q757" t="s">
        <v>1084</v>
      </c>
      <c r="R757" t="s">
        <v>3047</v>
      </c>
      <c r="S757" t="s">
        <v>1276</v>
      </c>
      <c r="T757" t="s">
        <v>3623</v>
      </c>
      <c r="X757">
        <v>1</v>
      </c>
      <c r="Z757" t="s">
        <v>1278</v>
      </c>
      <c r="AB757">
        <v>1497</v>
      </c>
      <c r="AC757" t="s">
        <v>1089</v>
      </c>
      <c r="AD757" t="s">
        <v>3624</v>
      </c>
      <c r="AO757">
        <v>1901</v>
      </c>
      <c r="AR757">
        <v>1</v>
      </c>
    </row>
    <row r="758" spans="1:44" x14ac:dyDescent="0.35">
      <c r="A758" t="s">
        <v>3626</v>
      </c>
      <c r="C758" t="s">
        <v>3043</v>
      </c>
      <c r="D758" t="s">
        <v>1857</v>
      </c>
      <c r="E758" t="s">
        <v>3621</v>
      </c>
      <c r="F758" t="s">
        <v>1858</v>
      </c>
      <c r="G758" t="s">
        <v>3627</v>
      </c>
      <c r="I758" t="s">
        <v>1135</v>
      </c>
      <c r="J758" t="s">
        <v>1078</v>
      </c>
      <c r="K758" t="s">
        <v>1117</v>
      </c>
      <c r="L758" t="s">
        <v>1136</v>
      </c>
      <c r="M758" t="s">
        <v>1081</v>
      </c>
      <c r="N758" t="s">
        <v>3627</v>
      </c>
      <c r="O758" t="s">
        <v>3628</v>
      </c>
      <c r="Q758" t="s">
        <v>1084</v>
      </c>
      <c r="R758" t="s">
        <v>3047</v>
      </c>
      <c r="S758" t="s">
        <v>1086</v>
      </c>
      <c r="T758" t="s">
        <v>3629</v>
      </c>
      <c r="X758">
        <v>1</v>
      </c>
      <c r="Z758" t="s">
        <v>1141</v>
      </c>
      <c r="AB758">
        <v>65</v>
      </c>
      <c r="AC758" t="s">
        <v>1089</v>
      </c>
      <c r="AD758" t="s">
        <v>3626</v>
      </c>
      <c r="AH758" t="s">
        <v>1142</v>
      </c>
      <c r="AN758">
        <v>50</v>
      </c>
      <c r="AP758">
        <v>120</v>
      </c>
      <c r="AQ758">
        <v>100</v>
      </c>
      <c r="AR758">
        <v>1</v>
      </c>
    </row>
    <row r="759" spans="1:44" x14ac:dyDescent="0.35">
      <c r="A759" t="s">
        <v>3630</v>
      </c>
      <c r="C759" t="s">
        <v>3043</v>
      </c>
      <c r="D759" t="s">
        <v>1857</v>
      </c>
      <c r="E759" t="s">
        <v>3621</v>
      </c>
      <c r="F759" t="s">
        <v>1858</v>
      </c>
      <c r="G759" t="s">
        <v>3631</v>
      </c>
      <c r="I759" t="s">
        <v>1135</v>
      </c>
      <c r="J759" t="s">
        <v>1078</v>
      </c>
      <c r="K759" t="s">
        <v>1117</v>
      </c>
      <c r="L759" t="s">
        <v>1136</v>
      </c>
      <c r="M759" t="s">
        <v>1081</v>
      </c>
      <c r="N759" t="s">
        <v>3631</v>
      </c>
      <c r="O759" t="s">
        <v>3628</v>
      </c>
      <c r="Q759" t="s">
        <v>1084</v>
      </c>
      <c r="R759" t="s">
        <v>3047</v>
      </c>
      <c r="S759" t="s">
        <v>1086</v>
      </c>
      <c r="T759" t="s">
        <v>3629</v>
      </c>
      <c r="X759" t="s">
        <v>3062</v>
      </c>
      <c r="Z759" t="s">
        <v>1141</v>
      </c>
      <c r="AB759">
        <v>66</v>
      </c>
      <c r="AC759" t="s">
        <v>1089</v>
      </c>
      <c r="AD759" t="s">
        <v>3630</v>
      </c>
      <c r="AH759" t="s">
        <v>1142</v>
      </c>
      <c r="AN759">
        <v>50</v>
      </c>
      <c r="AP759">
        <v>120</v>
      </c>
      <c r="AQ759">
        <v>100</v>
      </c>
      <c r="AR759">
        <v>1</v>
      </c>
    </row>
    <row r="760" spans="1:44" x14ac:dyDescent="0.35">
      <c r="A760" t="s">
        <v>3632</v>
      </c>
      <c r="C760" t="s">
        <v>3043</v>
      </c>
      <c r="D760" t="s">
        <v>1857</v>
      </c>
      <c r="E760" t="s">
        <v>3621</v>
      </c>
      <c r="F760" t="s">
        <v>1858</v>
      </c>
      <c r="G760" t="s">
        <v>3633</v>
      </c>
      <c r="I760" t="s">
        <v>1135</v>
      </c>
      <c r="J760" t="s">
        <v>1078</v>
      </c>
      <c r="K760" t="s">
        <v>1117</v>
      </c>
      <c r="L760" t="s">
        <v>1136</v>
      </c>
      <c r="M760" t="s">
        <v>1081</v>
      </c>
      <c r="N760" t="s">
        <v>3633</v>
      </c>
      <c r="O760" t="s">
        <v>3634</v>
      </c>
      <c r="Q760" t="s">
        <v>1084</v>
      </c>
      <c r="R760" t="s">
        <v>3047</v>
      </c>
      <c r="S760" t="s">
        <v>1086</v>
      </c>
      <c r="T760" t="s">
        <v>3629</v>
      </c>
      <c r="X760">
        <v>2</v>
      </c>
      <c r="Z760" t="s">
        <v>1141</v>
      </c>
      <c r="AB760">
        <v>67</v>
      </c>
      <c r="AC760" t="s">
        <v>1089</v>
      </c>
      <c r="AD760" t="s">
        <v>3632</v>
      </c>
      <c r="AH760" t="s">
        <v>1142</v>
      </c>
      <c r="AN760">
        <v>50</v>
      </c>
      <c r="AP760">
        <v>120</v>
      </c>
      <c r="AQ760">
        <v>100</v>
      </c>
      <c r="AR760">
        <v>1</v>
      </c>
    </row>
    <row r="761" spans="1:44" x14ac:dyDescent="0.35">
      <c r="A761" t="s">
        <v>3635</v>
      </c>
      <c r="C761" t="s">
        <v>3043</v>
      </c>
      <c r="D761" t="s">
        <v>1857</v>
      </c>
      <c r="E761" t="s">
        <v>3621</v>
      </c>
      <c r="F761" t="s">
        <v>1858</v>
      </c>
      <c r="G761" t="s">
        <v>3636</v>
      </c>
      <c r="I761" t="s">
        <v>1135</v>
      </c>
      <c r="J761" t="s">
        <v>1078</v>
      </c>
      <c r="K761" t="s">
        <v>1117</v>
      </c>
      <c r="L761" t="s">
        <v>1136</v>
      </c>
      <c r="M761" t="s">
        <v>1081</v>
      </c>
      <c r="N761" t="s">
        <v>3636</v>
      </c>
      <c r="O761" t="s">
        <v>3634</v>
      </c>
      <c r="Q761" t="s">
        <v>1084</v>
      </c>
      <c r="R761" t="s">
        <v>3047</v>
      </c>
      <c r="S761" t="s">
        <v>1086</v>
      </c>
      <c r="T761" t="s">
        <v>3629</v>
      </c>
      <c r="X761" t="s">
        <v>3068</v>
      </c>
      <c r="Z761" t="s">
        <v>1141</v>
      </c>
      <c r="AB761">
        <v>68</v>
      </c>
      <c r="AC761" t="s">
        <v>1089</v>
      </c>
      <c r="AD761" t="s">
        <v>3635</v>
      </c>
      <c r="AH761" t="s">
        <v>1142</v>
      </c>
      <c r="AN761">
        <v>50</v>
      </c>
      <c r="AP761">
        <v>120</v>
      </c>
      <c r="AQ761">
        <v>100</v>
      </c>
      <c r="AR761">
        <v>1</v>
      </c>
    </row>
    <row r="762" spans="1:44" x14ac:dyDescent="0.35">
      <c r="A762" t="s">
        <v>3637</v>
      </c>
      <c r="C762" t="s">
        <v>3043</v>
      </c>
      <c r="D762" t="s">
        <v>1170</v>
      </c>
      <c r="E762" t="s">
        <v>1972</v>
      </c>
      <c r="F762" t="s">
        <v>1172</v>
      </c>
      <c r="G762" t="s">
        <v>3346</v>
      </c>
      <c r="I762" t="s">
        <v>1135</v>
      </c>
      <c r="J762" t="s">
        <v>1078</v>
      </c>
      <c r="K762" t="s">
        <v>1079</v>
      </c>
      <c r="L762" t="s">
        <v>3347</v>
      </c>
      <c r="M762" t="s">
        <v>1081</v>
      </c>
      <c r="N762" t="s">
        <v>3638</v>
      </c>
      <c r="O762" t="s">
        <v>1974</v>
      </c>
      <c r="Q762" t="s">
        <v>1151</v>
      </c>
      <c r="R762" t="s">
        <v>3047</v>
      </c>
      <c r="S762" t="s">
        <v>1086</v>
      </c>
      <c r="T762" t="s">
        <v>3639</v>
      </c>
      <c r="X762">
        <v>1</v>
      </c>
      <c r="Z762" t="s">
        <v>1141</v>
      </c>
      <c r="AB762">
        <v>543</v>
      </c>
      <c r="AC762" t="s">
        <v>1089</v>
      </c>
      <c r="AD762" t="s">
        <v>3637</v>
      </c>
      <c r="AH762" t="s">
        <v>1142</v>
      </c>
      <c r="AN762">
        <v>50</v>
      </c>
      <c r="AR762">
        <v>1</v>
      </c>
    </row>
    <row r="763" spans="1:44" x14ac:dyDescent="0.35">
      <c r="A763" t="s">
        <v>3640</v>
      </c>
      <c r="C763" t="s">
        <v>3043</v>
      </c>
      <c r="D763" t="s">
        <v>1170</v>
      </c>
      <c r="E763" t="s">
        <v>1972</v>
      </c>
      <c r="F763" t="s">
        <v>1172</v>
      </c>
      <c r="G763" t="s">
        <v>3346</v>
      </c>
      <c r="I763" t="s">
        <v>1135</v>
      </c>
      <c r="J763" t="s">
        <v>1078</v>
      </c>
      <c r="K763" t="s">
        <v>1079</v>
      </c>
      <c r="L763" t="s">
        <v>1179</v>
      </c>
      <c r="M763" t="s">
        <v>1081</v>
      </c>
      <c r="N763" t="s">
        <v>3641</v>
      </c>
      <c r="O763" t="s">
        <v>1978</v>
      </c>
      <c r="Q763" t="s">
        <v>1151</v>
      </c>
      <c r="R763" t="s">
        <v>3047</v>
      </c>
      <c r="S763" t="s">
        <v>1086</v>
      </c>
      <c r="T763" t="s">
        <v>3639</v>
      </c>
      <c r="X763">
        <v>2</v>
      </c>
      <c r="Z763" t="s">
        <v>1141</v>
      </c>
      <c r="AB763">
        <v>544</v>
      </c>
      <c r="AC763" t="s">
        <v>1089</v>
      </c>
      <c r="AD763" t="s">
        <v>3640</v>
      </c>
      <c r="AH763" t="s">
        <v>1142</v>
      </c>
      <c r="AN763">
        <v>50</v>
      </c>
      <c r="AR763">
        <v>1</v>
      </c>
    </row>
    <row r="764" spans="1:44" x14ac:dyDescent="0.35">
      <c r="A764" t="s">
        <v>3642</v>
      </c>
      <c r="C764" t="s">
        <v>3047</v>
      </c>
      <c r="D764" t="s">
        <v>1980</v>
      </c>
      <c r="E764" t="s">
        <v>1980</v>
      </c>
      <c r="F764" t="s">
        <v>1216</v>
      </c>
      <c r="G764" t="s">
        <v>3643</v>
      </c>
      <c r="I764" t="s">
        <v>1135</v>
      </c>
      <c r="J764" t="s">
        <v>1078</v>
      </c>
      <c r="K764" t="s">
        <v>1117</v>
      </c>
      <c r="M764" t="s">
        <v>1081</v>
      </c>
      <c r="N764" t="s">
        <v>3643</v>
      </c>
      <c r="Q764" t="s">
        <v>1084</v>
      </c>
      <c r="R764" t="s">
        <v>3047</v>
      </c>
      <c r="S764" t="s">
        <v>1276</v>
      </c>
      <c r="T764" t="s">
        <v>3644</v>
      </c>
      <c r="X764">
        <v>1</v>
      </c>
      <c r="Z764" t="s">
        <v>1278</v>
      </c>
      <c r="AB764">
        <v>1495</v>
      </c>
      <c r="AC764" t="s">
        <v>1089</v>
      </c>
      <c r="AD764" t="s">
        <v>3642</v>
      </c>
      <c r="AO764">
        <v>1806</v>
      </c>
      <c r="AR764">
        <v>1</v>
      </c>
    </row>
    <row r="765" spans="1:44" x14ac:dyDescent="0.35">
      <c r="A765" t="s">
        <v>3645</v>
      </c>
      <c r="C765" t="s">
        <v>3043</v>
      </c>
      <c r="D765" t="s">
        <v>1980</v>
      </c>
      <c r="E765" t="s">
        <v>1980</v>
      </c>
      <c r="F765" t="s">
        <v>1216</v>
      </c>
      <c r="G765" t="s">
        <v>3646</v>
      </c>
      <c r="I765" t="s">
        <v>1135</v>
      </c>
      <c r="J765" t="s">
        <v>1078</v>
      </c>
      <c r="K765" t="s">
        <v>1117</v>
      </c>
      <c r="L765" t="s">
        <v>1136</v>
      </c>
      <c r="M765" t="s">
        <v>1081</v>
      </c>
      <c r="N765" t="s">
        <v>3646</v>
      </c>
      <c r="O765" t="s">
        <v>3647</v>
      </c>
      <c r="Q765" t="s">
        <v>1084</v>
      </c>
      <c r="R765" t="s">
        <v>3047</v>
      </c>
      <c r="S765" t="s">
        <v>1086</v>
      </c>
      <c r="T765" t="s">
        <v>3648</v>
      </c>
      <c r="X765">
        <v>1</v>
      </c>
      <c r="Z765" t="s">
        <v>1141</v>
      </c>
      <c r="AB765">
        <v>862</v>
      </c>
      <c r="AC765" t="s">
        <v>1089</v>
      </c>
      <c r="AD765" t="s">
        <v>3645</v>
      </c>
      <c r="AH765" t="s">
        <v>1142</v>
      </c>
      <c r="AN765">
        <v>60</v>
      </c>
      <c r="AP765">
        <v>105</v>
      </c>
      <c r="AQ765">
        <v>100</v>
      </c>
      <c r="AR765">
        <v>1</v>
      </c>
    </row>
    <row r="766" spans="1:44" x14ac:dyDescent="0.35">
      <c r="A766" t="s">
        <v>3649</v>
      </c>
      <c r="C766" t="s">
        <v>3043</v>
      </c>
      <c r="D766" t="s">
        <v>1980</v>
      </c>
      <c r="E766" t="s">
        <v>1980</v>
      </c>
      <c r="F766" t="s">
        <v>1216</v>
      </c>
      <c r="G766" t="s">
        <v>3650</v>
      </c>
      <c r="I766" t="s">
        <v>1135</v>
      </c>
      <c r="J766" t="s">
        <v>1078</v>
      </c>
      <c r="K766" t="s">
        <v>1117</v>
      </c>
      <c r="L766" t="s">
        <v>1136</v>
      </c>
      <c r="M766" t="s">
        <v>1081</v>
      </c>
      <c r="N766" t="s">
        <v>3650</v>
      </c>
      <c r="O766" t="s">
        <v>3651</v>
      </c>
      <c r="Q766" t="s">
        <v>1084</v>
      </c>
      <c r="R766" t="s">
        <v>3047</v>
      </c>
      <c r="S766" t="s">
        <v>1086</v>
      </c>
      <c r="T766" t="s">
        <v>3648</v>
      </c>
      <c r="X766">
        <v>2</v>
      </c>
      <c r="Z766" t="s">
        <v>1141</v>
      </c>
      <c r="AB766">
        <v>863</v>
      </c>
      <c r="AC766" t="s">
        <v>1089</v>
      </c>
      <c r="AD766" t="s">
        <v>3649</v>
      </c>
      <c r="AH766" t="s">
        <v>1142</v>
      </c>
      <c r="AN766">
        <v>40</v>
      </c>
      <c r="AP766">
        <v>90</v>
      </c>
      <c r="AQ766">
        <v>60</v>
      </c>
      <c r="AR766">
        <v>1</v>
      </c>
    </row>
    <row r="767" spans="1:44" x14ac:dyDescent="0.35">
      <c r="A767" t="s">
        <v>3652</v>
      </c>
      <c r="C767" t="s">
        <v>3043</v>
      </c>
      <c r="D767" t="s">
        <v>1183</v>
      </c>
      <c r="E767" t="s">
        <v>3653</v>
      </c>
      <c r="F767" t="s">
        <v>1185</v>
      </c>
      <c r="G767" t="s">
        <v>3096</v>
      </c>
      <c r="I767" t="s">
        <v>1135</v>
      </c>
      <c r="J767" t="s">
        <v>1078</v>
      </c>
      <c r="K767" t="s">
        <v>1117</v>
      </c>
      <c r="L767" t="s">
        <v>1136</v>
      </c>
      <c r="M767" t="s">
        <v>1081</v>
      </c>
      <c r="N767" t="s">
        <v>3654</v>
      </c>
      <c r="O767" t="s">
        <v>3097</v>
      </c>
      <c r="Q767" t="s">
        <v>1151</v>
      </c>
      <c r="R767" t="s">
        <v>3047</v>
      </c>
      <c r="S767" t="s">
        <v>1086</v>
      </c>
      <c r="T767" t="s">
        <v>3655</v>
      </c>
      <c r="X767" t="s">
        <v>1373</v>
      </c>
      <c r="Z767" s="101">
        <v>44113.827002314814</v>
      </c>
      <c r="AA767" t="s">
        <v>1189</v>
      </c>
      <c r="AB767">
        <v>1064</v>
      </c>
      <c r="AC767" t="s">
        <v>1089</v>
      </c>
      <c r="AD767" t="s">
        <v>3652</v>
      </c>
      <c r="AF767" t="s">
        <v>1190</v>
      </c>
      <c r="AH767" t="s">
        <v>1142</v>
      </c>
      <c r="AN767">
        <v>61.1</v>
      </c>
      <c r="AP767">
        <v>120</v>
      </c>
      <c r="AQ767">
        <v>110</v>
      </c>
      <c r="AR767">
        <v>1</v>
      </c>
    </row>
    <row r="768" spans="1:44" x14ac:dyDescent="0.35">
      <c r="A768" t="s">
        <v>3656</v>
      </c>
      <c r="C768" t="s">
        <v>3043</v>
      </c>
      <c r="D768" t="s">
        <v>1183</v>
      </c>
      <c r="E768" t="s">
        <v>3653</v>
      </c>
      <c r="F768" t="s">
        <v>1185</v>
      </c>
      <c r="G768" t="s">
        <v>3100</v>
      </c>
      <c r="I768" t="s">
        <v>1135</v>
      </c>
      <c r="J768" t="s">
        <v>1078</v>
      </c>
      <c r="K768" t="s">
        <v>1117</v>
      </c>
      <c r="L768" t="s">
        <v>1136</v>
      </c>
      <c r="M768" t="s">
        <v>1081</v>
      </c>
      <c r="N768" t="s">
        <v>3657</v>
      </c>
      <c r="O768" t="s">
        <v>3097</v>
      </c>
      <c r="Q768" t="s">
        <v>1151</v>
      </c>
      <c r="R768" t="s">
        <v>3047</v>
      </c>
      <c r="S768" t="s">
        <v>1086</v>
      </c>
      <c r="T768" t="s">
        <v>3655</v>
      </c>
      <c r="X768" t="s">
        <v>3092</v>
      </c>
      <c r="Z768" s="101">
        <v>44113.827002314814</v>
      </c>
      <c r="AA768" t="s">
        <v>1189</v>
      </c>
      <c r="AB768">
        <v>1065</v>
      </c>
      <c r="AC768" t="s">
        <v>1089</v>
      </c>
      <c r="AD768" t="s">
        <v>3656</v>
      </c>
      <c r="AF768" t="s">
        <v>1190</v>
      </c>
      <c r="AH768" t="s">
        <v>1142</v>
      </c>
      <c r="AN768">
        <v>61.1</v>
      </c>
      <c r="AP768">
        <v>120</v>
      </c>
      <c r="AQ768">
        <v>110</v>
      </c>
      <c r="AR768">
        <v>1</v>
      </c>
    </row>
    <row r="769" spans="1:44" x14ac:dyDescent="0.35">
      <c r="A769" t="s">
        <v>3658</v>
      </c>
      <c r="C769" t="s">
        <v>3043</v>
      </c>
      <c r="D769" t="s">
        <v>1183</v>
      </c>
      <c r="E769" t="s">
        <v>3653</v>
      </c>
      <c r="F769" t="s">
        <v>1185</v>
      </c>
      <c r="G769" t="s">
        <v>3148</v>
      </c>
      <c r="I769" t="s">
        <v>1135</v>
      </c>
      <c r="J769" t="s">
        <v>1078</v>
      </c>
      <c r="K769" t="s">
        <v>1117</v>
      </c>
      <c r="L769" t="s">
        <v>1136</v>
      </c>
      <c r="M769" t="s">
        <v>1081</v>
      </c>
      <c r="N769" t="s">
        <v>3659</v>
      </c>
      <c r="O769" t="s">
        <v>3149</v>
      </c>
      <c r="Q769" t="s">
        <v>1151</v>
      </c>
      <c r="R769" t="s">
        <v>3047</v>
      </c>
      <c r="S769" t="s">
        <v>1086</v>
      </c>
      <c r="T769" t="s">
        <v>3655</v>
      </c>
      <c r="X769" t="s">
        <v>1378</v>
      </c>
      <c r="Z769" s="101">
        <v>44113.827002314814</v>
      </c>
      <c r="AA769" t="s">
        <v>1189</v>
      </c>
      <c r="AB769">
        <v>1060</v>
      </c>
      <c r="AC769" t="s">
        <v>1089</v>
      </c>
      <c r="AD769" t="s">
        <v>3658</v>
      </c>
      <c r="AF769" t="s">
        <v>1190</v>
      </c>
      <c r="AH769" t="s">
        <v>1142</v>
      </c>
      <c r="AN769">
        <v>61.1</v>
      </c>
      <c r="AP769">
        <v>120</v>
      </c>
      <c r="AQ769">
        <v>110</v>
      </c>
      <c r="AR769">
        <v>1</v>
      </c>
    </row>
    <row r="770" spans="1:44" x14ac:dyDescent="0.35">
      <c r="A770" t="s">
        <v>3660</v>
      </c>
      <c r="C770" t="s">
        <v>3043</v>
      </c>
      <c r="D770" t="s">
        <v>1183</v>
      </c>
      <c r="E770" t="s">
        <v>3653</v>
      </c>
      <c r="F770" t="s">
        <v>1185</v>
      </c>
      <c r="G770" t="s">
        <v>3152</v>
      </c>
      <c r="I770" t="s">
        <v>1135</v>
      </c>
      <c r="J770" t="s">
        <v>1078</v>
      </c>
      <c r="K770" t="s">
        <v>1117</v>
      </c>
      <c r="L770" t="s">
        <v>1136</v>
      </c>
      <c r="M770" t="s">
        <v>1081</v>
      </c>
      <c r="N770" t="s">
        <v>3661</v>
      </c>
      <c r="O770" t="s">
        <v>3149</v>
      </c>
      <c r="Q770" t="s">
        <v>1151</v>
      </c>
      <c r="R770" t="s">
        <v>3047</v>
      </c>
      <c r="S770" t="s">
        <v>1086</v>
      </c>
      <c r="T770" t="s">
        <v>3655</v>
      </c>
      <c r="X770" t="s">
        <v>3144</v>
      </c>
      <c r="Z770" s="101">
        <v>44113.827002314814</v>
      </c>
      <c r="AA770" t="s">
        <v>1189</v>
      </c>
      <c r="AB770">
        <v>1061</v>
      </c>
      <c r="AC770" t="s">
        <v>1089</v>
      </c>
      <c r="AD770" t="s">
        <v>3660</v>
      </c>
      <c r="AF770" t="s">
        <v>1190</v>
      </c>
      <c r="AH770" t="s">
        <v>1142</v>
      </c>
      <c r="AN770">
        <v>61.1</v>
      </c>
      <c r="AP770">
        <v>120</v>
      </c>
      <c r="AQ770">
        <v>110</v>
      </c>
      <c r="AR770">
        <v>1</v>
      </c>
    </row>
    <row r="771" spans="1:44" x14ac:dyDescent="0.35">
      <c r="A771" t="s">
        <v>3662</v>
      </c>
      <c r="C771" t="s">
        <v>3043</v>
      </c>
      <c r="D771" t="s">
        <v>1183</v>
      </c>
      <c r="E771" t="s">
        <v>3653</v>
      </c>
      <c r="F771" t="s">
        <v>1185</v>
      </c>
      <c r="G771" t="s">
        <v>3610</v>
      </c>
      <c r="I771" t="s">
        <v>1135</v>
      </c>
      <c r="J771" t="s">
        <v>1078</v>
      </c>
      <c r="K771" t="s">
        <v>1117</v>
      </c>
      <c r="L771" t="s">
        <v>1136</v>
      </c>
      <c r="M771" t="s">
        <v>1081</v>
      </c>
      <c r="N771" t="s">
        <v>3663</v>
      </c>
      <c r="O771" t="s">
        <v>3611</v>
      </c>
      <c r="Q771" t="s">
        <v>1151</v>
      </c>
      <c r="R771" t="s">
        <v>3047</v>
      </c>
      <c r="S771" t="s">
        <v>1086</v>
      </c>
      <c r="T771" t="s">
        <v>3655</v>
      </c>
      <c r="X771" t="s">
        <v>3608</v>
      </c>
      <c r="Z771" s="101">
        <v>44113.827002314814</v>
      </c>
      <c r="AA771" t="s">
        <v>1189</v>
      </c>
      <c r="AB771">
        <v>1062</v>
      </c>
      <c r="AC771" t="s">
        <v>1089</v>
      </c>
      <c r="AD771" t="s">
        <v>3662</v>
      </c>
      <c r="AF771" t="s">
        <v>1190</v>
      </c>
      <c r="AH771" t="s">
        <v>1142</v>
      </c>
      <c r="AN771">
        <v>61.1</v>
      </c>
      <c r="AP771">
        <v>120</v>
      </c>
      <c r="AQ771">
        <v>110</v>
      </c>
      <c r="AR771">
        <v>1</v>
      </c>
    </row>
    <row r="772" spans="1:44" x14ac:dyDescent="0.35">
      <c r="A772" t="s">
        <v>3664</v>
      </c>
      <c r="C772" t="s">
        <v>3043</v>
      </c>
      <c r="D772" t="s">
        <v>1183</v>
      </c>
      <c r="E772" t="s">
        <v>3653</v>
      </c>
      <c r="F772" t="s">
        <v>1185</v>
      </c>
      <c r="G772" t="s">
        <v>3614</v>
      </c>
      <c r="I772" t="s">
        <v>1135</v>
      </c>
      <c r="J772" t="s">
        <v>1078</v>
      </c>
      <c r="K772" t="s">
        <v>1117</v>
      </c>
      <c r="L772" t="s">
        <v>1136</v>
      </c>
      <c r="M772" t="s">
        <v>1081</v>
      </c>
      <c r="N772" t="s">
        <v>3665</v>
      </c>
      <c r="O772" t="s">
        <v>3611</v>
      </c>
      <c r="Q772" t="s">
        <v>1151</v>
      </c>
      <c r="R772" t="s">
        <v>3047</v>
      </c>
      <c r="S772" t="s">
        <v>1086</v>
      </c>
      <c r="T772" t="s">
        <v>3655</v>
      </c>
      <c r="X772" t="s">
        <v>3605</v>
      </c>
      <c r="Z772" s="101">
        <v>44113.827002314814</v>
      </c>
      <c r="AA772" t="s">
        <v>1189</v>
      </c>
      <c r="AB772">
        <v>1063</v>
      </c>
      <c r="AC772" t="s">
        <v>1089</v>
      </c>
      <c r="AD772" t="s">
        <v>3664</v>
      </c>
      <c r="AF772" t="s">
        <v>1190</v>
      </c>
      <c r="AH772" t="s">
        <v>1142</v>
      </c>
      <c r="AN772">
        <v>61.1</v>
      </c>
      <c r="AP772">
        <v>120</v>
      </c>
      <c r="AQ772">
        <v>110</v>
      </c>
      <c r="AR772">
        <v>1</v>
      </c>
    </row>
    <row r="773" spans="1:44" x14ac:dyDescent="0.35">
      <c r="A773" t="s">
        <v>3666</v>
      </c>
      <c r="C773" t="s">
        <v>3047</v>
      </c>
      <c r="D773" t="s">
        <v>1131</v>
      </c>
      <c r="E773" t="s">
        <v>3667</v>
      </c>
      <c r="F773" t="s">
        <v>1133</v>
      </c>
      <c r="G773" t="s">
        <v>3668</v>
      </c>
      <c r="I773" t="s">
        <v>1135</v>
      </c>
      <c r="J773" t="s">
        <v>1078</v>
      </c>
      <c r="K773" t="s">
        <v>1117</v>
      </c>
      <c r="M773" t="s">
        <v>1081</v>
      </c>
      <c r="N773" t="s">
        <v>3668</v>
      </c>
      <c r="Q773" t="s">
        <v>1084</v>
      </c>
      <c r="R773" t="s">
        <v>3047</v>
      </c>
      <c r="S773" t="s">
        <v>1276</v>
      </c>
      <c r="T773" t="s">
        <v>3669</v>
      </c>
      <c r="X773">
        <v>1</v>
      </c>
      <c r="Z773" t="s">
        <v>1278</v>
      </c>
      <c r="AB773">
        <v>1494</v>
      </c>
      <c r="AC773" t="s">
        <v>1089</v>
      </c>
      <c r="AD773" t="s">
        <v>3666</v>
      </c>
      <c r="AO773">
        <v>1806</v>
      </c>
      <c r="AR773">
        <v>1</v>
      </c>
    </row>
    <row r="774" spans="1:44" x14ac:dyDescent="0.35">
      <c r="A774" t="s">
        <v>3670</v>
      </c>
      <c r="C774" t="s">
        <v>3043</v>
      </c>
      <c r="D774" t="s">
        <v>1131</v>
      </c>
      <c r="E774" t="s">
        <v>3667</v>
      </c>
      <c r="F774" t="s">
        <v>1133</v>
      </c>
      <c r="G774" t="s">
        <v>3671</v>
      </c>
      <c r="I774" t="s">
        <v>1135</v>
      </c>
      <c r="J774" t="s">
        <v>1078</v>
      </c>
      <c r="K774" t="s">
        <v>1117</v>
      </c>
      <c r="L774" t="s">
        <v>1136</v>
      </c>
      <c r="M774" t="s">
        <v>1081</v>
      </c>
      <c r="N774" t="s">
        <v>3671</v>
      </c>
      <c r="O774" t="s">
        <v>3672</v>
      </c>
      <c r="Q774" t="s">
        <v>1084</v>
      </c>
      <c r="R774" t="s">
        <v>3047</v>
      </c>
      <c r="S774" t="s">
        <v>1086</v>
      </c>
      <c r="T774" t="s">
        <v>3673</v>
      </c>
      <c r="X774">
        <v>1</v>
      </c>
      <c r="Z774" t="s">
        <v>1141</v>
      </c>
      <c r="AB774">
        <v>948</v>
      </c>
      <c r="AC774" t="s">
        <v>1089</v>
      </c>
      <c r="AD774" t="s">
        <v>3670</v>
      </c>
      <c r="AH774" t="s">
        <v>1142</v>
      </c>
      <c r="AN774">
        <v>100</v>
      </c>
      <c r="AP774">
        <v>150</v>
      </c>
      <c r="AQ774">
        <v>100</v>
      </c>
      <c r="AR774">
        <v>1</v>
      </c>
    </row>
    <row r="775" spans="1:44" x14ac:dyDescent="0.35">
      <c r="A775" t="s">
        <v>3674</v>
      </c>
      <c r="C775" t="s">
        <v>3047</v>
      </c>
      <c r="D775" t="s">
        <v>1131</v>
      </c>
      <c r="E775" t="s">
        <v>2163</v>
      </c>
      <c r="F775" t="s">
        <v>1133</v>
      </c>
      <c r="G775" t="s">
        <v>3675</v>
      </c>
      <c r="I775" t="s">
        <v>1135</v>
      </c>
      <c r="J775" t="s">
        <v>1078</v>
      </c>
      <c r="K775" t="s">
        <v>1117</v>
      </c>
      <c r="M775" t="s">
        <v>1081</v>
      </c>
      <c r="N775" t="s">
        <v>3675</v>
      </c>
      <c r="Q775" t="s">
        <v>1084</v>
      </c>
      <c r="R775" t="s">
        <v>3047</v>
      </c>
      <c r="S775" t="s">
        <v>1276</v>
      </c>
      <c r="T775" t="s">
        <v>3676</v>
      </c>
      <c r="X775">
        <v>2</v>
      </c>
      <c r="Z775" t="s">
        <v>1278</v>
      </c>
      <c r="AB775">
        <v>1492</v>
      </c>
      <c r="AC775" t="s">
        <v>1089</v>
      </c>
      <c r="AD775" t="s">
        <v>3674</v>
      </c>
      <c r="AO775">
        <v>1806</v>
      </c>
      <c r="AR775">
        <v>1</v>
      </c>
    </row>
    <row r="776" spans="1:44" x14ac:dyDescent="0.35">
      <c r="A776" t="s">
        <v>3677</v>
      </c>
      <c r="C776" t="s">
        <v>3047</v>
      </c>
      <c r="D776" t="s">
        <v>1131</v>
      </c>
      <c r="E776" t="s">
        <v>2163</v>
      </c>
      <c r="F776" t="s">
        <v>1133</v>
      </c>
      <c r="G776" t="s">
        <v>3678</v>
      </c>
      <c r="I776" t="s">
        <v>1135</v>
      </c>
      <c r="J776" t="s">
        <v>1078</v>
      </c>
      <c r="K776" t="s">
        <v>1117</v>
      </c>
      <c r="M776" t="s">
        <v>1081</v>
      </c>
      <c r="N776" t="s">
        <v>3678</v>
      </c>
      <c r="Q776" t="s">
        <v>1084</v>
      </c>
      <c r="R776" t="s">
        <v>3047</v>
      </c>
      <c r="S776" t="s">
        <v>1276</v>
      </c>
      <c r="T776" t="s">
        <v>3676</v>
      </c>
      <c r="X776">
        <v>1</v>
      </c>
      <c r="Z776" t="s">
        <v>1278</v>
      </c>
      <c r="AB776">
        <v>1493</v>
      </c>
      <c r="AC776" t="s">
        <v>1089</v>
      </c>
      <c r="AD776" t="s">
        <v>3677</v>
      </c>
      <c r="AO776">
        <v>1806</v>
      </c>
      <c r="AR776">
        <v>1</v>
      </c>
    </row>
    <row r="777" spans="1:44" x14ac:dyDescent="0.35">
      <c r="A777" t="s">
        <v>3679</v>
      </c>
      <c r="C777" t="s">
        <v>3043</v>
      </c>
      <c r="D777" t="s">
        <v>1131</v>
      </c>
      <c r="E777" t="s">
        <v>2163</v>
      </c>
      <c r="F777" t="s">
        <v>1133</v>
      </c>
      <c r="G777" t="s">
        <v>3680</v>
      </c>
      <c r="I777" t="s">
        <v>1135</v>
      </c>
      <c r="J777" t="s">
        <v>1078</v>
      </c>
      <c r="K777" t="s">
        <v>1117</v>
      </c>
      <c r="L777" t="s">
        <v>1136</v>
      </c>
      <c r="M777" t="s">
        <v>1081</v>
      </c>
      <c r="N777" t="s">
        <v>3680</v>
      </c>
      <c r="O777" t="s">
        <v>3681</v>
      </c>
      <c r="Q777" t="s">
        <v>1084</v>
      </c>
      <c r="R777" t="s">
        <v>3047</v>
      </c>
      <c r="S777" t="s">
        <v>1086</v>
      </c>
      <c r="T777" t="s">
        <v>3682</v>
      </c>
      <c r="X777">
        <v>1</v>
      </c>
      <c r="Z777" t="s">
        <v>1141</v>
      </c>
      <c r="AB777">
        <v>966</v>
      </c>
      <c r="AC777" t="s">
        <v>1089</v>
      </c>
      <c r="AD777" t="s">
        <v>3679</v>
      </c>
      <c r="AH777" t="s">
        <v>1142</v>
      </c>
      <c r="AN777">
        <v>25</v>
      </c>
      <c r="AP777">
        <v>35</v>
      </c>
      <c r="AQ777">
        <v>40</v>
      </c>
      <c r="AR777">
        <v>1</v>
      </c>
    </row>
    <row r="778" spans="1:44" x14ac:dyDescent="0.35">
      <c r="A778" t="s">
        <v>3683</v>
      </c>
      <c r="C778" t="s">
        <v>3043</v>
      </c>
      <c r="D778" t="s">
        <v>1131</v>
      </c>
      <c r="E778" t="s">
        <v>2163</v>
      </c>
      <c r="F778" t="s">
        <v>1133</v>
      </c>
      <c r="G778" t="s">
        <v>3684</v>
      </c>
      <c r="I778" t="s">
        <v>1135</v>
      </c>
      <c r="J778" t="s">
        <v>1078</v>
      </c>
      <c r="K778" t="s">
        <v>1117</v>
      </c>
      <c r="L778" t="s">
        <v>1136</v>
      </c>
      <c r="M778" t="s">
        <v>1081</v>
      </c>
      <c r="N778" t="s">
        <v>3684</v>
      </c>
      <c r="O778" t="s">
        <v>3685</v>
      </c>
      <c r="Q778" t="s">
        <v>1084</v>
      </c>
      <c r="R778" t="s">
        <v>3047</v>
      </c>
      <c r="S778" t="s">
        <v>1086</v>
      </c>
      <c r="T778" t="s">
        <v>3682</v>
      </c>
      <c r="X778" t="s">
        <v>3062</v>
      </c>
      <c r="Z778" t="s">
        <v>1141</v>
      </c>
      <c r="AB778">
        <v>967</v>
      </c>
      <c r="AC778" t="s">
        <v>1089</v>
      </c>
      <c r="AD778" t="s">
        <v>3683</v>
      </c>
      <c r="AH778" t="s">
        <v>1142</v>
      </c>
      <c r="AN778">
        <v>25</v>
      </c>
      <c r="AP778">
        <v>35</v>
      </c>
      <c r="AQ778">
        <v>40</v>
      </c>
      <c r="AR778">
        <v>1</v>
      </c>
    </row>
    <row r="779" spans="1:44" x14ac:dyDescent="0.35">
      <c r="A779" t="s">
        <v>3686</v>
      </c>
      <c r="C779" t="s">
        <v>3043</v>
      </c>
      <c r="D779" t="s">
        <v>1131</v>
      </c>
      <c r="E779" t="s">
        <v>2163</v>
      </c>
      <c r="F779" t="s">
        <v>1133</v>
      </c>
      <c r="G779" t="s">
        <v>3687</v>
      </c>
      <c r="I779" t="s">
        <v>1135</v>
      </c>
      <c r="J779" t="s">
        <v>1078</v>
      </c>
      <c r="K779" t="s">
        <v>1117</v>
      </c>
      <c r="L779" t="s">
        <v>1136</v>
      </c>
      <c r="M779" t="s">
        <v>1081</v>
      </c>
      <c r="N779" t="s">
        <v>3687</v>
      </c>
      <c r="O779" t="s">
        <v>3688</v>
      </c>
      <c r="Q779" t="s">
        <v>1084</v>
      </c>
      <c r="R779" t="s">
        <v>3047</v>
      </c>
      <c r="S779" t="s">
        <v>1086</v>
      </c>
      <c r="T779" t="s">
        <v>3682</v>
      </c>
      <c r="X779">
        <v>2</v>
      </c>
      <c r="Z779" t="s">
        <v>1141</v>
      </c>
      <c r="AB779">
        <v>968</v>
      </c>
      <c r="AC779" t="s">
        <v>1089</v>
      </c>
      <c r="AD779" t="s">
        <v>3686</v>
      </c>
      <c r="AH779" t="s">
        <v>1142</v>
      </c>
      <c r="AN779">
        <v>50</v>
      </c>
      <c r="AP779">
        <v>105</v>
      </c>
      <c r="AQ779">
        <v>80</v>
      </c>
      <c r="AR779">
        <v>1</v>
      </c>
    </row>
    <row r="780" spans="1:44" x14ac:dyDescent="0.35">
      <c r="A780" t="s">
        <v>3689</v>
      </c>
      <c r="C780" t="s">
        <v>3043</v>
      </c>
      <c r="D780" t="s">
        <v>1131</v>
      </c>
      <c r="E780" t="s">
        <v>2163</v>
      </c>
      <c r="F780" t="s">
        <v>1133</v>
      </c>
      <c r="G780" t="s">
        <v>3690</v>
      </c>
      <c r="I780" t="s">
        <v>1135</v>
      </c>
      <c r="J780" t="s">
        <v>1078</v>
      </c>
      <c r="K780" t="s">
        <v>1117</v>
      </c>
      <c r="L780" t="s">
        <v>1136</v>
      </c>
      <c r="M780" t="s">
        <v>1081</v>
      </c>
      <c r="N780" t="s">
        <v>3690</v>
      </c>
      <c r="O780" t="s">
        <v>3691</v>
      </c>
      <c r="Q780" t="s">
        <v>1084</v>
      </c>
      <c r="R780" t="s">
        <v>3047</v>
      </c>
      <c r="S780" t="s">
        <v>1086</v>
      </c>
      <c r="T780" t="s">
        <v>3682</v>
      </c>
      <c r="X780" t="s">
        <v>3068</v>
      </c>
      <c r="Z780" t="s">
        <v>1141</v>
      </c>
      <c r="AB780">
        <v>969</v>
      </c>
      <c r="AC780" t="s">
        <v>1089</v>
      </c>
      <c r="AD780" t="s">
        <v>3689</v>
      </c>
      <c r="AH780" t="s">
        <v>1142</v>
      </c>
      <c r="AN780">
        <v>50</v>
      </c>
      <c r="AP780">
        <v>105</v>
      </c>
      <c r="AQ780">
        <v>80</v>
      </c>
      <c r="AR780">
        <v>1</v>
      </c>
    </row>
    <row r="781" spans="1:44" x14ac:dyDescent="0.35">
      <c r="A781" t="s">
        <v>3692</v>
      </c>
      <c r="C781" t="s">
        <v>3043</v>
      </c>
      <c r="D781" t="s">
        <v>1131</v>
      </c>
      <c r="E781" t="s">
        <v>2163</v>
      </c>
      <c r="F781" t="s">
        <v>1133</v>
      </c>
      <c r="G781" t="s">
        <v>3693</v>
      </c>
      <c r="I781" t="s">
        <v>1135</v>
      </c>
      <c r="J781" t="s">
        <v>1078</v>
      </c>
      <c r="K781" t="s">
        <v>1079</v>
      </c>
      <c r="L781" t="s">
        <v>1148</v>
      </c>
      <c r="M781" t="s">
        <v>1081</v>
      </c>
      <c r="N781" t="s">
        <v>3693</v>
      </c>
      <c r="O781" t="s">
        <v>3694</v>
      </c>
      <c r="Q781" t="s">
        <v>1084</v>
      </c>
      <c r="R781" t="s">
        <v>3047</v>
      </c>
      <c r="S781" t="s">
        <v>1086</v>
      </c>
      <c r="T781" t="s">
        <v>3682</v>
      </c>
      <c r="X781">
        <v>3</v>
      </c>
      <c r="Z781" t="s">
        <v>1141</v>
      </c>
      <c r="AB781">
        <v>970</v>
      </c>
      <c r="AC781" t="s">
        <v>1089</v>
      </c>
      <c r="AD781" t="s">
        <v>3692</v>
      </c>
      <c r="AH781" t="s">
        <v>1142</v>
      </c>
      <c r="AN781">
        <v>25</v>
      </c>
      <c r="AQ781">
        <v>40</v>
      </c>
      <c r="AR781">
        <v>1</v>
      </c>
    </row>
    <row r="782" spans="1:44" x14ac:dyDescent="0.35">
      <c r="A782" t="s">
        <v>3695</v>
      </c>
      <c r="C782" t="s">
        <v>3043</v>
      </c>
      <c r="D782" t="s">
        <v>1183</v>
      </c>
      <c r="E782" t="s">
        <v>3696</v>
      </c>
      <c r="F782" t="s">
        <v>1185</v>
      </c>
      <c r="G782" t="s">
        <v>3697</v>
      </c>
      <c r="I782" t="s">
        <v>1135</v>
      </c>
      <c r="J782" t="s">
        <v>1078</v>
      </c>
      <c r="K782" t="s">
        <v>1117</v>
      </c>
      <c r="L782" t="s">
        <v>1136</v>
      </c>
      <c r="M782" t="s">
        <v>1081</v>
      </c>
      <c r="N782" t="s">
        <v>3697</v>
      </c>
      <c r="O782" t="s">
        <v>3097</v>
      </c>
      <c r="Q782" t="s">
        <v>1084</v>
      </c>
      <c r="R782" t="s">
        <v>3047</v>
      </c>
      <c r="S782" t="s">
        <v>1086</v>
      </c>
      <c r="T782" t="s">
        <v>3698</v>
      </c>
      <c r="X782" t="s">
        <v>1373</v>
      </c>
      <c r="Z782" t="s">
        <v>1141</v>
      </c>
      <c r="AA782" t="s">
        <v>1189</v>
      </c>
      <c r="AB782">
        <v>945</v>
      </c>
      <c r="AC782" t="s">
        <v>1089</v>
      </c>
      <c r="AD782" t="s">
        <v>3695</v>
      </c>
      <c r="AF782" t="s">
        <v>1190</v>
      </c>
      <c r="AH782" t="s">
        <v>1142</v>
      </c>
      <c r="AN782">
        <v>33.33</v>
      </c>
      <c r="AP782">
        <v>70</v>
      </c>
      <c r="AQ782">
        <v>60</v>
      </c>
      <c r="AR782">
        <v>1</v>
      </c>
    </row>
    <row r="783" spans="1:44" x14ac:dyDescent="0.35">
      <c r="A783" t="s">
        <v>3699</v>
      </c>
      <c r="C783" t="s">
        <v>3043</v>
      </c>
      <c r="D783" t="s">
        <v>1183</v>
      </c>
      <c r="E783" t="s">
        <v>3696</v>
      </c>
      <c r="F783" t="s">
        <v>1185</v>
      </c>
      <c r="G783" t="s">
        <v>3700</v>
      </c>
      <c r="I783" t="s">
        <v>1135</v>
      </c>
      <c r="J783" t="s">
        <v>1078</v>
      </c>
      <c r="K783" t="s">
        <v>1117</v>
      </c>
      <c r="L783" t="s">
        <v>1136</v>
      </c>
      <c r="M783" t="s">
        <v>1081</v>
      </c>
      <c r="N783" t="s">
        <v>3700</v>
      </c>
      <c r="O783" t="s">
        <v>3149</v>
      </c>
      <c r="Q783" t="s">
        <v>1084</v>
      </c>
      <c r="R783" t="s">
        <v>3047</v>
      </c>
      <c r="S783" t="s">
        <v>1086</v>
      </c>
      <c r="T783" t="s">
        <v>3698</v>
      </c>
      <c r="X783" t="s">
        <v>1378</v>
      </c>
      <c r="Z783" t="s">
        <v>1141</v>
      </c>
      <c r="AA783" t="s">
        <v>1189</v>
      </c>
      <c r="AB783">
        <v>946</v>
      </c>
      <c r="AC783" t="s">
        <v>1089</v>
      </c>
      <c r="AD783" t="s">
        <v>3699</v>
      </c>
      <c r="AF783" t="s">
        <v>1190</v>
      </c>
      <c r="AH783" t="s">
        <v>1142</v>
      </c>
      <c r="AN783">
        <v>33.33</v>
      </c>
      <c r="AP783">
        <v>70</v>
      </c>
      <c r="AQ783">
        <v>60</v>
      </c>
      <c r="AR783">
        <v>1</v>
      </c>
    </row>
    <row r="784" spans="1:44" x14ac:dyDescent="0.35">
      <c r="A784" t="s">
        <v>3701</v>
      </c>
      <c r="C784" t="s">
        <v>3043</v>
      </c>
      <c r="D784" t="s">
        <v>1183</v>
      </c>
      <c r="E784" t="s">
        <v>3696</v>
      </c>
      <c r="F784" t="s">
        <v>1185</v>
      </c>
      <c r="G784" t="s">
        <v>3702</v>
      </c>
      <c r="I784" t="s">
        <v>1135</v>
      </c>
      <c r="J784" t="s">
        <v>1078</v>
      </c>
      <c r="K784" t="s">
        <v>1117</v>
      </c>
      <c r="L784" t="s">
        <v>1136</v>
      </c>
      <c r="M784" t="s">
        <v>1081</v>
      </c>
      <c r="N784" t="s">
        <v>3702</v>
      </c>
      <c r="O784" t="s">
        <v>3611</v>
      </c>
      <c r="Q784" t="s">
        <v>1084</v>
      </c>
      <c r="R784" t="s">
        <v>3047</v>
      </c>
      <c r="S784" t="s">
        <v>1086</v>
      </c>
      <c r="T784" t="s">
        <v>3698</v>
      </c>
      <c r="X784" t="s">
        <v>3608</v>
      </c>
      <c r="Z784" t="s">
        <v>1141</v>
      </c>
      <c r="AA784" t="s">
        <v>1189</v>
      </c>
      <c r="AB784">
        <v>947</v>
      </c>
      <c r="AC784" t="s">
        <v>1089</v>
      </c>
      <c r="AD784" t="s">
        <v>3701</v>
      </c>
      <c r="AF784" t="s">
        <v>1190</v>
      </c>
      <c r="AH784" t="s">
        <v>1142</v>
      </c>
      <c r="AN784">
        <v>33.33</v>
      </c>
      <c r="AP784">
        <v>70</v>
      </c>
      <c r="AQ784">
        <v>60</v>
      </c>
      <c r="AR784">
        <v>1</v>
      </c>
    </row>
    <row r="785" spans="1:46" x14ac:dyDescent="0.35">
      <c r="A785" t="s">
        <v>3703</v>
      </c>
      <c r="C785" t="s">
        <v>3047</v>
      </c>
      <c r="D785" t="s">
        <v>1131</v>
      </c>
      <c r="E785" t="s">
        <v>3704</v>
      </c>
      <c r="F785" t="s">
        <v>1133</v>
      </c>
      <c r="G785" t="s">
        <v>3705</v>
      </c>
      <c r="I785" t="s">
        <v>1135</v>
      </c>
      <c r="J785" t="s">
        <v>1078</v>
      </c>
      <c r="K785" t="s">
        <v>1117</v>
      </c>
      <c r="M785" t="s">
        <v>1081</v>
      </c>
      <c r="N785" t="s">
        <v>3705</v>
      </c>
      <c r="Q785" t="s">
        <v>1084</v>
      </c>
      <c r="R785" t="s">
        <v>3047</v>
      </c>
      <c r="S785" t="s">
        <v>1276</v>
      </c>
      <c r="T785" t="s">
        <v>3706</v>
      </c>
      <c r="X785">
        <v>1</v>
      </c>
      <c r="Z785" t="s">
        <v>1278</v>
      </c>
      <c r="AB785">
        <v>1491</v>
      </c>
      <c r="AC785" t="s">
        <v>1089</v>
      </c>
      <c r="AD785" t="s">
        <v>3703</v>
      </c>
      <c r="AO785">
        <v>1806</v>
      </c>
      <c r="AR785">
        <v>1</v>
      </c>
    </row>
    <row r="786" spans="1:46" x14ac:dyDescent="0.35">
      <c r="A786" t="s">
        <v>3707</v>
      </c>
      <c r="C786" t="s">
        <v>3043</v>
      </c>
      <c r="D786" t="s">
        <v>1131</v>
      </c>
      <c r="E786" t="s">
        <v>3704</v>
      </c>
      <c r="F786" t="s">
        <v>1133</v>
      </c>
      <c r="G786" t="s">
        <v>3708</v>
      </c>
      <c r="I786" t="s">
        <v>1135</v>
      </c>
      <c r="J786" t="s">
        <v>1078</v>
      </c>
      <c r="K786" t="s">
        <v>1117</v>
      </c>
      <c r="L786" t="s">
        <v>1136</v>
      </c>
      <c r="M786" t="s">
        <v>1081</v>
      </c>
      <c r="N786" t="s">
        <v>3708</v>
      </c>
      <c r="O786" t="s">
        <v>3709</v>
      </c>
      <c r="Q786" t="s">
        <v>1084</v>
      </c>
      <c r="R786" t="s">
        <v>3047</v>
      </c>
      <c r="S786" t="s">
        <v>1086</v>
      </c>
      <c r="T786" t="s">
        <v>3710</v>
      </c>
      <c r="X786">
        <v>1</v>
      </c>
      <c r="Z786" t="s">
        <v>1141</v>
      </c>
      <c r="AB786">
        <v>978</v>
      </c>
      <c r="AC786" t="s">
        <v>1089</v>
      </c>
      <c r="AD786" t="s">
        <v>3707</v>
      </c>
      <c r="AH786" t="s">
        <v>1142</v>
      </c>
      <c r="AN786">
        <v>66.66</v>
      </c>
      <c r="AP786">
        <v>135</v>
      </c>
      <c r="AQ786">
        <v>80</v>
      </c>
      <c r="AR786">
        <v>1</v>
      </c>
    </row>
    <row r="787" spans="1:46" x14ac:dyDescent="0.35">
      <c r="A787" t="s">
        <v>3711</v>
      </c>
      <c r="C787" t="s">
        <v>3043</v>
      </c>
      <c r="D787" t="s">
        <v>1131</v>
      </c>
      <c r="E787" t="s">
        <v>3704</v>
      </c>
      <c r="F787" t="s">
        <v>1133</v>
      </c>
      <c r="G787" t="s">
        <v>3712</v>
      </c>
      <c r="I787" t="s">
        <v>1135</v>
      </c>
      <c r="J787" t="s">
        <v>1078</v>
      </c>
      <c r="K787" t="s">
        <v>1117</v>
      </c>
      <c r="L787" t="s">
        <v>1136</v>
      </c>
      <c r="M787" t="s">
        <v>1081</v>
      </c>
      <c r="N787" t="s">
        <v>3712</v>
      </c>
      <c r="O787" t="s">
        <v>3713</v>
      </c>
      <c r="Q787" t="s">
        <v>1084</v>
      </c>
      <c r="R787" t="s">
        <v>3047</v>
      </c>
      <c r="S787" t="s">
        <v>1086</v>
      </c>
      <c r="T787" t="s">
        <v>3710</v>
      </c>
      <c r="X787">
        <v>2</v>
      </c>
      <c r="Z787" t="s">
        <v>1141</v>
      </c>
      <c r="AB787">
        <v>979</v>
      </c>
      <c r="AC787" t="s">
        <v>1089</v>
      </c>
      <c r="AD787" t="s">
        <v>3711</v>
      </c>
      <c r="AH787" t="s">
        <v>1142</v>
      </c>
      <c r="AN787">
        <v>33.33</v>
      </c>
      <c r="AP787">
        <v>35</v>
      </c>
      <c r="AQ787">
        <v>40</v>
      </c>
      <c r="AR787">
        <v>1</v>
      </c>
    </row>
    <row r="788" spans="1:46" x14ac:dyDescent="0.35">
      <c r="A788" t="s">
        <v>3714</v>
      </c>
      <c r="C788" t="s">
        <v>3043</v>
      </c>
      <c r="D788" t="s">
        <v>1131</v>
      </c>
      <c r="E788" t="s">
        <v>3704</v>
      </c>
      <c r="F788" t="s">
        <v>1133</v>
      </c>
      <c r="G788" t="s">
        <v>3715</v>
      </c>
      <c r="I788" t="s">
        <v>1135</v>
      </c>
      <c r="J788" t="s">
        <v>1078</v>
      </c>
      <c r="K788" t="s">
        <v>1079</v>
      </c>
      <c r="L788" t="s">
        <v>3315</v>
      </c>
      <c r="M788" t="s">
        <v>1081</v>
      </c>
      <c r="N788" t="s">
        <v>3715</v>
      </c>
      <c r="O788" t="s">
        <v>3716</v>
      </c>
      <c r="Q788" t="s">
        <v>1084</v>
      </c>
      <c r="R788" t="s">
        <v>3047</v>
      </c>
      <c r="S788" t="s">
        <v>1086</v>
      </c>
      <c r="T788" t="s">
        <v>3710</v>
      </c>
      <c r="X788">
        <v>3</v>
      </c>
      <c r="Z788" t="s">
        <v>1141</v>
      </c>
      <c r="AB788">
        <v>980</v>
      </c>
      <c r="AC788" t="s">
        <v>1089</v>
      </c>
      <c r="AD788" t="s">
        <v>3714</v>
      </c>
      <c r="AH788" t="s">
        <v>1142</v>
      </c>
      <c r="AR788">
        <v>1</v>
      </c>
    </row>
    <row r="789" spans="1:46" x14ac:dyDescent="0.35">
      <c r="A789" t="s">
        <v>3717</v>
      </c>
      <c r="C789" t="s">
        <v>3043</v>
      </c>
      <c r="D789" t="s">
        <v>1131</v>
      </c>
      <c r="E789" t="s">
        <v>3704</v>
      </c>
      <c r="F789" t="s">
        <v>1133</v>
      </c>
      <c r="G789" t="s">
        <v>3718</v>
      </c>
      <c r="I789" t="s">
        <v>1135</v>
      </c>
      <c r="J789" t="s">
        <v>1078</v>
      </c>
      <c r="K789" t="s">
        <v>1079</v>
      </c>
      <c r="L789" t="s">
        <v>3315</v>
      </c>
      <c r="M789" t="s">
        <v>1081</v>
      </c>
      <c r="N789" t="s">
        <v>3718</v>
      </c>
      <c r="O789" t="s">
        <v>3719</v>
      </c>
      <c r="Q789" t="s">
        <v>1084</v>
      </c>
      <c r="R789" t="s">
        <v>3047</v>
      </c>
      <c r="S789" t="s">
        <v>1086</v>
      </c>
      <c r="T789" t="s">
        <v>3710</v>
      </c>
      <c r="X789" t="s">
        <v>1407</v>
      </c>
      <c r="Z789" t="s">
        <v>1141</v>
      </c>
      <c r="AB789">
        <v>981</v>
      </c>
      <c r="AC789" t="s">
        <v>1089</v>
      </c>
      <c r="AD789" t="s">
        <v>3717</v>
      </c>
      <c r="AH789" t="s">
        <v>1142</v>
      </c>
      <c r="AR789">
        <v>1</v>
      </c>
    </row>
    <row r="790" spans="1:46" x14ac:dyDescent="0.35">
      <c r="A790" t="s">
        <v>3720</v>
      </c>
      <c r="C790" t="s">
        <v>3047</v>
      </c>
      <c r="D790" t="s">
        <v>1131</v>
      </c>
      <c r="E790" t="s">
        <v>3721</v>
      </c>
      <c r="F790" t="s">
        <v>1133</v>
      </c>
      <c r="G790" t="s">
        <v>3722</v>
      </c>
      <c r="I790" t="s">
        <v>1135</v>
      </c>
      <c r="J790" t="s">
        <v>1078</v>
      </c>
      <c r="K790" t="s">
        <v>1117</v>
      </c>
      <c r="M790" t="s">
        <v>1081</v>
      </c>
      <c r="N790" t="s">
        <v>3722</v>
      </c>
      <c r="Q790" t="s">
        <v>1084</v>
      </c>
      <c r="R790" t="s">
        <v>3047</v>
      </c>
      <c r="S790" t="s">
        <v>1276</v>
      </c>
      <c r="T790" t="s">
        <v>3723</v>
      </c>
      <c r="X790">
        <v>1</v>
      </c>
      <c r="Z790" t="s">
        <v>1278</v>
      </c>
      <c r="AB790">
        <v>1490</v>
      </c>
      <c r="AC790" t="s">
        <v>1089</v>
      </c>
      <c r="AD790" t="s">
        <v>3720</v>
      </c>
      <c r="AO790">
        <v>1806</v>
      </c>
      <c r="AR790">
        <v>1</v>
      </c>
    </row>
    <row r="791" spans="1:46" x14ac:dyDescent="0.35">
      <c r="A791" t="s">
        <v>3724</v>
      </c>
      <c r="C791" t="s">
        <v>3043</v>
      </c>
      <c r="D791" t="s">
        <v>1131</v>
      </c>
      <c r="E791" t="s">
        <v>3721</v>
      </c>
      <c r="F791" t="s">
        <v>1133</v>
      </c>
      <c r="G791" t="s">
        <v>3725</v>
      </c>
      <c r="I791" t="s">
        <v>1135</v>
      </c>
      <c r="J791" t="s">
        <v>1078</v>
      </c>
      <c r="K791" t="s">
        <v>1117</v>
      </c>
      <c r="L791" t="s">
        <v>1136</v>
      </c>
      <c r="M791" t="s">
        <v>1081</v>
      </c>
      <c r="N791" t="s">
        <v>3725</v>
      </c>
      <c r="O791" t="s">
        <v>3726</v>
      </c>
      <c r="Q791" t="s">
        <v>1084</v>
      </c>
      <c r="R791" t="s">
        <v>3047</v>
      </c>
      <c r="S791" t="s">
        <v>1086</v>
      </c>
      <c r="T791" t="s">
        <v>3727</v>
      </c>
      <c r="X791">
        <v>1</v>
      </c>
      <c r="Z791" t="s">
        <v>1141</v>
      </c>
      <c r="AB791">
        <v>982</v>
      </c>
      <c r="AC791" t="s">
        <v>1089</v>
      </c>
      <c r="AD791" t="s">
        <v>3724</v>
      </c>
      <c r="AH791" t="s">
        <v>1142</v>
      </c>
      <c r="AN791">
        <v>100</v>
      </c>
      <c r="AP791">
        <v>150</v>
      </c>
      <c r="AQ791">
        <v>100</v>
      </c>
      <c r="AR791">
        <v>1</v>
      </c>
    </row>
    <row r="792" spans="1:46" x14ac:dyDescent="0.35">
      <c r="A792" t="s">
        <v>3728</v>
      </c>
      <c r="C792" t="s">
        <v>3043</v>
      </c>
      <c r="D792" t="s">
        <v>1170</v>
      </c>
      <c r="E792" t="s">
        <v>2207</v>
      </c>
      <c r="F792" t="s">
        <v>1172</v>
      </c>
      <c r="G792" t="s">
        <v>3346</v>
      </c>
      <c r="I792" t="s">
        <v>1135</v>
      </c>
      <c r="J792" t="s">
        <v>1078</v>
      </c>
      <c r="K792" t="s">
        <v>1079</v>
      </c>
      <c r="L792" t="s">
        <v>3347</v>
      </c>
      <c r="M792" t="s">
        <v>1081</v>
      </c>
      <c r="N792" t="s">
        <v>3729</v>
      </c>
      <c r="O792" t="s">
        <v>2209</v>
      </c>
      <c r="Q792" t="s">
        <v>1151</v>
      </c>
      <c r="R792" t="s">
        <v>3047</v>
      </c>
      <c r="S792" t="s">
        <v>1086</v>
      </c>
      <c r="T792" t="s">
        <v>3730</v>
      </c>
      <c r="X792">
        <v>1</v>
      </c>
      <c r="Z792" t="s">
        <v>1141</v>
      </c>
      <c r="AB792">
        <v>547</v>
      </c>
      <c r="AC792" t="s">
        <v>1089</v>
      </c>
      <c r="AD792" t="s">
        <v>3728</v>
      </c>
      <c r="AH792" t="s">
        <v>1142</v>
      </c>
      <c r="AN792">
        <v>50</v>
      </c>
      <c r="AR792">
        <v>1</v>
      </c>
    </row>
    <row r="793" spans="1:46" x14ac:dyDescent="0.35">
      <c r="A793" t="s">
        <v>3731</v>
      </c>
      <c r="C793" t="s">
        <v>3043</v>
      </c>
      <c r="D793" t="s">
        <v>1170</v>
      </c>
      <c r="E793" t="s">
        <v>2207</v>
      </c>
      <c r="F793" t="s">
        <v>1172</v>
      </c>
      <c r="G793" t="s">
        <v>3346</v>
      </c>
      <c r="I793" t="s">
        <v>1135</v>
      </c>
      <c r="J793" t="s">
        <v>1078</v>
      </c>
      <c r="K793" t="s">
        <v>1079</v>
      </c>
      <c r="L793" t="s">
        <v>1179</v>
      </c>
      <c r="M793" t="s">
        <v>1081</v>
      </c>
      <c r="N793" t="s">
        <v>3732</v>
      </c>
      <c r="O793" t="s">
        <v>2213</v>
      </c>
      <c r="Q793" t="s">
        <v>1151</v>
      </c>
      <c r="R793" t="s">
        <v>3047</v>
      </c>
      <c r="S793" t="s">
        <v>1086</v>
      </c>
      <c r="T793" t="s">
        <v>3730</v>
      </c>
      <c r="X793">
        <v>2</v>
      </c>
      <c r="Z793" t="s">
        <v>1141</v>
      </c>
      <c r="AB793">
        <v>548</v>
      </c>
      <c r="AC793" t="s">
        <v>1089</v>
      </c>
      <c r="AD793" t="s">
        <v>3731</v>
      </c>
      <c r="AH793" t="s">
        <v>1142</v>
      </c>
      <c r="AN793">
        <v>50</v>
      </c>
      <c r="AR793">
        <v>1</v>
      </c>
    </row>
    <row r="794" spans="1:46" x14ac:dyDescent="0.35">
      <c r="A794" t="s">
        <v>3733</v>
      </c>
      <c r="C794" t="s">
        <v>3043</v>
      </c>
      <c r="D794" t="s">
        <v>1170</v>
      </c>
      <c r="E794" t="s">
        <v>2199</v>
      </c>
      <c r="F794" t="s">
        <v>1172</v>
      </c>
      <c r="G794" t="s">
        <v>3346</v>
      </c>
      <c r="I794" t="s">
        <v>1135</v>
      </c>
      <c r="J794" t="s">
        <v>1078</v>
      </c>
      <c r="K794" t="s">
        <v>1079</v>
      </c>
      <c r="L794" t="s">
        <v>3347</v>
      </c>
      <c r="M794" t="s">
        <v>1081</v>
      </c>
      <c r="N794" t="s">
        <v>3734</v>
      </c>
      <c r="O794" t="s">
        <v>2201</v>
      </c>
      <c r="Q794" t="s">
        <v>1151</v>
      </c>
      <c r="R794" t="s">
        <v>3047</v>
      </c>
      <c r="S794" t="s">
        <v>1086</v>
      </c>
      <c r="T794" t="s">
        <v>3735</v>
      </c>
      <c r="X794">
        <v>1</v>
      </c>
      <c r="Z794" t="s">
        <v>1141</v>
      </c>
      <c r="AB794">
        <v>545</v>
      </c>
      <c r="AC794" t="s">
        <v>1089</v>
      </c>
      <c r="AD794" t="s">
        <v>3733</v>
      </c>
      <c r="AH794" t="s">
        <v>1142</v>
      </c>
      <c r="AN794">
        <v>50</v>
      </c>
      <c r="AR794">
        <v>1</v>
      </c>
    </row>
    <row r="795" spans="1:46" x14ac:dyDescent="0.35">
      <c r="A795" t="s">
        <v>3736</v>
      </c>
      <c r="C795" t="s">
        <v>3043</v>
      </c>
      <c r="D795" t="s">
        <v>1170</v>
      </c>
      <c r="E795" t="s">
        <v>2199</v>
      </c>
      <c r="F795" t="s">
        <v>1172</v>
      </c>
      <c r="G795" t="s">
        <v>3346</v>
      </c>
      <c r="I795" t="s">
        <v>1135</v>
      </c>
      <c r="J795" t="s">
        <v>1078</v>
      </c>
      <c r="K795" t="s">
        <v>1079</v>
      </c>
      <c r="L795" t="s">
        <v>1179</v>
      </c>
      <c r="M795" t="s">
        <v>1081</v>
      </c>
      <c r="N795" t="s">
        <v>3737</v>
      </c>
      <c r="O795" t="s">
        <v>2205</v>
      </c>
      <c r="Q795" t="s">
        <v>1151</v>
      </c>
      <c r="R795" t="s">
        <v>3047</v>
      </c>
      <c r="S795" t="s">
        <v>1086</v>
      </c>
      <c r="T795" t="s">
        <v>3735</v>
      </c>
      <c r="X795">
        <v>2</v>
      </c>
      <c r="Z795" t="s">
        <v>1141</v>
      </c>
      <c r="AB795">
        <v>546</v>
      </c>
      <c r="AC795" t="s">
        <v>1089</v>
      </c>
      <c r="AD795" t="s">
        <v>3736</v>
      </c>
      <c r="AH795" t="s">
        <v>1142</v>
      </c>
      <c r="AN795">
        <v>50</v>
      </c>
      <c r="AR795">
        <v>1</v>
      </c>
    </row>
    <row r="796" spans="1:46" x14ac:dyDescent="0.35">
      <c r="A796" t="s">
        <v>3738</v>
      </c>
      <c r="C796" t="s">
        <v>3047</v>
      </c>
      <c r="D796" t="s">
        <v>1131</v>
      </c>
      <c r="E796" t="s">
        <v>2215</v>
      </c>
      <c r="F796" t="s">
        <v>1133</v>
      </c>
      <c r="G796" t="s">
        <v>3739</v>
      </c>
      <c r="I796" t="s">
        <v>1135</v>
      </c>
      <c r="J796" t="s">
        <v>1078</v>
      </c>
      <c r="K796" t="s">
        <v>1117</v>
      </c>
      <c r="M796" t="s">
        <v>1081</v>
      </c>
      <c r="N796" t="s">
        <v>3739</v>
      </c>
      <c r="Q796" t="s">
        <v>1084</v>
      </c>
      <c r="R796" t="s">
        <v>3047</v>
      </c>
      <c r="S796" t="s">
        <v>1276</v>
      </c>
      <c r="T796" t="s">
        <v>3740</v>
      </c>
      <c r="X796">
        <v>1</v>
      </c>
      <c r="Z796" t="s">
        <v>1278</v>
      </c>
      <c r="AB796">
        <v>1489</v>
      </c>
      <c r="AC796" t="s">
        <v>1089</v>
      </c>
      <c r="AD796" t="s">
        <v>3738</v>
      </c>
      <c r="AO796">
        <v>1906</v>
      </c>
      <c r="AR796">
        <v>1</v>
      </c>
    </row>
    <row r="797" spans="1:46" x14ac:dyDescent="0.35">
      <c r="A797" t="s">
        <v>3741</v>
      </c>
      <c r="C797" t="s">
        <v>3047</v>
      </c>
      <c r="D797" t="s">
        <v>1131</v>
      </c>
      <c r="E797" t="s">
        <v>2238</v>
      </c>
      <c r="F797" t="s">
        <v>1133</v>
      </c>
      <c r="G797" t="s">
        <v>3742</v>
      </c>
      <c r="I797" t="s">
        <v>1135</v>
      </c>
      <c r="J797" t="s">
        <v>1078</v>
      </c>
      <c r="K797" t="s">
        <v>1117</v>
      </c>
      <c r="M797" t="s">
        <v>1081</v>
      </c>
      <c r="N797" t="s">
        <v>3742</v>
      </c>
      <c r="Q797" t="s">
        <v>1084</v>
      </c>
      <c r="R797" t="s">
        <v>3047</v>
      </c>
      <c r="S797" t="s">
        <v>1276</v>
      </c>
      <c r="T797" t="s">
        <v>3743</v>
      </c>
      <c r="X797">
        <v>1</v>
      </c>
      <c r="Z797" t="s">
        <v>1278</v>
      </c>
      <c r="AB797">
        <v>1488</v>
      </c>
      <c r="AC797" t="s">
        <v>1089</v>
      </c>
      <c r="AD797" t="s">
        <v>3741</v>
      </c>
      <c r="AO797">
        <v>1806</v>
      </c>
      <c r="AR797">
        <v>1</v>
      </c>
    </row>
    <row r="798" spans="1:46" x14ac:dyDescent="0.35">
      <c r="A798" t="s">
        <v>3744</v>
      </c>
      <c r="B798">
        <v>3</v>
      </c>
      <c r="C798" t="s">
        <v>2260</v>
      </c>
      <c r="D798" t="s">
        <v>1215</v>
      </c>
      <c r="E798" t="s">
        <v>3745</v>
      </c>
      <c r="F798" t="s">
        <v>2317</v>
      </c>
      <c r="G798" t="s">
        <v>988</v>
      </c>
      <c r="H798" t="str">
        <f t="shared" ref="H798:H804" si="4">LEFT(G798,5)</f>
        <v>50234</v>
      </c>
      <c r="I798" t="s">
        <v>1077</v>
      </c>
      <c r="J798" t="s">
        <v>1078</v>
      </c>
      <c r="K798" t="s">
        <v>1117</v>
      </c>
      <c r="L798" t="s">
        <v>1136</v>
      </c>
      <c r="M798" t="s">
        <v>1081</v>
      </c>
      <c r="N798" t="s">
        <v>988</v>
      </c>
      <c r="O798" t="s">
        <v>3746</v>
      </c>
      <c r="P798" t="s">
        <v>1083</v>
      </c>
      <c r="Q798" t="s">
        <v>1084</v>
      </c>
      <c r="R798" t="s">
        <v>2265</v>
      </c>
      <c r="S798" t="s">
        <v>1086</v>
      </c>
      <c r="T798">
        <v>50234</v>
      </c>
      <c r="U798" t="s">
        <v>2266</v>
      </c>
      <c r="X798" t="s">
        <v>3747</v>
      </c>
      <c r="Y798" t="s">
        <v>2268</v>
      </c>
      <c r="Z798" t="s">
        <v>2268</v>
      </c>
      <c r="AB798">
        <v>1744</v>
      </c>
      <c r="AC798" t="s">
        <v>1089</v>
      </c>
      <c r="AD798" t="s">
        <v>3748</v>
      </c>
      <c r="AE798" t="s">
        <v>1090</v>
      </c>
      <c r="AP798">
        <v>90</v>
      </c>
      <c r="AQ798">
        <v>70</v>
      </c>
      <c r="AR798">
        <v>1</v>
      </c>
      <c r="AS798">
        <v>5</v>
      </c>
      <c r="AT798">
        <v>2005</v>
      </c>
    </row>
    <row r="799" spans="1:46" x14ac:dyDescent="0.35">
      <c r="A799" t="s">
        <v>3749</v>
      </c>
      <c r="B799">
        <v>3</v>
      </c>
      <c r="C799" t="s">
        <v>2260</v>
      </c>
      <c r="D799" t="s">
        <v>1215</v>
      </c>
      <c r="E799" t="s">
        <v>2499</v>
      </c>
      <c r="F799" t="s">
        <v>2317</v>
      </c>
      <c r="G799" t="s">
        <v>994</v>
      </c>
      <c r="H799" t="str">
        <f t="shared" si="4"/>
        <v>31489</v>
      </c>
      <c r="I799" t="s">
        <v>1077</v>
      </c>
      <c r="J799" t="s">
        <v>1078</v>
      </c>
      <c r="K799" t="s">
        <v>1079</v>
      </c>
      <c r="L799" t="s">
        <v>2264</v>
      </c>
      <c r="M799" t="s">
        <v>1081</v>
      </c>
      <c r="N799" t="s">
        <v>3750</v>
      </c>
      <c r="O799" t="s">
        <v>179</v>
      </c>
      <c r="P799" t="s">
        <v>2312</v>
      </c>
      <c r="Q799" t="s">
        <v>1151</v>
      </c>
      <c r="R799" t="s">
        <v>2265</v>
      </c>
      <c r="S799" t="s">
        <v>1086</v>
      </c>
      <c r="T799">
        <v>51101</v>
      </c>
      <c r="U799" t="s">
        <v>2266</v>
      </c>
      <c r="X799" t="s">
        <v>3747</v>
      </c>
      <c r="Y799" t="s">
        <v>2268</v>
      </c>
      <c r="Z799" t="s">
        <v>2268</v>
      </c>
      <c r="AB799">
        <v>1747</v>
      </c>
      <c r="AC799" t="s">
        <v>1089</v>
      </c>
      <c r="AD799" t="s">
        <v>3751</v>
      </c>
      <c r="AE799" t="s">
        <v>1090</v>
      </c>
      <c r="AQ799">
        <v>70</v>
      </c>
      <c r="AR799">
        <v>1</v>
      </c>
      <c r="AS799">
        <v>5</v>
      </c>
      <c r="AT799">
        <v>2022</v>
      </c>
    </row>
    <row r="800" spans="1:46" x14ac:dyDescent="0.35">
      <c r="A800" t="s">
        <v>3752</v>
      </c>
      <c r="B800">
        <v>3</v>
      </c>
      <c r="C800" t="s">
        <v>2260</v>
      </c>
      <c r="D800" t="s">
        <v>1215</v>
      </c>
      <c r="E800" t="s">
        <v>2499</v>
      </c>
      <c r="F800" t="s">
        <v>2317</v>
      </c>
      <c r="G800" t="s">
        <v>658</v>
      </c>
      <c r="H800" t="str">
        <f t="shared" si="4"/>
        <v>31463</v>
      </c>
      <c r="I800" t="s">
        <v>1077</v>
      </c>
      <c r="J800" t="s">
        <v>1078</v>
      </c>
      <c r="K800" t="s">
        <v>1079</v>
      </c>
      <c r="L800" t="s">
        <v>2264</v>
      </c>
      <c r="M800" t="s">
        <v>1081</v>
      </c>
      <c r="N800" t="s">
        <v>3753</v>
      </c>
      <c r="O800" t="s">
        <v>3754</v>
      </c>
      <c r="P800" t="s">
        <v>1083</v>
      </c>
      <c r="Q800" t="s">
        <v>1151</v>
      </c>
      <c r="R800" t="s">
        <v>2265</v>
      </c>
      <c r="S800" t="s">
        <v>1086</v>
      </c>
      <c r="T800">
        <v>51102</v>
      </c>
      <c r="U800" t="s">
        <v>2266</v>
      </c>
      <c r="X800" t="s">
        <v>3747</v>
      </c>
      <c r="Y800" t="s">
        <v>2268</v>
      </c>
      <c r="Z800" t="s">
        <v>2268</v>
      </c>
      <c r="AB800">
        <v>1748</v>
      </c>
      <c r="AC800" t="s">
        <v>1089</v>
      </c>
      <c r="AD800" t="s">
        <v>3755</v>
      </c>
      <c r="AE800" t="s">
        <v>1090</v>
      </c>
      <c r="AP800">
        <v>120</v>
      </c>
      <c r="AQ800">
        <v>80</v>
      </c>
      <c r="AR800">
        <v>1</v>
      </c>
      <c r="AS800">
        <v>5</v>
      </c>
      <c r="AT800">
        <v>2022</v>
      </c>
    </row>
    <row r="801" spans="1:46" x14ac:dyDescent="0.35">
      <c r="A801" t="s">
        <v>3756</v>
      </c>
      <c r="B801">
        <v>3</v>
      </c>
      <c r="C801" t="s">
        <v>2260</v>
      </c>
      <c r="D801" t="s">
        <v>2334</v>
      </c>
      <c r="E801" t="s">
        <v>2335</v>
      </c>
      <c r="F801" t="s">
        <v>2336</v>
      </c>
      <c r="G801" t="s">
        <v>1004</v>
      </c>
      <c r="H801" t="str">
        <f t="shared" si="4"/>
        <v>51103</v>
      </c>
      <c r="I801" t="s">
        <v>1077</v>
      </c>
      <c r="J801" t="s">
        <v>1078</v>
      </c>
      <c r="K801" t="s">
        <v>1117</v>
      </c>
      <c r="L801" t="s">
        <v>1136</v>
      </c>
      <c r="M801" t="s">
        <v>1081</v>
      </c>
      <c r="N801" t="s">
        <v>1004</v>
      </c>
      <c r="O801" t="s">
        <v>3757</v>
      </c>
      <c r="P801" t="s">
        <v>1083</v>
      </c>
      <c r="Q801" t="s">
        <v>1084</v>
      </c>
      <c r="R801" t="s">
        <v>2265</v>
      </c>
      <c r="S801" t="s">
        <v>1086</v>
      </c>
      <c r="T801">
        <v>51103</v>
      </c>
      <c r="U801" t="s">
        <v>2266</v>
      </c>
      <c r="X801" t="s">
        <v>3747</v>
      </c>
      <c r="Y801" t="s">
        <v>2268</v>
      </c>
      <c r="Z801" t="s">
        <v>2268</v>
      </c>
      <c r="AB801">
        <v>1751</v>
      </c>
      <c r="AC801" t="s">
        <v>1089</v>
      </c>
      <c r="AD801" t="s">
        <v>3758</v>
      </c>
      <c r="AE801" t="s">
        <v>1090</v>
      </c>
      <c r="AP801">
        <v>90</v>
      </c>
      <c r="AQ801">
        <v>75</v>
      </c>
      <c r="AR801">
        <v>1</v>
      </c>
      <c r="AS801">
        <v>5</v>
      </c>
      <c r="AT801">
        <v>2106</v>
      </c>
    </row>
    <row r="802" spans="1:46" x14ac:dyDescent="0.35">
      <c r="A802" t="s">
        <v>3759</v>
      </c>
      <c r="B802">
        <v>3</v>
      </c>
      <c r="C802" t="s">
        <v>2260</v>
      </c>
      <c r="D802" t="s">
        <v>2334</v>
      </c>
      <c r="E802" t="s">
        <v>2335</v>
      </c>
      <c r="F802" t="s">
        <v>2336</v>
      </c>
      <c r="G802" t="s">
        <v>1006</v>
      </c>
      <c r="H802" t="str">
        <f t="shared" si="4"/>
        <v>51104</v>
      </c>
      <c r="I802" t="s">
        <v>1077</v>
      </c>
      <c r="J802" t="s">
        <v>1078</v>
      </c>
      <c r="K802" t="s">
        <v>1117</v>
      </c>
      <c r="L802" t="s">
        <v>2264</v>
      </c>
      <c r="M802" t="s">
        <v>1081</v>
      </c>
      <c r="N802" t="s">
        <v>1006</v>
      </c>
      <c r="O802" t="s">
        <v>3760</v>
      </c>
      <c r="P802" t="s">
        <v>2279</v>
      </c>
      <c r="Q802" t="s">
        <v>1084</v>
      </c>
      <c r="R802" t="s">
        <v>2265</v>
      </c>
      <c r="S802" t="s">
        <v>1086</v>
      </c>
      <c r="T802">
        <v>51104</v>
      </c>
      <c r="U802" t="s">
        <v>2266</v>
      </c>
      <c r="X802" t="s">
        <v>3747</v>
      </c>
      <c r="Y802" t="s">
        <v>2268</v>
      </c>
      <c r="Z802" t="s">
        <v>2268</v>
      </c>
      <c r="AB802">
        <v>1752</v>
      </c>
      <c r="AC802" t="s">
        <v>1089</v>
      </c>
      <c r="AD802" t="s">
        <v>3761</v>
      </c>
      <c r="AE802" t="s">
        <v>1090</v>
      </c>
      <c r="AQ802">
        <v>60</v>
      </c>
      <c r="AR802">
        <v>1</v>
      </c>
      <c r="AS802">
        <v>5</v>
      </c>
      <c r="AT802">
        <v>2106</v>
      </c>
    </row>
    <row r="803" spans="1:46" x14ac:dyDescent="0.35">
      <c r="A803" t="s">
        <v>3762</v>
      </c>
      <c r="B803">
        <v>3</v>
      </c>
      <c r="C803" t="s">
        <v>2260</v>
      </c>
      <c r="D803" t="s">
        <v>2374</v>
      </c>
      <c r="E803" t="s">
        <v>3006</v>
      </c>
      <c r="F803" t="s">
        <v>2336</v>
      </c>
      <c r="G803" t="s">
        <v>999</v>
      </c>
      <c r="H803" t="str">
        <f t="shared" si="4"/>
        <v>51105</v>
      </c>
      <c r="I803" t="s">
        <v>1077</v>
      </c>
      <c r="J803" t="s">
        <v>1078</v>
      </c>
      <c r="K803" t="s">
        <v>1117</v>
      </c>
      <c r="L803" t="s">
        <v>1136</v>
      </c>
      <c r="M803" t="s">
        <v>1081</v>
      </c>
      <c r="N803" t="s">
        <v>999</v>
      </c>
      <c r="O803" t="s">
        <v>3007</v>
      </c>
      <c r="P803" t="s">
        <v>1083</v>
      </c>
      <c r="Q803" t="s">
        <v>1084</v>
      </c>
      <c r="R803" t="s">
        <v>2265</v>
      </c>
      <c r="S803" t="s">
        <v>1086</v>
      </c>
      <c r="T803">
        <v>51105</v>
      </c>
      <c r="U803" t="s">
        <v>2266</v>
      </c>
      <c r="X803" t="s">
        <v>3747</v>
      </c>
      <c r="Y803" t="s">
        <v>2268</v>
      </c>
      <c r="Z803" t="s">
        <v>2268</v>
      </c>
      <c r="AB803">
        <v>1749</v>
      </c>
      <c r="AC803" t="s">
        <v>1089</v>
      </c>
      <c r="AD803" t="s">
        <v>3763</v>
      </c>
      <c r="AE803" t="s">
        <v>1090</v>
      </c>
      <c r="AO803">
        <v>2506</v>
      </c>
      <c r="AP803">
        <v>90</v>
      </c>
      <c r="AQ803">
        <v>80</v>
      </c>
      <c r="AR803">
        <v>1</v>
      </c>
      <c r="AS803">
        <v>5</v>
      </c>
      <c r="AT803">
        <v>2106</v>
      </c>
    </row>
    <row r="804" spans="1:46" x14ac:dyDescent="0.35">
      <c r="A804" t="s">
        <v>3764</v>
      </c>
      <c r="B804">
        <v>3</v>
      </c>
      <c r="C804" t="s">
        <v>2260</v>
      </c>
      <c r="D804" t="s">
        <v>2374</v>
      </c>
      <c r="E804" t="s">
        <v>3006</v>
      </c>
      <c r="F804" t="s">
        <v>2336</v>
      </c>
      <c r="G804" t="s">
        <v>1001</v>
      </c>
      <c r="H804" t="str">
        <f t="shared" si="4"/>
        <v>51106</v>
      </c>
      <c r="I804" t="s">
        <v>1077</v>
      </c>
      <c r="J804" t="s">
        <v>1078</v>
      </c>
      <c r="K804" t="s">
        <v>1117</v>
      </c>
      <c r="L804" t="s">
        <v>1136</v>
      </c>
      <c r="M804" t="s">
        <v>1081</v>
      </c>
      <c r="N804" t="s">
        <v>1001</v>
      </c>
      <c r="O804" t="s">
        <v>3012</v>
      </c>
      <c r="P804" t="s">
        <v>1083</v>
      </c>
      <c r="Q804" t="s">
        <v>1084</v>
      </c>
      <c r="R804" t="s">
        <v>2265</v>
      </c>
      <c r="S804" t="s">
        <v>1086</v>
      </c>
      <c r="T804">
        <v>51106</v>
      </c>
      <c r="U804" t="s">
        <v>2266</v>
      </c>
      <c r="X804" t="s">
        <v>3747</v>
      </c>
      <c r="Y804" t="s">
        <v>2268</v>
      </c>
      <c r="Z804" t="s">
        <v>2268</v>
      </c>
      <c r="AB804">
        <v>1750</v>
      </c>
      <c r="AC804" t="s">
        <v>1089</v>
      </c>
      <c r="AD804" t="s">
        <v>3765</v>
      </c>
      <c r="AE804" t="s">
        <v>1090</v>
      </c>
      <c r="AO804">
        <v>2506</v>
      </c>
      <c r="AP804">
        <v>90</v>
      </c>
      <c r="AQ804">
        <v>70</v>
      </c>
      <c r="AR804">
        <v>1</v>
      </c>
      <c r="AS804">
        <v>5</v>
      </c>
      <c r="AT804">
        <v>2201</v>
      </c>
    </row>
    <row r="805" spans="1:46" x14ac:dyDescent="0.35">
      <c r="A805" t="s">
        <v>3766</v>
      </c>
      <c r="C805" t="s">
        <v>1138</v>
      </c>
      <c r="D805" t="s">
        <v>1215</v>
      </c>
      <c r="E805" t="s">
        <v>3767</v>
      </c>
      <c r="F805" t="s">
        <v>1216</v>
      </c>
      <c r="G805" t="s">
        <v>3768</v>
      </c>
      <c r="I805" t="s">
        <v>1135</v>
      </c>
      <c r="J805" t="s">
        <v>1078</v>
      </c>
      <c r="K805" t="s">
        <v>1117</v>
      </c>
      <c r="M805" t="s">
        <v>1081</v>
      </c>
      <c r="N805" t="s">
        <v>3768</v>
      </c>
      <c r="Q805" t="s">
        <v>1084</v>
      </c>
      <c r="R805" t="s">
        <v>1138</v>
      </c>
      <c r="S805" t="s">
        <v>1276</v>
      </c>
      <c r="T805" t="s">
        <v>3769</v>
      </c>
      <c r="X805">
        <v>1</v>
      </c>
      <c r="Z805" t="s">
        <v>1278</v>
      </c>
      <c r="AB805">
        <v>1487</v>
      </c>
      <c r="AC805" t="s">
        <v>1089</v>
      </c>
      <c r="AD805" t="s">
        <v>3766</v>
      </c>
      <c r="AO805">
        <v>1806</v>
      </c>
      <c r="AR805">
        <v>1</v>
      </c>
    </row>
    <row r="806" spans="1:46" x14ac:dyDescent="0.35">
      <c r="A806" t="s">
        <v>3770</v>
      </c>
      <c r="C806" t="s">
        <v>1138</v>
      </c>
      <c r="D806" t="s">
        <v>1215</v>
      </c>
      <c r="E806" t="s">
        <v>3767</v>
      </c>
      <c r="F806" t="s">
        <v>1216</v>
      </c>
      <c r="G806" t="s">
        <v>3771</v>
      </c>
      <c r="I806" t="s">
        <v>1135</v>
      </c>
      <c r="J806" t="s">
        <v>1078</v>
      </c>
      <c r="K806" t="s">
        <v>1117</v>
      </c>
      <c r="M806" t="s">
        <v>1081</v>
      </c>
      <c r="N806" t="s">
        <v>3771</v>
      </c>
      <c r="Q806" t="s">
        <v>1084</v>
      </c>
      <c r="R806" t="s">
        <v>1138</v>
      </c>
      <c r="S806" t="s">
        <v>1276</v>
      </c>
      <c r="T806" t="s">
        <v>3772</v>
      </c>
      <c r="X806">
        <v>1</v>
      </c>
      <c r="Z806" t="s">
        <v>1278</v>
      </c>
      <c r="AB806">
        <v>1486</v>
      </c>
      <c r="AC806" t="s">
        <v>1089</v>
      </c>
      <c r="AD806" t="s">
        <v>3770</v>
      </c>
      <c r="AO806">
        <v>1806</v>
      </c>
      <c r="AR806">
        <v>1</v>
      </c>
    </row>
    <row r="807" spans="1:46" x14ac:dyDescent="0.35">
      <c r="A807" t="s">
        <v>3773</v>
      </c>
      <c r="C807" t="s">
        <v>1138</v>
      </c>
      <c r="D807" t="s">
        <v>1131</v>
      </c>
      <c r="E807" t="s">
        <v>1132</v>
      </c>
      <c r="F807" t="s">
        <v>1133</v>
      </c>
      <c r="G807" t="s">
        <v>3774</v>
      </c>
      <c r="I807" t="s">
        <v>1135</v>
      </c>
      <c r="J807" t="s">
        <v>1078</v>
      </c>
      <c r="K807" t="s">
        <v>1117</v>
      </c>
      <c r="M807" t="s">
        <v>1081</v>
      </c>
      <c r="N807" t="s">
        <v>3774</v>
      </c>
      <c r="Q807" t="s">
        <v>1084</v>
      </c>
      <c r="R807" t="s">
        <v>1138</v>
      </c>
      <c r="S807" t="s">
        <v>1276</v>
      </c>
      <c r="T807" t="s">
        <v>3775</v>
      </c>
      <c r="X807">
        <v>1</v>
      </c>
      <c r="Z807" t="s">
        <v>1278</v>
      </c>
      <c r="AB807">
        <v>1485</v>
      </c>
      <c r="AC807" t="s">
        <v>1089</v>
      </c>
      <c r="AD807" t="s">
        <v>3773</v>
      </c>
      <c r="AO807">
        <v>1806</v>
      </c>
      <c r="AR807">
        <v>1</v>
      </c>
    </row>
    <row r="808" spans="1:46" x14ac:dyDescent="0.35">
      <c r="A808" t="s">
        <v>3776</v>
      </c>
      <c r="C808" t="s">
        <v>1138</v>
      </c>
      <c r="D808" t="s">
        <v>1131</v>
      </c>
      <c r="E808" t="s">
        <v>1132</v>
      </c>
      <c r="F808" t="s">
        <v>1133</v>
      </c>
      <c r="G808" t="s">
        <v>3777</v>
      </c>
      <c r="I808" t="s">
        <v>1135</v>
      </c>
      <c r="J808" t="s">
        <v>1078</v>
      </c>
      <c r="K808" t="s">
        <v>1117</v>
      </c>
      <c r="M808" t="s">
        <v>1081</v>
      </c>
      <c r="N808" t="s">
        <v>3777</v>
      </c>
      <c r="Q808" t="s">
        <v>1084</v>
      </c>
      <c r="R808" t="s">
        <v>1138</v>
      </c>
      <c r="S808" t="s">
        <v>1276</v>
      </c>
      <c r="T808" t="s">
        <v>3778</v>
      </c>
      <c r="X808">
        <v>1</v>
      </c>
      <c r="Z808" t="s">
        <v>1278</v>
      </c>
      <c r="AB808">
        <v>1484</v>
      </c>
      <c r="AC808" t="s">
        <v>1089</v>
      </c>
      <c r="AD808" t="s">
        <v>3776</v>
      </c>
      <c r="AO808">
        <v>1806</v>
      </c>
      <c r="AR808">
        <v>1</v>
      </c>
    </row>
    <row r="809" spans="1:46" x14ac:dyDescent="0.35">
      <c r="A809" t="s">
        <v>3779</v>
      </c>
      <c r="C809" t="s">
        <v>1138</v>
      </c>
      <c r="D809" t="s">
        <v>1131</v>
      </c>
      <c r="E809" t="s">
        <v>1132</v>
      </c>
      <c r="F809" t="s">
        <v>1133</v>
      </c>
      <c r="G809" t="s">
        <v>3780</v>
      </c>
      <c r="I809" t="s">
        <v>1135</v>
      </c>
      <c r="J809" t="s">
        <v>1078</v>
      </c>
      <c r="K809" t="s">
        <v>1117</v>
      </c>
      <c r="M809" t="s">
        <v>1081</v>
      </c>
      <c r="N809" t="s">
        <v>3780</v>
      </c>
      <c r="Q809" t="s">
        <v>1084</v>
      </c>
      <c r="R809" t="s">
        <v>1138</v>
      </c>
      <c r="S809" t="s">
        <v>1276</v>
      </c>
      <c r="T809" t="s">
        <v>3781</v>
      </c>
      <c r="X809">
        <v>1</v>
      </c>
      <c r="Z809" t="s">
        <v>1278</v>
      </c>
      <c r="AB809">
        <v>1483</v>
      </c>
      <c r="AC809" t="s">
        <v>1089</v>
      </c>
      <c r="AD809" t="s">
        <v>3779</v>
      </c>
      <c r="AO809">
        <v>1806</v>
      </c>
      <c r="AR809">
        <v>1</v>
      </c>
    </row>
    <row r="810" spans="1:46" x14ac:dyDescent="0.35">
      <c r="A810" t="s">
        <v>3782</v>
      </c>
      <c r="C810" t="s">
        <v>1138</v>
      </c>
      <c r="D810" t="s">
        <v>1183</v>
      </c>
      <c r="E810" t="s">
        <v>1184</v>
      </c>
      <c r="F810" t="s">
        <v>3084</v>
      </c>
      <c r="G810" t="s">
        <v>3783</v>
      </c>
      <c r="I810" t="s">
        <v>1135</v>
      </c>
      <c r="J810" t="s">
        <v>1078</v>
      </c>
      <c r="K810" t="s">
        <v>1117</v>
      </c>
      <c r="M810" t="s">
        <v>1081</v>
      </c>
      <c r="N810" t="s">
        <v>3783</v>
      </c>
      <c r="Q810" t="s">
        <v>1084</v>
      </c>
      <c r="R810" t="s">
        <v>1138</v>
      </c>
      <c r="S810" t="s">
        <v>1276</v>
      </c>
      <c r="T810" t="s">
        <v>3784</v>
      </c>
      <c r="X810">
        <v>1</v>
      </c>
      <c r="Z810" t="s">
        <v>1278</v>
      </c>
      <c r="AB810">
        <v>1482</v>
      </c>
      <c r="AC810" t="s">
        <v>1089</v>
      </c>
      <c r="AD810" t="s">
        <v>3782</v>
      </c>
      <c r="AO810">
        <v>1806</v>
      </c>
      <c r="AR810">
        <v>1</v>
      </c>
    </row>
    <row r="811" spans="1:46" x14ac:dyDescent="0.35">
      <c r="A811" t="s">
        <v>3785</v>
      </c>
      <c r="C811" t="s">
        <v>1138</v>
      </c>
      <c r="D811" t="s">
        <v>1215</v>
      </c>
      <c r="E811" t="s">
        <v>1215</v>
      </c>
      <c r="F811" t="s">
        <v>1216</v>
      </c>
      <c r="G811" t="s">
        <v>3786</v>
      </c>
      <c r="I811" t="s">
        <v>1135</v>
      </c>
      <c r="J811" t="s">
        <v>1078</v>
      </c>
      <c r="K811" t="s">
        <v>1117</v>
      </c>
      <c r="M811" t="s">
        <v>1081</v>
      </c>
      <c r="N811" t="s">
        <v>3786</v>
      </c>
      <c r="Q811" t="s">
        <v>1084</v>
      </c>
      <c r="R811" t="s">
        <v>1138</v>
      </c>
      <c r="S811" t="s">
        <v>1276</v>
      </c>
      <c r="T811" t="s">
        <v>3787</v>
      </c>
      <c r="X811">
        <v>1</v>
      </c>
      <c r="Z811" t="s">
        <v>1278</v>
      </c>
      <c r="AB811">
        <v>1481</v>
      </c>
      <c r="AC811" t="s">
        <v>1089</v>
      </c>
      <c r="AD811" t="s">
        <v>3785</v>
      </c>
      <c r="AO811">
        <v>1806</v>
      </c>
      <c r="AR811">
        <v>1</v>
      </c>
    </row>
    <row r="812" spans="1:46" x14ac:dyDescent="0.35">
      <c r="A812" t="s">
        <v>3788</v>
      </c>
      <c r="C812" t="s">
        <v>1138</v>
      </c>
      <c r="D812" t="s">
        <v>1215</v>
      </c>
      <c r="E812" t="s">
        <v>1215</v>
      </c>
      <c r="F812" t="s">
        <v>1216</v>
      </c>
      <c r="G812" t="s">
        <v>3789</v>
      </c>
      <c r="I812" t="s">
        <v>1135</v>
      </c>
      <c r="J812" t="s">
        <v>1078</v>
      </c>
      <c r="K812" t="s">
        <v>1117</v>
      </c>
      <c r="M812" t="s">
        <v>1081</v>
      </c>
      <c r="N812" t="s">
        <v>3789</v>
      </c>
      <c r="Q812" t="s">
        <v>1084</v>
      </c>
      <c r="R812" t="s">
        <v>1138</v>
      </c>
      <c r="S812" t="s">
        <v>1276</v>
      </c>
      <c r="T812" t="s">
        <v>3790</v>
      </c>
      <c r="X812">
        <v>1</v>
      </c>
      <c r="Z812" t="s">
        <v>1278</v>
      </c>
      <c r="AB812">
        <v>1480</v>
      </c>
      <c r="AC812" t="s">
        <v>1089</v>
      </c>
      <c r="AD812" t="s">
        <v>3788</v>
      </c>
      <c r="AO812">
        <v>1806</v>
      </c>
      <c r="AR812">
        <v>1</v>
      </c>
    </row>
    <row r="813" spans="1:46" x14ac:dyDescent="0.35">
      <c r="A813" t="s">
        <v>3791</v>
      </c>
      <c r="C813" t="s">
        <v>1138</v>
      </c>
      <c r="D813" t="s">
        <v>1215</v>
      </c>
      <c r="E813" t="s">
        <v>1215</v>
      </c>
      <c r="F813" t="s">
        <v>1216</v>
      </c>
      <c r="G813" t="s">
        <v>3792</v>
      </c>
      <c r="I813" t="s">
        <v>1135</v>
      </c>
      <c r="J813" t="s">
        <v>1078</v>
      </c>
      <c r="K813" t="s">
        <v>1117</v>
      </c>
      <c r="M813" t="s">
        <v>1081</v>
      </c>
      <c r="N813" t="s">
        <v>3792</v>
      </c>
      <c r="Q813" t="s">
        <v>1084</v>
      </c>
      <c r="R813" t="s">
        <v>1138</v>
      </c>
      <c r="S813" t="s">
        <v>1276</v>
      </c>
      <c r="T813" t="s">
        <v>3793</v>
      </c>
      <c r="X813">
        <v>1</v>
      </c>
      <c r="Z813" t="s">
        <v>1278</v>
      </c>
      <c r="AB813">
        <v>1479</v>
      </c>
      <c r="AC813" t="s">
        <v>1089</v>
      </c>
      <c r="AD813" t="s">
        <v>3791</v>
      </c>
      <c r="AO813">
        <v>1806</v>
      </c>
      <c r="AR813">
        <v>1</v>
      </c>
    </row>
    <row r="814" spans="1:46" x14ac:dyDescent="0.35">
      <c r="A814" t="s">
        <v>3794</v>
      </c>
      <c r="C814" t="s">
        <v>1138</v>
      </c>
      <c r="D814" t="s">
        <v>1215</v>
      </c>
      <c r="E814" t="s">
        <v>1215</v>
      </c>
      <c r="F814" t="s">
        <v>1216</v>
      </c>
      <c r="G814" t="s">
        <v>3795</v>
      </c>
      <c r="I814" t="s">
        <v>1135</v>
      </c>
      <c r="J814" t="s">
        <v>1078</v>
      </c>
      <c r="K814" t="s">
        <v>1117</v>
      </c>
      <c r="M814" t="s">
        <v>1081</v>
      </c>
      <c r="N814" t="s">
        <v>3795</v>
      </c>
      <c r="Q814" t="s">
        <v>1084</v>
      </c>
      <c r="R814" t="s">
        <v>1138</v>
      </c>
      <c r="S814" t="s">
        <v>1276</v>
      </c>
      <c r="T814" t="s">
        <v>3796</v>
      </c>
      <c r="X814">
        <v>1</v>
      </c>
      <c r="Z814" t="s">
        <v>1278</v>
      </c>
      <c r="AB814">
        <v>1478</v>
      </c>
      <c r="AC814" t="s">
        <v>1089</v>
      </c>
      <c r="AD814" t="s">
        <v>3794</v>
      </c>
      <c r="AO814">
        <v>1806</v>
      </c>
      <c r="AR814">
        <v>1</v>
      </c>
    </row>
    <row r="815" spans="1:46" x14ac:dyDescent="0.35">
      <c r="A815" t="s">
        <v>3797</v>
      </c>
      <c r="C815" t="s">
        <v>1138</v>
      </c>
      <c r="D815" t="s">
        <v>1215</v>
      </c>
      <c r="E815" t="s">
        <v>1215</v>
      </c>
      <c r="F815" t="s">
        <v>1216</v>
      </c>
      <c r="G815" t="s">
        <v>3798</v>
      </c>
      <c r="I815" t="s">
        <v>1135</v>
      </c>
      <c r="J815" t="s">
        <v>1078</v>
      </c>
      <c r="K815" t="s">
        <v>1117</v>
      </c>
      <c r="M815" t="s">
        <v>1081</v>
      </c>
      <c r="N815" t="s">
        <v>3798</v>
      </c>
      <c r="Q815" t="s">
        <v>1084</v>
      </c>
      <c r="R815" t="s">
        <v>1138</v>
      </c>
      <c r="S815" t="s">
        <v>1276</v>
      </c>
      <c r="T815" t="s">
        <v>3799</v>
      </c>
      <c r="X815">
        <v>1</v>
      </c>
      <c r="Z815" t="s">
        <v>1278</v>
      </c>
      <c r="AB815">
        <v>1477</v>
      </c>
      <c r="AC815" t="s">
        <v>1089</v>
      </c>
      <c r="AD815" t="s">
        <v>3797</v>
      </c>
      <c r="AO815">
        <v>1806</v>
      </c>
      <c r="AR815">
        <v>1</v>
      </c>
    </row>
    <row r="816" spans="1:46" x14ac:dyDescent="0.35">
      <c r="A816" t="s">
        <v>3800</v>
      </c>
      <c r="C816" t="s">
        <v>1138</v>
      </c>
      <c r="D816" t="s">
        <v>1131</v>
      </c>
      <c r="E816" t="s">
        <v>1236</v>
      </c>
      <c r="F816" t="s">
        <v>1133</v>
      </c>
      <c r="G816" t="s">
        <v>3801</v>
      </c>
      <c r="I816" t="s">
        <v>1135</v>
      </c>
      <c r="J816" t="s">
        <v>1078</v>
      </c>
      <c r="K816" t="s">
        <v>1117</v>
      </c>
      <c r="M816" t="s">
        <v>1081</v>
      </c>
      <c r="N816" t="s">
        <v>3801</v>
      </c>
      <c r="Q816" t="s">
        <v>1084</v>
      </c>
      <c r="R816" t="s">
        <v>1138</v>
      </c>
      <c r="S816" t="s">
        <v>1276</v>
      </c>
      <c r="T816" t="s">
        <v>3802</v>
      </c>
      <c r="X816" t="s">
        <v>1145</v>
      </c>
      <c r="Z816" t="s">
        <v>1278</v>
      </c>
      <c r="AB816">
        <v>1475</v>
      </c>
      <c r="AC816" t="s">
        <v>1089</v>
      </c>
      <c r="AD816" t="s">
        <v>3800</v>
      </c>
      <c r="AO816">
        <v>1806</v>
      </c>
      <c r="AR816">
        <v>1</v>
      </c>
    </row>
    <row r="817" spans="1:44" x14ac:dyDescent="0.35">
      <c r="A817" t="s">
        <v>3803</v>
      </c>
      <c r="C817" t="s">
        <v>1138</v>
      </c>
      <c r="D817" t="s">
        <v>1131</v>
      </c>
      <c r="E817" t="s">
        <v>1236</v>
      </c>
      <c r="F817" t="s">
        <v>1133</v>
      </c>
      <c r="G817" t="s">
        <v>3804</v>
      </c>
      <c r="I817" t="s">
        <v>1135</v>
      </c>
      <c r="J817" t="s">
        <v>1078</v>
      </c>
      <c r="K817" t="s">
        <v>1117</v>
      </c>
      <c r="M817" t="s">
        <v>1081</v>
      </c>
      <c r="N817" t="s">
        <v>3804</v>
      </c>
      <c r="Q817" t="s">
        <v>1084</v>
      </c>
      <c r="R817" t="s">
        <v>1138</v>
      </c>
      <c r="S817" t="s">
        <v>1276</v>
      </c>
      <c r="T817" t="s">
        <v>3802</v>
      </c>
      <c r="X817" t="s">
        <v>1140</v>
      </c>
      <c r="Z817" t="s">
        <v>1278</v>
      </c>
      <c r="AB817">
        <v>1476</v>
      </c>
      <c r="AC817" t="s">
        <v>1089</v>
      </c>
      <c r="AD817" t="s">
        <v>3803</v>
      </c>
      <c r="AO817">
        <v>1806</v>
      </c>
      <c r="AR817">
        <v>1</v>
      </c>
    </row>
    <row r="818" spans="1:44" x14ac:dyDescent="0.35">
      <c r="A818" t="s">
        <v>3805</v>
      </c>
      <c r="C818" t="s">
        <v>1138</v>
      </c>
      <c r="D818" t="s">
        <v>1131</v>
      </c>
      <c r="E818" t="s">
        <v>1236</v>
      </c>
      <c r="F818" t="s">
        <v>1133</v>
      </c>
      <c r="G818" t="s">
        <v>3806</v>
      </c>
      <c r="I818" t="s">
        <v>1135</v>
      </c>
      <c r="J818" t="s">
        <v>1078</v>
      </c>
      <c r="K818" t="s">
        <v>1117</v>
      </c>
      <c r="M818" t="s">
        <v>1081</v>
      </c>
      <c r="N818" t="s">
        <v>3806</v>
      </c>
      <c r="Q818" t="s">
        <v>1084</v>
      </c>
      <c r="R818" t="s">
        <v>1138</v>
      </c>
      <c r="S818" t="s">
        <v>1276</v>
      </c>
      <c r="T818" t="s">
        <v>3807</v>
      </c>
      <c r="X818" t="s">
        <v>1161</v>
      </c>
      <c r="Z818" t="s">
        <v>1278</v>
      </c>
      <c r="AB818">
        <v>1473</v>
      </c>
      <c r="AC818" t="s">
        <v>1089</v>
      </c>
      <c r="AD818" t="s">
        <v>3805</v>
      </c>
      <c r="AO818">
        <v>1806</v>
      </c>
      <c r="AR818">
        <v>1</v>
      </c>
    </row>
    <row r="819" spans="1:44" x14ac:dyDescent="0.35">
      <c r="A819" t="s">
        <v>3808</v>
      </c>
      <c r="C819" t="s">
        <v>1138</v>
      </c>
      <c r="D819" t="s">
        <v>1131</v>
      </c>
      <c r="E819" t="s">
        <v>1236</v>
      </c>
      <c r="F819" t="s">
        <v>1133</v>
      </c>
      <c r="G819" t="s">
        <v>3809</v>
      </c>
      <c r="I819" t="s">
        <v>1135</v>
      </c>
      <c r="J819" t="s">
        <v>1078</v>
      </c>
      <c r="K819" t="s">
        <v>1117</v>
      </c>
      <c r="M819" t="s">
        <v>1081</v>
      </c>
      <c r="N819" t="s">
        <v>3809</v>
      </c>
      <c r="Q819" t="s">
        <v>1084</v>
      </c>
      <c r="R819" t="s">
        <v>1138</v>
      </c>
      <c r="S819" t="s">
        <v>1276</v>
      </c>
      <c r="T819" t="s">
        <v>3807</v>
      </c>
      <c r="X819" t="s">
        <v>1158</v>
      </c>
      <c r="Z819" t="s">
        <v>1278</v>
      </c>
      <c r="AB819">
        <v>1474</v>
      </c>
      <c r="AC819" t="s">
        <v>1089</v>
      </c>
      <c r="AD819" t="s">
        <v>3808</v>
      </c>
      <c r="AO819">
        <v>1806</v>
      </c>
      <c r="AR819">
        <v>1</v>
      </c>
    </row>
    <row r="820" spans="1:44" x14ac:dyDescent="0.35">
      <c r="A820" t="s">
        <v>3810</v>
      </c>
      <c r="C820" t="s">
        <v>1138</v>
      </c>
      <c r="D820" t="s">
        <v>1359</v>
      </c>
      <c r="E820" t="s">
        <v>3811</v>
      </c>
      <c r="F820" t="s">
        <v>1172</v>
      </c>
      <c r="G820" t="s">
        <v>3812</v>
      </c>
      <c r="I820" t="s">
        <v>1135</v>
      </c>
      <c r="J820" t="s">
        <v>1078</v>
      </c>
      <c r="K820" t="s">
        <v>1117</v>
      </c>
      <c r="M820" t="s">
        <v>1081</v>
      </c>
      <c r="N820" t="s">
        <v>3812</v>
      </c>
      <c r="Q820" t="s">
        <v>1084</v>
      </c>
      <c r="R820" t="s">
        <v>1138</v>
      </c>
      <c r="S820" t="s">
        <v>1276</v>
      </c>
      <c r="T820" t="s">
        <v>3813</v>
      </c>
      <c r="X820" t="s">
        <v>1158</v>
      </c>
      <c r="Z820" t="s">
        <v>1278</v>
      </c>
      <c r="AB820">
        <v>1467</v>
      </c>
      <c r="AC820" t="s">
        <v>1089</v>
      </c>
      <c r="AD820" t="s">
        <v>3810</v>
      </c>
      <c r="AO820">
        <v>1806</v>
      </c>
      <c r="AR820">
        <v>1</v>
      </c>
    </row>
    <row r="821" spans="1:44" x14ac:dyDescent="0.35">
      <c r="A821" t="s">
        <v>3814</v>
      </c>
      <c r="C821" t="s">
        <v>1138</v>
      </c>
      <c r="D821" t="s">
        <v>1359</v>
      </c>
      <c r="E821" t="s">
        <v>3811</v>
      </c>
      <c r="F821" t="s">
        <v>1172</v>
      </c>
      <c r="G821" t="s">
        <v>3815</v>
      </c>
      <c r="I821" t="s">
        <v>1135</v>
      </c>
      <c r="J821" t="s">
        <v>1078</v>
      </c>
      <c r="K821" t="s">
        <v>1117</v>
      </c>
      <c r="M821" t="s">
        <v>1081</v>
      </c>
      <c r="N821" t="s">
        <v>3815</v>
      </c>
      <c r="Q821" t="s">
        <v>1084</v>
      </c>
      <c r="R821" t="s">
        <v>1138</v>
      </c>
      <c r="S821" t="s">
        <v>1276</v>
      </c>
      <c r="T821" t="s">
        <v>3813</v>
      </c>
      <c r="X821" t="s">
        <v>1309</v>
      </c>
      <c r="Z821" t="s">
        <v>1278</v>
      </c>
      <c r="AB821">
        <v>1468</v>
      </c>
      <c r="AC821" t="s">
        <v>1089</v>
      </c>
      <c r="AD821" t="s">
        <v>3814</v>
      </c>
      <c r="AO821">
        <v>1806</v>
      </c>
      <c r="AR821">
        <v>1</v>
      </c>
    </row>
    <row r="822" spans="1:44" x14ac:dyDescent="0.35">
      <c r="A822" t="s">
        <v>3816</v>
      </c>
      <c r="C822" t="s">
        <v>1138</v>
      </c>
      <c r="D822" t="s">
        <v>1359</v>
      </c>
      <c r="E822" t="s">
        <v>3811</v>
      </c>
      <c r="F822" t="s">
        <v>1172</v>
      </c>
      <c r="G822" t="s">
        <v>3817</v>
      </c>
      <c r="I822" t="s">
        <v>1135</v>
      </c>
      <c r="J822" t="s">
        <v>1078</v>
      </c>
      <c r="K822" t="s">
        <v>1117</v>
      </c>
      <c r="M822" t="s">
        <v>1081</v>
      </c>
      <c r="N822" t="s">
        <v>3817</v>
      </c>
      <c r="Q822" t="s">
        <v>1084</v>
      </c>
      <c r="R822" t="s">
        <v>1138</v>
      </c>
      <c r="S822" t="s">
        <v>1276</v>
      </c>
      <c r="T822" t="s">
        <v>3813</v>
      </c>
      <c r="X822" t="s">
        <v>1305</v>
      </c>
      <c r="Z822" t="s">
        <v>1278</v>
      </c>
      <c r="AB822">
        <v>1469</v>
      </c>
      <c r="AC822" t="s">
        <v>1089</v>
      </c>
      <c r="AD822" t="s">
        <v>3816</v>
      </c>
      <c r="AO822">
        <v>1806</v>
      </c>
      <c r="AR822">
        <v>1</v>
      </c>
    </row>
    <row r="823" spans="1:44" x14ac:dyDescent="0.35">
      <c r="A823" t="s">
        <v>3818</v>
      </c>
      <c r="C823" t="s">
        <v>1138</v>
      </c>
      <c r="D823" t="s">
        <v>1359</v>
      </c>
      <c r="E823" t="s">
        <v>3811</v>
      </c>
      <c r="F823" t="s">
        <v>1172</v>
      </c>
      <c r="G823" t="s">
        <v>3819</v>
      </c>
      <c r="I823" t="s">
        <v>1135</v>
      </c>
      <c r="J823" t="s">
        <v>1078</v>
      </c>
      <c r="K823" t="s">
        <v>1117</v>
      </c>
      <c r="M823" t="s">
        <v>1081</v>
      </c>
      <c r="N823" t="s">
        <v>3819</v>
      </c>
      <c r="Q823" t="s">
        <v>1084</v>
      </c>
      <c r="R823" t="s">
        <v>1138</v>
      </c>
      <c r="S823" t="s">
        <v>1276</v>
      </c>
      <c r="T823" t="s">
        <v>3813</v>
      </c>
      <c r="X823" t="s">
        <v>1301</v>
      </c>
      <c r="Z823" t="s">
        <v>1278</v>
      </c>
      <c r="AB823">
        <v>1470</v>
      </c>
      <c r="AC823" t="s">
        <v>1089</v>
      </c>
      <c r="AD823" t="s">
        <v>3818</v>
      </c>
      <c r="AO823">
        <v>1806</v>
      </c>
      <c r="AR823">
        <v>1</v>
      </c>
    </row>
    <row r="824" spans="1:44" x14ac:dyDescent="0.35">
      <c r="A824" t="s">
        <v>3820</v>
      </c>
      <c r="C824" t="s">
        <v>1138</v>
      </c>
      <c r="D824" t="s">
        <v>1359</v>
      </c>
      <c r="E824" t="s">
        <v>3811</v>
      </c>
      <c r="F824" t="s">
        <v>1172</v>
      </c>
      <c r="G824" t="s">
        <v>3821</v>
      </c>
      <c r="I824" t="s">
        <v>1135</v>
      </c>
      <c r="J824" t="s">
        <v>1078</v>
      </c>
      <c r="K824" t="s">
        <v>1117</v>
      </c>
      <c r="M824" t="s">
        <v>1081</v>
      </c>
      <c r="N824" t="s">
        <v>3821</v>
      </c>
      <c r="Q824" t="s">
        <v>1084</v>
      </c>
      <c r="R824" t="s">
        <v>1138</v>
      </c>
      <c r="S824" t="s">
        <v>1276</v>
      </c>
      <c r="T824" t="s">
        <v>3813</v>
      </c>
      <c r="X824" t="s">
        <v>1297</v>
      </c>
      <c r="Z824" t="s">
        <v>1278</v>
      </c>
      <c r="AB824">
        <v>1471</v>
      </c>
      <c r="AC824" t="s">
        <v>1089</v>
      </c>
      <c r="AD824" t="s">
        <v>3820</v>
      </c>
      <c r="AO824">
        <v>1806</v>
      </c>
      <c r="AR824">
        <v>1</v>
      </c>
    </row>
    <row r="825" spans="1:44" x14ac:dyDescent="0.35">
      <c r="A825" t="s">
        <v>3822</v>
      </c>
      <c r="C825" t="s">
        <v>1138</v>
      </c>
      <c r="D825" t="s">
        <v>1359</v>
      </c>
      <c r="E825" t="s">
        <v>3811</v>
      </c>
      <c r="F825" t="s">
        <v>1172</v>
      </c>
      <c r="G825" t="s">
        <v>3823</v>
      </c>
      <c r="I825" t="s">
        <v>1135</v>
      </c>
      <c r="J825" t="s">
        <v>1078</v>
      </c>
      <c r="K825" t="s">
        <v>1117</v>
      </c>
      <c r="M825" t="s">
        <v>1081</v>
      </c>
      <c r="N825" t="s">
        <v>3823</v>
      </c>
      <c r="Q825" t="s">
        <v>1084</v>
      </c>
      <c r="R825" t="s">
        <v>1138</v>
      </c>
      <c r="S825" t="s">
        <v>1276</v>
      </c>
      <c r="T825" t="s">
        <v>3813</v>
      </c>
      <c r="X825" t="s">
        <v>1293</v>
      </c>
      <c r="Z825" t="s">
        <v>1278</v>
      </c>
      <c r="AB825">
        <v>1472</v>
      </c>
      <c r="AC825" t="s">
        <v>1089</v>
      </c>
      <c r="AD825" t="s">
        <v>3822</v>
      </c>
      <c r="AO825">
        <v>1806</v>
      </c>
      <c r="AR825">
        <v>1</v>
      </c>
    </row>
    <row r="826" spans="1:44" x14ac:dyDescent="0.35">
      <c r="A826" t="s">
        <v>3824</v>
      </c>
      <c r="C826" t="s">
        <v>1138</v>
      </c>
      <c r="D826" t="s">
        <v>1359</v>
      </c>
      <c r="E826" t="s">
        <v>3825</v>
      </c>
      <c r="F826" t="s">
        <v>1172</v>
      </c>
      <c r="G826" t="s">
        <v>3826</v>
      </c>
      <c r="I826" t="s">
        <v>1135</v>
      </c>
      <c r="J826" t="s">
        <v>1078</v>
      </c>
      <c r="K826" t="s">
        <v>1117</v>
      </c>
      <c r="M826" t="s">
        <v>1081</v>
      </c>
      <c r="N826" t="s">
        <v>3826</v>
      </c>
      <c r="Q826" t="s">
        <v>1084</v>
      </c>
      <c r="R826" t="s">
        <v>1138</v>
      </c>
      <c r="S826" t="s">
        <v>1276</v>
      </c>
      <c r="T826" t="s">
        <v>3827</v>
      </c>
      <c r="X826">
        <v>1</v>
      </c>
      <c r="Z826" t="s">
        <v>1278</v>
      </c>
      <c r="AB826">
        <v>1466</v>
      </c>
      <c r="AC826" t="s">
        <v>1089</v>
      </c>
      <c r="AD826" t="s">
        <v>3824</v>
      </c>
      <c r="AO826">
        <v>1806</v>
      </c>
      <c r="AR826">
        <v>1</v>
      </c>
    </row>
    <row r="827" spans="1:44" x14ac:dyDescent="0.35">
      <c r="A827" t="s">
        <v>3828</v>
      </c>
      <c r="C827" t="s">
        <v>1138</v>
      </c>
      <c r="D827" t="s">
        <v>1131</v>
      </c>
      <c r="E827" t="s">
        <v>1502</v>
      </c>
      <c r="F827" t="s">
        <v>1133</v>
      </c>
      <c r="G827" t="s">
        <v>3829</v>
      </c>
      <c r="I827" t="s">
        <v>1135</v>
      </c>
      <c r="J827" t="s">
        <v>1078</v>
      </c>
      <c r="K827" t="s">
        <v>1117</v>
      </c>
      <c r="M827" t="s">
        <v>1081</v>
      </c>
      <c r="N827" t="s">
        <v>3829</v>
      </c>
      <c r="Q827" t="s">
        <v>1084</v>
      </c>
      <c r="R827" t="s">
        <v>1138</v>
      </c>
      <c r="S827" t="s">
        <v>1276</v>
      </c>
      <c r="T827" t="s">
        <v>3830</v>
      </c>
      <c r="X827">
        <v>1</v>
      </c>
      <c r="Z827" t="s">
        <v>1278</v>
      </c>
      <c r="AB827">
        <v>1465</v>
      </c>
      <c r="AC827" t="s">
        <v>1089</v>
      </c>
      <c r="AD827" t="s">
        <v>3828</v>
      </c>
      <c r="AO827">
        <v>1806</v>
      </c>
      <c r="AR827">
        <v>1</v>
      </c>
    </row>
    <row r="828" spans="1:44" x14ac:dyDescent="0.35">
      <c r="A828" t="s">
        <v>3831</v>
      </c>
      <c r="C828" t="s">
        <v>1138</v>
      </c>
      <c r="D828" t="s">
        <v>1131</v>
      </c>
      <c r="E828" t="s">
        <v>1502</v>
      </c>
      <c r="F828" t="s">
        <v>1133</v>
      </c>
      <c r="G828" t="s">
        <v>3832</v>
      </c>
      <c r="I828" t="s">
        <v>1135</v>
      </c>
      <c r="J828" t="s">
        <v>1078</v>
      </c>
      <c r="K828" t="s">
        <v>1117</v>
      </c>
      <c r="M828" t="s">
        <v>1081</v>
      </c>
      <c r="N828" t="s">
        <v>3832</v>
      </c>
      <c r="Q828" t="s">
        <v>1084</v>
      </c>
      <c r="R828" t="s">
        <v>1138</v>
      </c>
      <c r="S828" t="s">
        <v>1276</v>
      </c>
      <c r="T828" t="s">
        <v>3833</v>
      </c>
      <c r="X828">
        <v>1</v>
      </c>
      <c r="Z828" t="s">
        <v>1278</v>
      </c>
      <c r="AB828">
        <v>1464</v>
      </c>
      <c r="AC828" t="s">
        <v>1089</v>
      </c>
      <c r="AD828" t="s">
        <v>3831</v>
      </c>
      <c r="AO828">
        <v>1806</v>
      </c>
      <c r="AR828">
        <v>1</v>
      </c>
    </row>
    <row r="829" spans="1:44" x14ac:dyDescent="0.35">
      <c r="A829" t="s">
        <v>3834</v>
      </c>
      <c r="C829" t="s">
        <v>1138</v>
      </c>
      <c r="D829" t="s">
        <v>1131</v>
      </c>
      <c r="E829" t="s">
        <v>1502</v>
      </c>
      <c r="F829" t="s">
        <v>1133</v>
      </c>
      <c r="G829" t="s">
        <v>3835</v>
      </c>
      <c r="I829" t="s">
        <v>1135</v>
      </c>
      <c r="J829" t="s">
        <v>1078</v>
      </c>
      <c r="K829" t="s">
        <v>1117</v>
      </c>
      <c r="M829" t="s">
        <v>1081</v>
      </c>
      <c r="N829" t="s">
        <v>3835</v>
      </c>
      <c r="Q829" t="s">
        <v>1084</v>
      </c>
      <c r="R829" t="s">
        <v>1138</v>
      </c>
      <c r="S829" t="s">
        <v>1276</v>
      </c>
      <c r="T829" t="s">
        <v>3836</v>
      </c>
      <c r="X829">
        <v>1</v>
      </c>
      <c r="Z829" t="s">
        <v>1278</v>
      </c>
      <c r="AB829">
        <v>1463</v>
      </c>
      <c r="AC829" t="s">
        <v>1089</v>
      </c>
      <c r="AD829" t="s">
        <v>3834</v>
      </c>
      <c r="AO829">
        <v>1806</v>
      </c>
      <c r="AR829">
        <v>1</v>
      </c>
    </row>
    <row r="830" spans="1:44" x14ac:dyDescent="0.35">
      <c r="A830" t="s">
        <v>3837</v>
      </c>
      <c r="C830" t="s">
        <v>1138</v>
      </c>
      <c r="D830" t="s">
        <v>1359</v>
      </c>
      <c r="E830" t="s">
        <v>1494</v>
      </c>
      <c r="F830" t="s">
        <v>1172</v>
      </c>
      <c r="G830" t="s">
        <v>3838</v>
      </c>
      <c r="I830" t="s">
        <v>1135</v>
      </c>
      <c r="J830" t="s">
        <v>1078</v>
      </c>
      <c r="K830" t="s">
        <v>1117</v>
      </c>
      <c r="M830" t="s">
        <v>1081</v>
      </c>
      <c r="N830" t="s">
        <v>3838</v>
      </c>
      <c r="Q830" t="s">
        <v>1084</v>
      </c>
      <c r="R830" t="s">
        <v>1138</v>
      </c>
      <c r="S830" t="s">
        <v>1276</v>
      </c>
      <c r="T830" t="s">
        <v>3839</v>
      </c>
      <c r="X830">
        <v>1</v>
      </c>
      <c r="Z830" t="s">
        <v>1278</v>
      </c>
      <c r="AB830">
        <v>1462</v>
      </c>
      <c r="AC830" t="s">
        <v>1089</v>
      </c>
      <c r="AD830" t="s">
        <v>3837</v>
      </c>
      <c r="AO830">
        <v>1806</v>
      </c>
      <c r="AR830">
        <v>1</v>
      </c>
    </row>
    <row r="831" spans="1:44" x14ac:dyDescent="0.35">
      <c r="A831" t="s">
        <v>3840</v>
      </c>
      <c r="C831" t="s">
        <v>1138</v>
      </c>
      <c r="D831" t="s">
        <v>2379</v>
      </c>
      <c r="E831" t="s">
        <v>2379</v>
      </c>
      <c r="F831" t="s">
        <v>3841</v>
      </c>
      <c r="G831" t="s">
        <v>3842</v>
      </c>
      <c r="I831" t="s">
        <v>1135</v>
      </c>
      <c r="J831" t="s">
        <v>1078</v>
      </c>
      <c r="K831" t="s">
        <v>1117</v>
      </c>
      <c r="M831" t="s">
        <v>1081</v>
      </c>
      <c r="N831" t="s">
        <v>3842</v>
      </c>
      <c r="Q831" t="s">
        <v>1084</v>
      </c>
      <c r="R831" t="s">
        <v>1138</v>
      </c>
      <c r="S831" t="s">
        <v>1276</v>
      </c>
      <c r="T831" t="s">
        <v>3843</v>
      </c>
      <c r="X831">
        <v>1</v>
      </c>
      <c r="Z831" t="s">
        <v>1278</v>
      </c>
      <c r="AB831">
        <v>1461</v>
      </c>
      <c r="AC831" t="s">
        <v>1089</v>
      </c>
      <c r="AD831" t="s">
        <v>3840</v>
      </c>
      <c r="AO831">
        <v>1806</v>
      </c>
      <c r="AR831">
        <v>1</v>
      </c>
    </row>
    <row r="832" spans="1:44" x14ac:dyDescent="0.35">
      <c r="A832" t="s">
        <v>3844</v>
      </c>
      <c r="C832" t="s">
        <v>1138</v>
      </c>
      <c r="D832" t="s">
        <v>2379</v>
      </c>
      <c r="E832" t="s">
        <v>2379</v>
      </c>
      <c r="F832" t="s">
        <v>3841</v>
      </c>
      <c r="G832" t="s">
        <v>3845</v>
      </c>
      <c r="I832" t="s">
        <v>1135</v>
      </c>
      <c r="J832" t="s">
        <v>1078</v>
      </c>
      <c r="K832" t="s">
        <v>1117</v>
      </c>
      <c r="M832" t="s">
        <v>1081</v>
      </c>
      <c r="N832" t="s">
        <v>3845</v>
      </c>
      <c r="Q832" t="s">
        <v>1084</v>
      </c>
      <c r="R832" t="s">
        <v>1138</v>
      </c>
      <c r="S832" t="s">
        <v>1276</v>
      </c>
      <c r="T832" t="s">
        <v>3846</v>
      </c>
      <c r="X832">
        <v>1</v>
      </c>
      <c r="Z832" t="s">
        <v>1278</v>
      </c>
      <c r="AB832">
        <v>1460</v>
      </c>
      <c r="AC832" t="s">
        <v>1089</v>
      </c>
      <c r="AD832" t="s">
        <v>3844</v>
      </c>
      <c r="AO832">
        <v>1806</v>
      </c>
      <c r="AR832">
        <v>1</v>
      </c>
    </row>
    <row r="833" spans="1:44" x14ac:dyDescent="0.35">
      <c r="A833" t="s">
        <v>3847</v>
      </c>
      <c r="C833" t="s">
        <v>1138</v>
      </c>
      <c r="D833" t="s">
        <v>1131</v>
      </c>
      <c r="E833" t="s">
        <v>1808</v>
      </c>
      <c r="F833" t="s">
        <v>1133</v>
      </c>
      <c r="G833" t="s">
        <v>3848</v>
      </c>
      <c r="I833" t="s">
        <v>1135</v>
      </c>
      <c r="J833" t="s">
        <v>1078</v>
      </c>
      <c r="K833" t="s">
        <v>1117</v>
      </c>
      <c r="M833" t="s">
        <v>1081</v>
      </c>
      <c r="N833" t="s">
        <v>3848</v>
      </c>
      <c r="Q833" t="s">
        <v>1084</v>
      </c>
      <c r="R833" t="s">
        <v>1138</v>
      </c>
      <c r="S833" t="s">
        <v>1276</v>
      </c>
      <c r="T833" t="s">
        <v>3849</v>
      </c>
      <c r="X833" t="s">
        <v>1145</v>
      </c>
      <c r="Z833" t="s">
        <v>1278</v>
      </c>
      <c r="AB833">
        <v>1458</v>
      </c>
      <c r="AC833" t="s">
        <v>1089</v>
      </c>
      <c r="AD833" t="s">
        <v>3847</v>
      </c>
      <c r="AO833">
        <v>1806</v>
      </c>
      <c r="AR833">
        <v>1</v>
      </c>
    </row>
    <row r="834" spans="1:44" x14ac:dyDescent="0.35">
      <c r="A834" t="s">
        <v>3850</v>
      </c>
      <c r="C834" t="s">
        <v>1138</v>
      </c>
      <c r="D834" t="s">
        <v>1131</v>
      </c>
      <c r="E834" t="s">
        <v>1808</v>
      </c>
      <c r="F834" t="s">
        <v>1133</v>
      </c>
      <c r="G834" t="s">
        <v>3851</v>
      </c>
      <c r="I834" t="s">
        <v>1135</v>
      </c>
      <c r="J834" t="s">
        <v>1078</v>
      </c>
      <c r="K834" t="s">
        <v>1117</v>
      </c>
      <c r="M834" t="s">
        <v>1081</v>
      </c>
      <c r="N834" t="s">
        <v>3851</v>
      </c>
      <c r="Q834" t="s">
        <v>1084</v>
      </c>
      <c r="R834" t="s">
        <v>1138</v>
      </c>
      <c r="S834" t="s">
        <v>1276</v>
      </c>
      <c r="T834" t="s">
        <v>3849</v>
      </c>
      <c r="X834" t="s">
        <v>1140</v>
      </c>
      <c r="Z834" t="s">
        <v>1278</v>
      </c>
      <c r="AB834">
        <v>1459</v>
      </c>
      <c r="AC834" t="s">
        <v>1089</v>
      </c>
      <c r="AD834" t="s">
        <v>3850</v>
      </c>
      <c r="AO834">
        <v>1806</v>
      </c>
      <c r="AR834">
        <v>1</v>
      </c>
    </row>
    <row r="835" spans="1:44" x14ac:dyDescent="0.35">
      <c r="A835" t="s">
        <v>3852</v>
      </c>
      <c r="C835" t="s">
        <v>1138</v>
      </c>
      <c r="D835" t="s">
        <v>1131</v>
      </c>
      <c r="E835" t="s">
        <v>1808</v>
      </c>
      <c r="F835" t="s">
        <v>1133</v>
      </c>
      <c r="G835" t="s">
        <v>3853</v>
      </c>
      <c r="I835" t="s">
        <v>1135</v>
      </c>
      <c r="J835" t="s">
        <v>1078</v>
      </c>
      <c r="K835" t="s">
        <v>1117</v>
      </c>
      <c r="M835" t="s">
        <v>1081</v>
      </c>
      <c r="N835" t="s">
        <v>3853</v>
      </c>
      <c r="Q835" t="s">
        <v>1084</v>
      </c>
      <c r="R835" t="s">
        <v>1138</v>
      </c>
      <c r="S835" t="s">
        <v>1276</v>
      </c>
      <c r="T835" t="s">
        <v>3854</v>
      </c>
      <c r="X835" t="s">
        <v>1161</v>
      </c>
      <c r="Z835" t="s">
        <v>1278</v>
      </c>
      <c r="AB835">
        <v>1456</v>
      </c>
      <c r="AC835" t="s">
        <v>1089</v>
      </c>
      <c r="AD835" t="s">
        <v>3852</v>
      </c>
      <c r="AO835">
        <v>1806</v>
      </c>
      <c r="AR835">
        <v>1</v>
      </c>
    </row>
    <row r="836" spans="1:44" x14ac:dyDescent="0.35">
      <c r="A836" t="s">
        <v>3855</v>
      </c>
      <c r="C836" t="s">
        <v>1138</v>
      </c>
      <c r="D836" t="s">
        <v>1131</v>
      </c>
      <c r="E836" t="s">
        <v>1808</v>
      </c>
      <c r="F836" t="s">
        <v>1133</v>
      </c>
      <c r="G836" t="s">
        <v>3856</v>
      </c>
      <c r="I836" t="s">
        <v>1135</v>
      </c>
      <c r="J836" t="s">
        <v>1078</v>
      </c>
      <c r="K836" t="s">
        <v>1117</v>
      </c>
      <c r="M836" t="s">
        <v>1081</v>
      </c>
      <c r="N836" t="s">
        <v>3856</v>
      </c>
      <c r="Q836" t="s">
        <v>1084</v>
      </c>
      <c r="R836" t="s">
        <v>1138</v>
      </c>
      <c r="S836" t="s">
        <v>1276</v>
      </c>
      <c r="T836" t="s">
        <v>3854</v>
      </c>
      <c r="X836" t="s">
        <v>1158</v>
      </c>
      <c r="Z836" t="s">
        <v>1278</v>
      </c>
      <c r="AB836">
        <v>1457</v>
      </c>
      <c r="AC836" t="s">
        <v>1089</v>
      </c>
      <c r="AD836" t="s">
        <v>3855</v>
      </c>
      <c r="AO836">
        <v>1806</v>
      </c>
      <c r="AR836">
        <v>1</v>
      </c>
    </row>
    <row r="837" spans="1:44" x14ac:dyDescent="0.35">
      <c r="A837" t="s">
        <v>3857</v>
      </c>
      <c r="C837" t="s">
        <v>1138</v>
      </c>
      <c r="D837" t="s">
        <v>45</v>
      </c>
      <c r="E837" t="s">
        <v>3502</v>
      </c>
      <c r="F837" t="s">
        <v>1172</v>
      </c>
      <c r="G837" t="s">
        <v>3858</v>
      </c>
      <c r="I837" t="s">
        <v>1135</v>
      </c>
      <c r="J837" t="s">
        <v>1078</v>
      </c>
      <c r="K837" t="s">
        <v>1117</v>
      </c>
      <c r="M837" t="s">
        <v>1081</v>
      </c>
      <c r="N837" t="s">
        <v>3858</v>
      </c>
      <c r="Q837" t="s">
        <v>1084</v>
      </c>
      <c r="R837" t="s">
        <v>1138</v>
      </c>
      <c r="S837" t="s">
        <v>1276</v>
      </c>
      <c r="T837" t="s">
        <v>3859</v>
      </c>
      <c r="X837">
        <v>1</v>
      </c>
      <c r="Z837" t="s">
        <v>1278</v>
      </c>
      <c r="AB837">
        <v>1455</v>
      </c>
      <c r="AC837" t="s">
        <v>1089</v>
      </c>
      <c r="AD837" t="s">
        <v>3857</v>
      </c>
      <c r="AO837">
        <v>1806</v>
      </c>
      <c r="AR837">
        <v>1</v>
      </c>
    </row>
    <row r="838" spans="1:44" x14ac:dyDescent="0.35">
      <c r="A838" t="s">
        <v>3860</v>
      </c>
      <c r="C838" t="s">
        <v>1138</v>
      </c>
      <c r="D838" t="s">
        <v>45</v>
      </c>
      <c r="E838" t="s">
        <v>3502</v>
      </c>
      <c r="F838" t="s">
        <v>1172</v>
      </c>
      <c r="G838" t="s">
        <v>3861</v>
      </c>
      <c r="I838" t="s">
        <v>1135</v>
      </c>
      <c r="J838" t="s">
        <v>1078</v>
      </c>
      <c r="K838" t="s">
        <v>1117</v>
      </c>
      <c r="M838" t="s">
        <v>1081</v>
      </c>
      <c r="N838" t="s">
        <v>3861</v>
      </c>
      <c r="Q838" t="s">
        <v>1084</v>
      </c>
      <c r="R838" t="s">
        <v>1138</v>
      </c>
      <c r="S838" t="s">
        <v>1276</v>
      </c>
      <c r="T838" t="s">
        <v>3862</v>
      </c>
      <c r="X838">
        <v>1</v>
      </c>
      <c r="Z838" t="s">
        <v>1278</v>
      </c>
      <c r="AB838">
        <v>1454</v>
      </c>
      <c r="AC838" t="s">
        <v>1089</v>
      </c>
      <c r="AD838" t="s">
        <v>3860</v>
      </c>
      <c r="AO838">
        <v>1806</v>
      </c>
      <c r="AR838">
        <v>1</v>
      </c>
    </row>
    <row r="839" spans="1:44" x14ac:dyDescent="0.35">
      <c r="A839" t="s">
        <v>3863</v>
      </c>
      <c r="C839" t="s">
        <v>1138</v>
      </c>
      <c r="D839" t="s">
        <v>1131</v>
      </c>
      <c r="E839" t="s">
        <v>1834</v>
      </c>
      <c r="F839" t="s">
        <v>1133</v>
      </c>
      <c r="G839" t="s">
        <v>3864</v>
      </c>
      <c r="I839" t="s">
        <v>1135</v>
      </c>
      <c r="J839" t="s">
        <v>1078</v>
      </c>
      <c r="K839" t="s">
        <v>1117</v>
      </c>
      <c r="M839" t="s">
        <v>1081</v>
      </c>
      <c r="N839" t="s">
        <v>3864</v>
      </c>
      <c r="Q839" t="s">
        <v>1084</v>
      </c>
      <c r="R839" t="s">
        <v>1138</v>
      </c>
      <c r="S839" t="s">
        <v>1276</v>
      </c>
      <c r="T839" t="s">
        <v>3865</v>
      </c>
      <c r="X839">
        <v>1</v>
      </c>
      <c r="Z839" t="s">
        <v>1278</v>
      </c>
      <c r="AB839">
        <v>1453</v>
      </c>
      <c r="AC839" t="s">
        <v>1089</v>
      </c>
      <c r="AD839" t="s">
        <v>3863</v>
      </c>
      <c r="AO839">
        <v>1806</v>
      </c>
      <c r="AR839">
        <v>1</v>
      </c>
    </row>
    <row r="840" spans="1:44" x14ac:dyDescent="0.35">
      <c r="A840" t="s">
        <v>3866</v>
      </c>
      <c r="C840" t="s">
        <v>1138</v>
      </c>
      <c r="D840" t="s">
        <v>1131</v>
      </c>
      <c r="E840" t="s">
        <v>1834</v>
      </c>
      <c r="F840" t="s">
        <v>1133</v>
      </c>
      <c r="G840" t="s">
        <v>3867</v>
      </c>
      <c r="I840" t="s">
        <v>1135</v>
      </c>
      <c r="J840" t="s">
        <v>1078</v>
      </c>
      <c r="K840" t="s">
        <v>1117</v>
      </c>
      <c r="M840" t="s">
        <v>1081</v>
      </c>
      <c r="N840" t="s">
        <v>3867</v>
      </c>
      <c r="Q840" t="s">
        <v>1084</v>
      </c>
      <c r="R840" t="s">
        <v>1138</v>
      </c>
      <c r="S840" t="s">
        <v>1276</v>
      </c>
      <c r="T840" t="s">
        <v>3868</v>
      </c>
      <c r="X840">
        <v>1</v>
      </c>
      <c r="Z840" t="s">
        <v>1278</v>
      </c>
      <c r="AB840">
        <v>1452</v>
      </c>
      <c r="AC840" t="s">
        <v>1089</v>
      </c>
      <c r="AD840" t="s">
        <v>3866</v>
      </c>
      <c r="AO840">
        <v>1806</v>
      </c>
      <c r="AR840">
        <v>1</v>
      </c>
    </row>
    <row r="841" spans="1:44" x14ac:dyDescent="0.35">
      <c r="A841" t="s">
        <v>3869</v>
      </c>
      <c r="C841" t="s">
        <v>1138</v>
      </c>
      <c r="D841" t="s">
        <v>1131</v>
      </c>
      <c r="E841" t="s">
        <v>1834</v>
      </c>
      <c r="F841" t="s">
        <v>1133</v>
      </c>
      <c r="G841" t="s">
        <v>3870</v>
      </c>
      <c r="I841" t="s">
        <v>1135</v>
      </c>
      <c r="J841" t="s">
        <v>1078</v>
      </c>
      <c r="K841" t="s">
        <v>1117</v>
      </c>
      <c r="M841" t="s">
        <v>1081</v>
      </c>
      <c r="N841" t="s">
        <v>3870</v>
      </c>
      <c r="Q841" t="s">
        <v>1084</v>
      </c>
      <c r="R841" t="s">
        <v>1138</v>
      </c>
      <c r="S841" t="s">
        <v>1276</v>
      </c>
      <c r="T841" t="s">
        <v>3871</v>
      </c>
      <c r="X841">
        <v>1</v>
      </c>
      <c r="Z841" t="s">
        <v>1278</v>
      </c>
      <c r="AB841">
        <v>1451</v>
      </c>
      <c r="AC841" t="s">
        <v>1089</v>
      </c>
      <c r="AD841" t="s">
        <v>3869</v>
      </c>
      <c r="AO841">
        <v>1806</v>
      </c>
      <c r="AR841">
        <v>1</v>
      </c>
    </row>
    <row r="842" spans="1:44" x14ac:dyDescent="0.35">
      <c r="A842" t="s">
        <v>3872</v>
      </c>
      <c r="C842" t="s">
        <v>1138</v>
      </c>
      <c r="D842" t="s">
        <v>3873</v>
      </c>
      <c r="E842" t="s">
        <v>3874</v>
      </c>
      <c r="F842" t="s">
        <v>3875</v>
      </c>
      <c r="G842" t="s">
        <v>3876</v>
      </c>
      <c r="I842" t="s">
        <v>1135</v>
      </c>
      <c r="J842" t="s">
        <v>1078</v>
      </c>
      <c r="K842" t="s">
        <v>1117</v>
      </c>
      <c r="M842" t="s">
        <v>1081</v>
      </c>
      <c r="N842" t="s">
        <v>3876</v>
      </c>
      <c r="Q842" t="s">
        <v>1084</v>
      </c>
      <c r="R842" t="s">
        <v>1138</v>
      </c>
      <c r="S842" t="s">
        <v>1276</v>
      </c>
      <c r="T842" t="s">
        <v>3877</v>
      </c>
      <c r="X842">
        <v>1</v>
      </c>
      <c r="Z842" t="s">
        <v>1278</v>
      </c>
      <c r="AB842">
        <v>1450</v>
      </c>
      <c r="AC842" t="s">
        <v>1089</v>
      </c>
      <c r="AD842" t="s">
        <v>3872</v>
      </c>
      <c r="AO842">
        <v>1806</v>
      </c>
      <c r="AR842">
        <v>1</v>
      </c>
    </row>
    <row r="843" spans="1:44" x14ac:dyDescent="0.35">
      <c r="A843" t="s">
        <v>3878</v>
      </c>
      <c r="C843" t="s">
        <v>1138</v>
      </c>
      <c r="D843" t="s">
        <v>3873</v>
      </c>
      <c r="E843" t="s">
        <v>3874</v>
      </c>
      <c r="F843" t="s">
        <v>3875</v>
      </c>
      <c r="G843" t="s">
        <v>3879</v>
      </c>
      <c r="I843" t="s">
        <v>1135</v>
      </c>
      <c r="J843" t="s">
        <v>1078</v>
      </c>
      <c r="K843" t="s">
        <v>1117</v>
      </c>
      <c r="M843" t="s">
        <v>1081</v>
      </c>
      <c r="N843" t="s">
        <v>3879</v>
      </c>
      <c r="Q843" t="s">
        <v>1084</v>
      </c>
      <c r="R843" t="s">
        <v>1138</v>
      </c>
      <c r="S843" t="s">
        <v>1276</v>
      </c>
      <c r="T843" t="s">
        <v>3880</v>
      </c>
      <c r="X843">
        <v>1</v>
      </c>
      <c r="Z843" t="s">
        <v>1278</v>
      </c>
      <c r="AB843">
        <v>1449</v>
      </c>
      <c r="AC843" t="s">
        <v>1089</v>
      </c>
      <c r="AD843" t="s">
        <v>3878</v>
      </c>
      <c r="AO843">
        <v>1806</v>
      </c>
      <c r="AR843">
        <v>1</v>
      </c>
    </row>
    <row r="844" spans="1:44" x14ac:dyDescent="0.35">
      <c r="A844" t="s">
        <v>3881</v>
      </c>
      <c r="C844" t="s">
        <v>1138</v>
      </c>
      <c r="D844" t="s">
        <v>1183</v>
      </c>
      <c r="E844" t="s">
        <v>1964</v>
      </c>
      <c r="F844" t="s">
        <v>3084</v>
      </c>
      <c r="G844" t="s">
        <v>3882</v>
      </c>
      <c r="I844" t="s">
        <v>1135</v>
      </c>
      <c r="J844" t="s">
        <v>1078</v>
      </c>
      <c r="K844" t="s">
        <v>1117</v>
      </c>
      <c r="M844" t="s">
        <v>1081</v>
      </c>
      <c r="N844" t="s">
        <v>3882</v>
      </c>
      <c r="Q844" t="s">
        <v>1084</v>
      </c>
      <c r="R844" t="s">
        <v>1138</v>
      </c>
      <c r="S844" t="s">
        <v>1276</v>
      </c>
      <c r="T844" t="s">
        <v>3883</v>
      </c>
      <c r="X844">
        <v>1</v>
      </c>
      <c r="Z844" t="s">
        <v>1278</v>
      </c>
      <c r="AB844">
        <v>1448</v>
      </c>
      <c r="AC844" t="s">
        <v>1089</v>
      </c>
      <c r="AD844" t="s">
        <v>3881</v>
      </c>
      <c r="AO844">
        <v>1806</v>
      </c>
      <c r="AR844">
        <v>1</v>
      </c>
    </row>
    <row r="845" spans="1:44" x14ac:dyDescent="0.35">
      <c r="A845" t="s">
        <v>3884</v>
      </c>
      <c r="C845" t="s">
        <v>1138</v>
      </c>
      <c r="D845" t="s">
        <v>1183</v>
      </c>
      <c r="E845" t="s">
        <v>1964</v>
      </c>
      <c r="F845" t="s">
        <v>3084</v>
      </c>
      <c r="G845" t="s">
        <v>3885</v>
      </c>
      <c r="I845" t="s">
        <v>1135</v>
      </c>
      <c r="J845" t="s">
        <v>1078</v>
      </c>
      <c r="K845" t="s">
        <v>1117</v>
      </c>
      <c r="M845" t="s">
        <v>1081</v>
      </c>
      <c r="N845" t="s">
        <v>3885</v>
      </c>
      <c r="Q845" t="s">
        <v>1084</v>
      </c>
      <c r="R845" t="s">
        <v>1138</v>
      </c>
      <c r="S845" t="s">
        <v>1276</v>
      </c>
      <c r="T845" t="s">
        <v>3886</v>
      </c>
      <c r="X845">
        <v>1</v>
      </c>
      <c r="Z845" t="s">
        <v>1278</v>
      </c>
      <c r="AB845">
        <v>1447</v>
      </c>
      <c r="AC845" t="s">
        <v>1089</v>
      </c>
      <c r="AD845" t="s">
        <v>3884</v>
      </c>
      <c r="AO845">
        <v>1806</v>
      </c>
      <c r="AR845">
        <v>1</v>
      </c>
    </row>
    <row r="846" spans="1:44" x14ac:dyDescent="0.35">
      <c r="A846" t="s">
        <v>3887</v>
      </c>
      <c r="C846" t="s">
        <v>1138</v>
      </c>
      <c r="D846" t="s">
        <v>1359</v>
      </c>
      <c r="E846" t="s">
        <v>3888</v>
      </c>
      <c r="F846" t="s">
        <v>1172</v>
      </c>
      <c r="G846" t="s">
        <v>3889</v>
      </c>
      <c r="I846" t="s">
        <v>1135</v>
      </c>
      <c r="J846" t="s">
        <v>1078</v>
      </c>
      <c r="K846" t="s">
        <v>1117</v>
      </c>
      <c r="M846" t="s">
        <v>1081</v>
      </c>
      <c r="N846" t="s">
        <v>3889</v>
      </c>
      <c r="Q846" t="s">
        <v>1084</v>
      </c>
      <c r="R846" t="s">
        <v>1138</v>
      </c>
      <c r="S846" t="s">
        <v>1276</v>
      </c>
      <c r="T846" t="s">
        <v>3890</v>
      </c>
      <c r="X846">
        <v>1</v>
      </c>
      <c r="Z846" t="s">
        <v>1278</v>
      </c>
      <c r="AB846">
        <v>1446</v>
      </c>
      <c r="AC846" t="s">
        <v>1089</v>
      </c>
      <c r="AD846" t="s">
        <v>3887</v>
      </c>
      <c r="AO846">
        <v>1806</v>
      </c>
      <c r="AR846">
        <v>1</v>
      </c>
    </row>
    <row r="847" spans="1:44" x14ac:dyDescent="0.35">
      <c r="A847" t="s">
        <v>3891</v>
      </c>
      <c r="C847" t="s">
        <v>1138</v>
      </c>
      <c r="D847" t="s">
        <v>1131</v>
      </c>
      <c r="E847" t="s">
        <v>2097</v>
      </c>
      <c r="F847" t="s">
        <v>1133</v>
      </c>
      <c r="G847" t="s">
        <v>3892</v>
      </c>
      <c r="I847" t="s">
        <v>1135</v>
      </c>
      <c r="J847" t="s">
        <v>1078</v>
      </c>
      <c r="K847" t="s">
        <v>1117</v>
      </c>
      <c r="M847" t="s">
        <v>1081</v>
      </c>
      <c r="N847" t="s">
        <v>3892</v>
      </c>
      <c r="Q847" t="s">
        <v>1084</v>
      </c>
      <c r="R847" t="s">
        <v>1138</v>
      </c>
      <c r="S847" t="s">
        <v>1276</v>
      </c>
      <c r="T847" t="s">
        <v>3893</v>
      </c>
      <c r="X847">
        <v>1</v>
      </c>
      <c r="Z847" t="s">
        <v>1278</v>
      </c>
      <c r="AB847">
        <v>1445</v>
      </c>
      <c r="AC847" t="s">
        <v>1089</v>
      </c>
      <c r="AD847" t="s">
        <v>3891</v>
      </c>
      <c r="AO847">
        <v>1806</v>
      </c>
      <c r="AR847">
        <v>1</v>
      </c>
    </row>
    <row r="848" spans="1:44" x14ac:dyDescent="0.35">
      <c r="A848" t="s">
        <v>3894</v>
      </c>
      <c r="C848" t="s">
        <v>1138</v>
      </c>
      <c r="D848" t="s">
        <v>1131</v>
      </c>
      <c r="E848" t="s">
        <v>2097</v>
      </c>
      <c r="F848" t="s">
        <v>1133</v>
      </c>
      <c r="G848" t="s">
        <v>3895</v>
      </c>
      <c r="I848" t="s">
        <v>1135</v>
      </c>
      <c r="J848" t="s">
        <v>1078</v>
      </c>
      <c r="K848" t="s">
        <v>1117</v>
      </c>
      <c r="M848" t="s">
        <v>1081</v>
      </c>
      <c r="N848" t="s">
        <v>3895</v>
      </c>
      <c r="Q848" t="s">
        <v>1084</v>
      </c>
      <c r="R848" t="s">
        <v>1138</v>
      </c>
      <c r="S848" t="s">
        <v>1276</v>
      </c>
      <c r="T848" t="s">
        <v>3896</v>
      </c>
      <c r="X848">
        <v>1</v>
      </c>
      <c r="Z848" t="s">
        <v>1278</v>
      </c>
      <c r="AB848">
        <v>1444</v>
      </c>
      <c r="AC848" t="s">
        <v>1089</v>
      </c>
      <c r="AD848" t="s">
        <v>3894</v>
      </c>
      <c r="AO848">
        <v>1806</v>
      </c>
      <c r="AR848">
        <v>1</v>
      </c>
    </row>
    <row r="849" spans="1:44" x14ac:dyDescent="0.35">
      <c r="A849" t="s">
        <v>3897</v>
      </c>
      <c r="C849" t="s">
        <v>1138</v>
      </c>
      <c r="D849" t="s">
        <v>1131</v>
      </c>
      <c r="E849" t="s">
        <v>2097</v>
      </c>
      <c r="F849" t="s">
        <v>1133</v>
      </c>
      <c r="G849" t="s">
        <v>3898</v>
      </c>
      <c r="I849" t="s">
        <v>1135</v>
      </c>
      <c r="J849" t="s">
        <v>1078</v>
      </c>
      <c r="K849" t="s">
        <v>1117</v>
      </c>
      <c r="M849" t="s">
        <v>1081</v>
      </c>
      <c r="N849" t="s">
        <v>3898</v>
      </c>
      <c r="Q849" t="s">
        <v>1084</v>
      </c>
      <c r="R849" t="s">
        <v>1138</v>
      </c>
      <c r="S849" t="s">
        <v>1276</v>
      </c>
      <c r="T849" t="s">
        <v>3899</v>
      </c>
      <c r="X849">
        <v>1</v>
      </c>
      <c r="Z849" t="s">
        <v>1278</v>
      </c>
      <c r="AB849">
        <v>1443</v>
      </c>
      <c r="AC849" t="s">
        <v>1089</v>
      </c>
      <c r="AD849" t="s">
        <v>3897</v>
      </c>
      <c r="AO849">
        <v>1806</v>
      </c>
      <c r="AR849">
        <v>1</v>
      </c>
    </row>
    <row r="850" spans="1:44" x14ac:dyDescent="0.35">
      <c r="A850" t="s">
        <v>3900</v>
      </c>
      <c r="C850" t="s">
        <v>1138</v>
      </c>
      <c r="D850" t="s">
        <v>1857</v>
      </c>
      <c r="E850" t="s">
        <v>2185</v>
      </c>
      <c r="F850" t="s">
        <v>1858</v>
      </c>
      <c r="G850" t="s">
        <v>3901</v>
      </c>
      <c r="I850" t="s">
        <v>1135</v>
      </c>
      <c r="J850" t="s">
        <v>1078</v>
      </c>
      <c r="K850" t="s">
        <v>1117</v>
      </c>
      <c r="M850" t="s">
        <v>1081</v>
      </c>
      <c r="N850" t="s">
        <v>3901</v>
      </c>
      <c r="Q850" t="s">
        <v>1084</v>
      </c>
      <c r="R850" t="s">
        <v>1138</v>
      </c>
      <c r="S850" t="s">
        <v>1276</v>
      </c>
      <c r="T850" t="s">
        <v>3902</v>
      </c>
      <c r="X850">
        <v>1</v>
      </c>
      <c r="Z850" t="s">
        <v>1278</v>
      </c>
      <c r="AB850">
        <v>1442</v>
      </c>
      <c r="AC850" t="s">
        <v>1089</v>
      </c>
      <c r="AD850" t="s">
        <v>3900</v>
      </c>
      <c r="AO850">
        <v>1806</v>
      </c>
      <c r="AR850">
        <v>1</v>
      </c>
    </row>
    <row r="851" spans="1:44" x14ac:dyDescent="0.35">
      <c r="A851" t="s">
        <v>3903</v>
      </c>
      <c r="C851" t="s">
        <v>1138</v>
      </c>
      <c r="D851" t="s">
        <v>1857</v>
      </c>
      <c r="E851" t="s">
        <v>2185</v>
      </c>
      <c r="F851" t="s">
        <v>1858</v>
      </c>
      <c r="G851" t="s">
        <v>3904</v>
      </c>
      <c r="I851" t="s">
        <v>1135</v>
      </c>
      <c r="J851" t="s">
        <v>1078</v>
      </c>
      <c r="K851" t="s">
        <v>1117</v>
      </c>
      <c r="M851" t="s">
        <v>1081</v>
      </c>
      <c r="N851" t="s">
        <v>3904</v>
      </c>
      <c r="Q851" t="s">
        <v>1084</v>
      </c>
      <c r="R851" t="s">
        <v>1138</v>
      </c>
      <c r="S851" t="s">
        <v>1276</v>
      </c>
      <c r="T851" t="s">
        <v>3905</v>
      </c>
      <c r="X851">
        <v>1</v>
      </c>
      <c r="Z851" t="s">
        <v>1278</v>
      </c>
      <c r="AB851">
        <v>1441</v>
      </c>
      <c r="AC851" t="s">
        <v>1089</v>
      </c>
      <c r="AD851" t="s">
        <v>3903</v>
      </c>
      <c r="AO851">
        <v>1806</v>
      </c>
      <c r="AR851">
        <v>1</v>
      </c>
    </row>
    <row r="852" spans="1:44" x14ac:dyDescent="0.35">
      <c r="A852" t="s">
        <v>3906</v>
      </c>
      <c r="C852" t="s">
        <v>1138</v>
      </c>
      <c r="D852" t="s">
        <v>1359</v>
      </c>
      <c r="E852" t="s">
        <v>3907</v>
      </c>
      <c r="F852" t="s">
        <v>1172</v>
      </c>
      <c r="G852" t="s">
        <v>3908</v>
      </c>
      <c r="I852" t="s">
        <v>1135</v>
      </c>
      <c r="J852" t="s">
        <v>1078</v>
      </c>
      <c r="K852" t="s">
        <v>1117</v>
      </c>
      <c r="M852" t="s">
        <v>1081</v>
      </c>
      <c r="N852" t="s">
        <v>3908</v>
      </c>
      <c r="Q852" t="s">
        <v>1084</v>
      </c>
      <c r="R852" t="s">
        <v>1138</v>
      </c>
      <c r="S852" t="s">
        <v>1276</v>
      </c>
      <c r="T852" t="s">
        <v>3909</v>
      </c>
      <c r="X852">
        <v>1</v>
      </c>
      <c r="Z852" t="s">
        <v>1278</v>
      </c>
      <c r="AB852">
        <v>1440</v>
      </c>
      <c r="AC852" t="s">
        <v>1089</v>
      </c>
      <c r="AD852" t="s">
        <v>3906</v>
      </c>
      <c r="AO852">
        <v>1806</v>
      </c>
      <c r="AR852">
        <v>1</v>
      </c>
    </row>
    <row r="853" spans="1:44" x14ac:dyDescent="0.35">
      <c r="A853" t="s">
        <v>3910</v>
      </c>
      <c r="C853" t="s">
        <v>1138</v>
      </c>
      <c r="D853" t="s">
        <v>1131</v>
      </c>
      <c r="E853" t="s">
        <v>2238</v>
      </c>
      <c r="F853" t="s">
        <v>1133</v>
      </c>
      <c r="G853" t="s">
        <v>3911</v>
      </c>
      <c r="I853" t="s">
        <v>1135</v>
      </c>
      <c r="J853" t="s">
        <v>1078</v>
      </c>
      <c r="K853" t="s">
        <v>1117</v>
      </c>
      <c r="M853" t="s">
        <v>1081</v>
      </c>
      <c r="N853" t="s">
        <v>3911</v>
      </c>
      <c r="Q853" t="s">
        <v>1084</v>
      </c>
      <c r="R853" t="s">
        <v>1138</v>
      </c>
      <c r="S853" t="s">
        <v>1276</v>
      </c>
      <c r="T853" t="s">
        <v>3912</v>
      </c>
      <c r="X853" t="s">
        <v>1145</v>
      </c>
      <c r="Z853" t="s">
        <v>1278</v>
      </c>
      <c r="AB853">
        <v>1438</v>
      </c>
      <c r="AC853" t="s">
        <v>1089</v>
      </c>
      <c r="AD853" t="s">
        <v>3910</v>
      </c>
      <c r="AO853">
        <v>1806</v>
      </c>
      <c r="AR853">
        <v>1</v>
      </c>
    </row>
    <row r="854" spans="1:44" x14ac:dyDescent="0.35">
      <c r="A854" t="s">
        <v>3913</v>
      </c>
      <c r="C854" t="s">
        <v>1138</v>
      </c>
      <c r="D854" t="s">
        <v>1131</v>
      </c>
      <c r="E854" t="s">
        <v>2238</v>
      </c>
      <c r="F854" t="s">
        <v>1133</v>
      </c>
      <c r="G854" t="s">
        <v>3914</v>
      </c>
      <c r="I854" t="s">
        <v>1135</v>
      </c>
      <c r="J854" t="s">
        <v>1078</v>
      </c>
      <c r="K854" t="s">
        <v>1117</v>
      </c>
      <c r="M854" t="s">
        <v>1081</v>
      </c>
      <c r="N854" t="s">
        <v>3914</v>
      </c>
      <c r="Q854" t="s">
        <v>1084</v>
      </c>
      <c r="R854" t="s">
        <v>1138</v>
      </c>
      <c r="S854" t="s">
        <v>1276</v>
      </c>
      <c r="T854" t="s">
        <v>3912</v>
      </c>
      <c r="X854" t="s">
        <v>1140</v>
      </c>
      <c r="Z854" t="s">
        <v>1278</v>
      </c>
      <c r="AB854">
        <v>1439</v>
      </c>
      <c r="AC854" t="s">
        <v>1089</v>
      </c>
      <c r="AD854" t="s">
        <v>3913</v>
      </c>
      <c r="AO854">
        <v>1806</v>
      </c>
      <c r="AR854">
        <v>1</v>
      </c>
    </row>
    <row r="855" spans="1:44" x14ac:dyDescent="0.35">
      <c r="A855" t="s">
        <v>3915</v>
      </c>
      <c r="C855" t="s">
        <v>1138</v>
      </c>
      <c r="D855" t="s">
        <v>1131</v>
      </c>
      <c r="E855" t="s">
        <v>2238</v>
      </c>
      <c r="F855" t="s">
        <v>1133</v>
      </c>
      <c r="G855" t="s">
        <v>3916</v>
      </c>
      <c r="I855" t="s">
        <v>1135</v>
      </c>
      <c r="J855" t="s">
        <v>1078</v>
      </c>
      <c r="K855" t="s">
        <v>1117</v>
      </c>
      <c r="M855" t="s">
        <v>1081</v>
      </c>
      <c r="N855" t="s">
        <v>3916</v>
      </c>
      <c r="Q855" t="s">
        <v>1084</v>
      </c>
      <c r="R855" t="s">
        <v>1138</v>
      </c>
      <c r="S855" t="s">
        <v>1276</v>
      </c>
      <c r="T855" t="s">
        <v>3917</v>
      </c>
      <c r="X855" t="s">
        <v>1161</v>
      </c>
      <c r="Z855" t="s">
        <v>1278</v>
      </c>
      <c r="AB855">
        <v>1436</v>
      </c>
      <c r="AC855" t="s">
        <v>1089</v>
      </c>
      <c r="AD855" t="s">
        <v>3915</v>
      </c>
      <c r="AO855">
        <v>1806</v>
      </c>
      <c r="AR855">
        <v>1</v>
      </c>
    </row>
    <row r="856" spans="1:44" x14ac:dyDescent="0.35">
      <c r="A856" t="s">
        <v>3918</v>
      </c>
      <c r="C856" t="s">
        <v>1138</v>
      </c>
      <c r="D856" t="s">
        <v>1131</v>
      </c>
      <c r="E856" t="s">
        <v>2238</v>
      </c>
      <c r="F856" t="s">
        <v>1133</v>
      </c>
      <c r="G856" t="s">
        <v>3919</v>
      </c>
      <c r="I856" t="s">
        <v>1135</v>
      </c>
      <c r="J856" t="s">
        <v>1078</v>
      </c>
      <c r="K856" t="s">
        <v>1117</v>
      </c>
      <c r="M856" t="s">
        <v>1081</v>
      </c>
      <c r="N856" t="s">
        <v>3919</v>
      </c>
      <c r="Q856" t="s">
        <v>1084</v>
      </c>
      <c r="R856" t="s">
        <v>1138</v>
      </c>
      <c r="S856" t="s">
        <v>1276</v>
      </c>
      <c r="T856" t="s">
        <v>3917</v>
      </c>
      <c r="X856" t="s">
        <v>1158</v>
      </c>
      <c r="Z856" t="s">
        <v>1278</v>
      </c>
      <c r="AB856">
        <v>1437</v>
      </c>
      <c r="AC856" t="s">
        <v>1089</v>
      </c>
      <c r="AD856" t="s">
        <v>3918</v>
      </c>
      <c r="AO856">
        <v>1806</v>
      </c>
      <c r="AR856">
        <v>1</v>
      </c>
    </row>
    <row r="857" spans="1:44" x14ac:dyDescent="0.35">
      <c r="A857" t="s">
        <v>3920</v>
      </c>
      <c r="C857" t="s">
        <v>3921</v>
      </c>
      <c r="D857" t="s">
        <v>1857</v>
      </c>
      <c r="E857" t="s">
        <v>3922</v>
      </c>
      <c r="F857" t="s">
        <v>1858</v>
      </c>
      <c r="G857" t="s">
        <v>3923</v>
      </c>
      <c r="I857" t="s">
        <v>1135</v>
      </c>
      <c r="J857" t="s">
        <v>1078</v>
      </c>
      <c r="K857" t="s">
        <v>1117</v>
      </c>
      <c r="M857" t="s">
        <v>1081</v>
      </c>
      <c r="N857" t="s">
        <v>3923</v>
      </c>
      <c r="Q857" t="s">
        <v>1084</v>
      </c>
      <c r="R857" t="s">
        <v>3921</v>
      </c>
      <c r="S857" t="s">
        <v>1276</v>
      </c>
      <c r="T857">
        <v>6663</v>
      </c>
      <c r="X857">
        <v>1</v>
      </c>
      <c r="Z857" t="s">
        <v>1278</v>
      </c>
      <c r="AB857">
        <v>1435</v>
      </c>
      <c r="AC857" t="s">
        <v>1089</v>
      </c>
      <c r="AD857" t="s">
        <v>3920</v>
      </c>
      <c r="AO857">
        <v>1906</v>
      </c>
      <c r="AR857">
        <v>1</v>
      </c>
    </row>
    <row r="858" spans="1:44" x14ac:dyDescent="0.35">
      <c r="A858" t="s">
        <v>3924</v>
      </c>
      <c r="C858" t="s">
        <v>3921</v>
      </c>
      <c r="D858" t="s">
        <v>1857</v>
      </c>
      <c r="E858" t="s">
        <v>3922</v>
      </c>
      <c r="F858" t="s">
        <v>1858</v>
      </c>
      <c r="G858" t="s">
        <v>3925</v>
      </c>
      <c r="I858" t="s">
        <v>1135</v>
      </c>
      <c r="J858" t="s">
        <v>1078</v>
      </c>
      <c r="K858" t="s">
        <v>1117</v>
      </c>
      <c r="M858" t="s">
        <v>1081</v>
      </c>
      <c r="N858" t="s">
        <v>3925</v>
      </c>
      <c r="Q858" t="s">
        <v>1084</v>
      </c>
      <c r="R858" t="s">
        <v>3921</v>
      </c>
      <c r="S858" t="s">
        <v>1276</v>
      </c>
      <c r="T858">
        <v>6664</v>
      </c>
      <c r="X858">
        <v>1</v>
      </c>
      <c r="Z858" t="s">
        <v>1278</v>
      </c>
      <c r="AB858">
        <v>1434</v>
      </c>
      <c r="AC858" t="s">
        <v>1089</v>
      </c>
      <c r="AD858" t="s">
        <v>3924</v>
      </c>
      <c r="AO858">
        <v>1906</v>
      </c>
      <c r="AR858">
        <v>1</v>
      </c>
    </row>
    <row r="859" spans="1:44" x14ac:dyDescent="0.35">
      <c r="A859" t="s">
        <v>3926</v>
      </c>
      <c r="C859" t="s">
        <v>3921</v>
      </c>
      <c r="D859" t="s">
        <v>1857</v>
      </c>
      <c r="E859" t="s">
        <v>3922</v>
      </c>
      <c r="F859" t="s">
        <v>1858</v>
      </c>
      <c r="G859" t="s">
        <v>3927</v>
      </c>
      <c r="I859" t="s">
        <v>1135</v>
      </c>
      <c r="J859" t="s">
        <v>1078</v>
      </c>
      <c r="K859" t="s">
        <v>1117</v>
      </c>
      <c r="M859" t="s">
        <v>1081</v>
      </c>
      <c r="N859" t="s">
        <v>3927</v>
      </c>
      <c r="Q859" t="s">
        <v>1084</v>
      </c>
      <c r="R859" t="s">
        <v>3921</v>
      </c>
      <c r="S859" t="s">
        <v>1276</v>
      </c>
      <c r="T859">
        <v>6665</v>
      </c>
      <c r="X859">
        <v>1</v>
      </c>
      <c r="Z859" t="s">
        <v>1278</v>
      </c>
      <c r="AB859">
        <v>1433</v>
      </c>
      <c r="AC859" t="s">
        <v>1089</v>
      </c>
      <c r="AD859" t="s">
        <v>3926</v>
      </c>
      <c r="AO859">
        <v>1906</v>
      </c>
      <c r="AR859">
        <v>1</v>
      </c>
    </row>
    <row r="860" spans="1:44" x14ac:dyDescent="0.35">
      <c r="A860" t="s">
        <v>3928</v>
      </c>
      <c r="C860" t="s">
        <v>3921</v>
      </c>
      <c r="D860" t="s">
        <v>1857</v>
      </c>
      <c r="E860" t="s">
        <v>3922</v>
      </c>
      <c r="F860" t="s">
        <v>1858</v>
      </c>
      <c r="G860" t="s">
        <v>3929</v>
      </c>
      <c r="I860" t="s">
        <v>1135</v>
      </c>
      <c r="J860" t="s">
        <v>1078</v>
      </c>
      <c r="K860" t="s">
        <v>1117</v>
      </c>
      <c r="M860" t="s">
        <v>1081</v>
      </c>
      <c r="N860" t="s">
        <v>3929</v>
      </c>
      <c r="Q860" t="s">
        <v>1084</v>
      </c>
      <c r="R860" t="s">
        <v>3921</v>
      </c>
      <c r="S860" t="s">
        <v>1276</v>
      </c>
      <c r="T860">
        <v>6666</v>
      </c>
      <c r="X860">
        <v>1</v>
      </c>
      <c r="Z860" t="s">
        <v>1278</v>
      </c>
      <c r="AB860">
        <v>1432</v>
      </c>
      <c r="AC860" t="s">
        <v>1089</v>
      </c>
      <c r="AD860" t="s">
        <v>3928</v>
      </c>
      <c r="AO860">
        <v>1906</v>
      </c>
      <c r="AR860">
        <v>1</v>
      </c>
    </row>
    <row r="861" spans="1:44" x14ac:dyDescent="0.35">
      <c r="A861" t="s">
        <v>3930</v>
      </c>
      <c r="C861" t="s">
        <v>3921</v>
      </c>
      <c r="D861" t="s">
        <v>1857</v>
      </c>
      <c r="E861" t="s">
        <v>3621</v>
      </c>
      <c r="F861" t="s">
        <v>1858</v>
      </c>
      <c r="G861" t="s">
        <v>3931</v>
      </c>
      <c r="I861" t="s">
        <v>1135</v>
      </c>
      <c r="J861" t="s">
        <v>1078</v>
      </c>
      <c r="K861" t="s">
        <v>1117</v>
      </c>
      <c r="M861" t="s">
        <v>1081</v>
      </c>
      <c r="N861" t="s">
        <v>3931</v>
      </c>
      <c r="Q861" t="s">
        <v>1084</v>
      </c>
      <c r="R861" t="s">
        <v>3921</v>
      </c>
      <c r="S861" t="s">
        <v>1276</v>
      </c>
      <c r="T861">
        <v>6667</v>
      </c>
      <c r="X861">
        <v>1</v>
      </c>
      <c r="Z861" t="s">
        <v>1278</v>
      </c>
      <c r="AB861">
        <v>1431</v>
      </c>
      <c r="AC861" t="s">
        <v>1089</v>
      </c>
      <c r="AD861" t="s">
        <v>3930</v>
      </c>
      <c r="AO861">
        <v>1906</v>
      </c>
      <c r="AR861">
        <v>1</v>
      </c>
    </row>
    <row r="862" spans="1:44" x14ac:dyDescent="0.35">
      <c r="A862" t="s">
        <v>3932</v>
      </c>
      <c r="C862" t="s">
        <v>3921</v>
      </c>
      <c r="D862" t="s">
        <v>1857</v>
      </c>
      <c r="E862" t="s">
        <v>3621</v>
      </c>
      <c r="F862" t="s">
        <v>1858</v>
      </c>
      <c r="G862" t="s">
        <v>3933</v>
      </c>
      <c r="I862" t="s">
        <v>1135</v>
      </c>
      <c r="J862" t="s">
        <v>1078</v>
      </c>
      <c r="K862" t="s">
        <v>1117</v>
      </c>
      <c r="M862" t="s">
        <v>1081</v>
      </c>
      <c r="N862" t="s">
        <v>3933</v>
      </c>
      <c r="Q862" t="s">
        <v>1084</v>
      </c>
      <c r="R862" t="s">
        <v>3921</v>
      </c>
      <c r="S862" t="s">
        <v>1276</v>
      </c>
      <c r="T862">
        <v>6668</v>
      </c>
      <c r="X862">
        <v>1</v>
      </c>
      <c r="Z862" t="s">
        <v>1278</v>
      </c>
      <c r="AB862">
        <v>1430</v>
      </c>
      <c r="AC862" t="s">
        <v>1089</v>
      </c>
      <c r="AD862" t="s">
        <v>3932</v>
      </c>
      <c r="AO862">
        <v>1906</v>
      </c>
      <c r="AR862">
        <v>1</v>
      </c>
    </row>
    <row r="863" spans="1:44" x14ac:dyDescent="0.35">
      <c r="A863" t="s">
        <v>3934</v>
      </c>
      <c r="C863" t="s">
        <v>3921</v>
      </c>
      <c r="D863" t="s">
        <v>1857</v>
      </c>
      <c r="E863" t="s">
        <v>3621</v>
      </c>
      <c r="F863" t="s">
        <v>1858</v>
      </c>
      <c r="G863" t="s">
        <v>3935</v>
      </c>
      <c r="I863" t="s">
        <v>1135</v>
      </c>
      <c r="J863" t="s">
        <v>1078</v>
      </c>
      <c r="K863" t="s">
        <v>1117</v>
      </c>
      <c r="M863" t="s">
        <v>1081</v>
      </c>
      <c r="N863" t="s">
        <v>3935</v>
      </c>
      <c r="Q863" t="s">
        <v>1084</v>
      </c>
      <c r="R863" t="s">
        <v>3921</v>
      </c>
      <c r="S863" t="s">
        <v>1276</v>
      </c>
      <c r="T863">
        <v>6669</v>
      </c>
      <c r="X863">
        <v>1</v>
      </c>
      <c r="Z863" t="s">
        <v>1278</v>
      </c>
      <c r="AB863">
        <v>1429</v>
      </c>
      <c r="AC863" t="s">
        <v>1089</v>
      </c>
      <c r="AD863" t="s">
        <v>3934</v>
      </c>
      <c r="AO863">
        <v>1906</v>
      </c>
      <c r="AR863">
        <v>1</v>
      </c>
    </row>
    <row r="864" spans="1:44" x14ac:dyDescent="0.35">
      <c r="A864" t="s">
        <v>3936</v>
      </c>
      <c r="C864" t="s">
        <v>3921</v>
      </c>
      <c r="D864" t="s">
        <v>1857</v>
      </c>
      <c r="E864" t="s">
        <v>3937</v>
      </c>
      <c r="F864" t="s">
        <v>1858</v>
      </c>
      <c r="G864" t="s">
        <v>3938</v>
      </c>
      <c r="I864" t="s">
        <v>1135</v>
      </c>
      <c r="J864" t="s">
        <v>1078</v>
      </c>
      <c r="K864" t="s">
        <v>1117</v>
      </c>
      <c r="M864" t="s">
        <v>1081</v>
      </c>
      <c r="N864" t="s">
        <v>3938</v>
      </c>
      <c r="Q864" t="s">
        <v>1084</v>
      </c>
      <c r="R864" t="s">
        <v>3921</v>
      </c>
      <c r="S864" t="s">
        <v>1276</v>
      </c>
      <c r="T864">
        <v>6677</v>
      </c>
      <c r="X864">
        <v>1</v>
      </c>
      <c r="Z864" t="s">
        <v>1278</v>
      </c>
      <c r="AB864">
        <v>1428</v>
      </c>
      <c r="AC864" t="s">
        <v>1089</v>
      </c>
      <c r="AD864" t="s">
        <v>3936</v>
      </c>
      <c r="AO864">
        <v>1906</v>
      </c>
      <c r="AR864">
        <v>1</v>
      </c>
    </row>
    <row r="865" spans="1:44" x14ac:dyDescent="0.35">
      <c r="A865" t="s">
        <v>3939</v>
      </c>
      <c r="C865" t="s">
        <v>3921</v>
      </c>
      <c r="D865" t="s">
        <v>1857</v>
      </c>
      <c r="E865" t="s">
        <v>3937</v>
      </c>
      <c r="F865" t="s">
        <v>1858</v>
      </c>
      <c r="G865" t="s">
        <v>3940</v>
      </c>
      <c r="I865" t="s">
        <v>1135</v>
      </c>
      <c r="J865" t="s">
        <v>1078</v>
      </c>
      <c r="K865" t="s">
        <v>1117</v>
      </c>
      <c r="M865" t="s">
        <v>1081</v>
      </c>
      <c r="N865" t="s">
        <v>3940</v>
      </c>
      <c r="Q865" t="s">
        <v>1084</v>
      </c>
      <c r="R865" t="s">
        <v>3921</v>
      </c>
      <c r="S865" t="s">
        <v>1276</v>
      </c>
      <c r="T865">
        <v>6678</v>
      </c>
      <c r="X865">
        <v>1</v>
      </c>
      <c r="Z865" t="s">
        <v>1278</v>
      </c>
      <c r="AB865">
        <v>1427</v>
      </c>
      <c r="AC865" t="s">
        <v>1089</v>
      </c>
      <c r="AD865" t="s">
        <v>3939</v>
      </c>
      <c r="AO865">
        <v>1906</v>
      </c>
      <c r="AR865">
        <v>1</v>
      </c>
    </row>
    <row r="866" spans="1:44" x14ac:dyDescent="0.35">
      <c r="A866" t="s">
        <v>3941</v>
      </c>
      <c r="C866" t="s">
        <v>3921</v>
      </c>
      <c r="D866" t="s">
        <v>1857</v>
      </c>
      <c r="E866" t="s">
        <v>3937</v>
      </c>
      <c r="F866" t="s">
        <v>1858</v>
      </c>
      <c r="G866" t="s">
        <v>3942</v>
      </c>
      <c r="I866" t="s">
        <v>1135</v>
      </c>
      <c r="J866" t="s">
        <v>1078</v>
      </c>
      <c r="K866" t="s">
        <v>1117</v>
      </c>
      <c r="M866" t="s">
        <v>1081</v>
      </c>
      <c r="N866" t="s">
        <v>3942</v>
      </c>
      <c r="Q866" t="s">
        <v>1084</v>
      </c>
      <c r="R866" t="s">
        <v>3921</v>
      </c>
      <c r="S866" t="s">
        <v>1276</v>
      </c>
      <c r="T866">
        <v>6679</v>
      </c>
      <c r="X866">
        <v>1</v>
      </c>
      <c r="Z866" t="s">
        <v>1278</v>
      </c>
      <c r="AB866">
        <v>1426</v>
      </c>
      <c r="AC866" t="s">
        <v>1089</v>
      </c>
      <c r="AD866" t="s">
        <v>3941</v>
      </c>
      <c r="AO866">
        <v>1906</v>
      </c>
      <c r="AR866">
        <v>1</v>
      </c>
    </row>
    <row r="867" spans="1:44" x14ac:dyDescent="0.35">
      <c r="A867" t="s">
        <v>3943</v>
      </c>
      <c r="C867" t="s">
        <v>3921</v>
      </c>
      <c r="D867" t="s">
        <v>1857</v>
      </c>
      <c r="E867" t="s">
        <v>3937</v>
      </c>
      <c r="F867" t="s">
        <v>1858</v>
      </c>
      <c r="G867" t="s">
        <v>3944</v>
      </c>
      <c r="I867" t="s">
        <v>1135</v>
      </c>
      <c r="J867" t="s">
        <v>1078</v>
      </c>
      <c r="K867" t="s">
        <v>1117</v>
      </c>
      <c r="M867" t="s">
        <v>1081</v>
      </c>
      <c r="N867" t="s">
        <v>3944</v>
      </c>
      <c r="Q867" t="s">
        <v>1084</v>
      </c>
      <c r="R867" t="s">
        <v>3921</v>
      </c>
      <c r="S867" t="s">
        <v>1276</v>
      </c>
      <c r="T867">
        <v>6680</v>
      </c>
      <c r="X867">
        <v>1</v>
      </c>
      <c r="Z867" t="s">
        <v>1278</v>
      </c>
      <c r="AB867">
        <v>1425</v>
      </c>
      <c r="AC867" t="s">
        <v>1089</v>
      </c>
      <c r="AD867" t="s">
        <v>3943</v>
      </c>
      <c r="AO867">
        <v>1906</v>
      </c>
      <c r="AR867">
        <v>1</v>
      </c>
    </row>
    <row r="868" spans="1:44" x14ac:dyDescent="0.35">
      <c r="A868" t="s">
        <v>3945</v>
      </c>
      <c r="C868" t="s">
        <v>3921</v>
      </c>
      <c r="D868" t="s">
        <v>1857</v>
      </c>
      <c r="E868" t="s">
        <v>3937</v>
      </c>
      <c r="F868" t="s">
        <v>1858</v>
      </c>
      <c r="G868" t="s">
        <v>3946</v>
      </c>
      <c r="I868" t="s">
        <v>1135</v>
      </c>
      <c r="J868" t="s">
        <v>1078</v>
      </c>
      <c r="K868" t="s">
        <v>1117</v>
      </c>
      <c r="M868" t="s">
        <v>1081</v>
      </c>
      <c r="N868" t="s">
        <v>3946</v>
      </c>
      <c r="Q868" t="s">
        <v>1084</v>
      </c>
      <c r="R868" t="s">
        <v>3921</v>
      </c>
      <c r="S868" t="s">
        <v>1276</v>
      </c>
      <c r="T868">
        <v>6681</v>
      </c>
      <c r="X868">
        <v>1</v>
      </c>
      <c r="Z868" t="s">
        <v>1278</v>
      </c>
      <c r="AB868">
        <v>1424</v>
      </c>
      <c r="AC868" t="s">
        <v>1089</v>
      </c>
      <c r="AD868" t="s">
        <v>3945</v>
      </c>
      <c r="AO868">
        <v>1906</v>
      </c>
      <c r="AR868">
        <v>1</v>
      </c>
    </row>
    <row r="869" spans="1:44" x14ac:dyDescent="0.35">
      <c r="A869" t="s">
        <v>3947</v>
      </c>
      <c r="C869" t="s">
        <v>3921</v>
      </c>
      <c r="D869" t="s">
        <v>1857</v>
      </c>
      <c r="E869" t="s">
        <v>2185</v>
      </c>
      <c r="F869" t="s">
        <v>1858</v>
      </c>
      <c r="G869" t="s">
        <v>3948</v>
      </c>
      <c r="I869" t="s">
        <v>1135</v>
      </c>
      <c r="J869" t="s">
        <v>1078</v>
      </c>
      <c r="K869" t="s">
        <v>1117</v>
      </c>
      <c r="M869" t="s">
        <v>1081</v>
      </c>
      <c r="N869" t="s">
        <v>3948</v>
      </c>
      <c r="Q869" t="s">
        <v>1084</v>
      </c>
      <c r="R869" t="s">
        <v>3921</v>
      </c>
      <c r="S869" t="s">
        <v>1276</v>
      </c>
      <c r="T869">
        <v>6683</v>
      </c>
      <c r="X869">
        <v>1</v>
      </c>
      <c r="Z869" t="s">
        <v>1278</v>
      </c>
      <c r="AB869">
        <v>1423</v>
      </c>
      <c r="AC869" t="s">
        <v>1089</v>
      </c>
      <c r="AD869" t="s">
        <v>3947</v>
      </c>
      <c r="AO869">
        <v>1906</v>
      </c>
      <c r="AR869">
        <v>1</v>
      </c>
    </row>
    <row r="870" spans="1:44" x14ac:dyDescent="0.35">
      <c r="A870" t="s">
        <v>3949</v>
      </c>
      <c r="C870" t="s">
        <v>3921</v>
      </c>
      <c r="D870" t="s">
        <v>1857</v>
      </c>
      <c r="E870" t="s">
        <v>2185</v>
      </c>
      <c r="F870" t="s">
        <v>1858</v>
      </c>
      <c r="G870" t="s">
        <v>3950</v>
      </c>
      <c r="I870" t="s">
        <v>1135</v>
      </c>
      <c r="J870" t="s">
        <v>1078</v>
      </c>
      <c r="K870" t="s">
        <v>1117</v>
      </c>
      <c r="M870" t="s">
        <v>1081</v>
      </c>
      <c r="N870" t="s">
        <v>3950</v>
      </c>
      <c r="Q870" t="s">
        <v>1084</v>
      </c>
      <c r="R870" t="s">
        <v>3921</v>
      </c>
      <c r="S870" t="s">
        <v>1276</v>
      </c>
      <c r="T870">
        <v>6684</v>
      </c>
      <c r="X870">
        <v>1</v>
      </c>
      <c r="Z870" t="s">
        <v>1278</v>
      </c>
      <c r="AB870">
        <v>1422</v>
      </c>
      <c r="AC870" t="s">
        <v>1089</v>
      </c>
      <c r="AD870" t="s">
        <v>3949</v>
      </c>
      <c r="AO870">
        <v>1906</v>
      </c>
      <c r="AR870">
        <v>1</v>
      </c>
    </row>
    <row r="871" spans="1:44" x14ac:dyDescent="0.35">
      <c r="A871" t="s">
        <v>3951</v>
      </c>
      <c r="C871" t="s">
        <v>3921</v>
      </c>
      <c r="D871" t="s">
        <v>1857</v>
      </c>
      <c r="E871" t="s">
        <v>2185</v>
      </c>
      <c r="F871" t="s">
        <v>1858</v>
      </c>
      <c r="G871" t="s">
        <v>3952</v>
      </c>
      <c r="I871" t="s">
        <v>1135</v>
      </c>
      <c r="J871" t="s">
        <v>1078</v>
      </c>
      <c r="K871" t="s">
        <v>1117</v>
      </c>
      <c r="M871" t="s">
        <v>1081</v>
      </c>
      <c r="N871" t="s">
        <v>3952</v>
      </c>
      <c r="Q871" t="s">
        <v>1084</v>
      </c>
      <c r="R871" t="s">
        <v>3921</v>
      </c>
      <c r="S871" t="s">
        <v>1276</v>
      </c>
      <c r="T871">
        <v>6686</v>
      </c>
      <c r="X871">
        <v>1</v>
      </c>
      <c r="Z871" t="s">
        <v>1278</v>
      </c>
      <c r="AB871">
        <v>1421</v>
      </c>
      <c r="AC871" t="s">
        <v>1089</v>
      </c>
      <c r="AD871" t="s">
        <v>3951</v>
      </c>
      <c r="AO871">
        <v>1906</v>
      </c>
      <c r="AR871">
        <v>1</v>
      </c>
    </row>
    <row r="872" spans="1:44" x14ac:dyDescent="0.35">
      <c r="A872" t="s">
        <v>3953</v>
      </c>
      <c r="C872" t="s">
        <v>3921</v>
      </c>
      <c r="D872" t="s">
        <v>1857</v>
      </c>
      <c r="E872" t="s">
        <v>3954</v>
      </c>
      <c r="F872" t="s">
        <v>1858</v>
      </c>
      <c r="G872" t="s">
        <v>3955</v>
      </c>
      <c r="I872" t="s">
        <v>1135</v>
      </c>
      <c r="J872" t="s">
        <v>1078</v>
      </c>
      <c r="K872" t="s">
        <v>1117</v>
      </c>
      <c r="M872" t="s">
        <v>1081</v>
      </c>
      <c r="N872" t="s">
        <v>3955</v>
      </c>
      <c r="Q872" t="s">
        <v>1084</v>
      </c>
      <c r="R872" t="s">
        <v>3921</v>
      </c>
      <c r="S872" t="s">
        <v>1276</v>
      </c>
      <c r="T872">
        <v>6689</v>
      </c>
      <c r="X872">
        <v>1</v>
      </c>
      <c r="Z872" t="s">
        <v>1278</v>
      </c>
      <c r="AB872">
        <v>1420</v>
      </c>
      <c r="AC872" t="s">
        <v>1089</v>
      </c>
      <c r="AD872" t="s">
        <v>3953</v>
      </c>
      <c r="AO872">
        <v>1906</v>
      </c>
      <c r="AR872">
        <v>1</v>
      </c>
    </row>
    <row r="873" spans="1:44" x14ac:dyDescent="0.35">
      <c r="A873" t="s">
        <v>3956</v>
      </c>
      <c r="C873" t="s">
        <v>3921</v>
      </c>
      <c r="D873" t="s">
        <v>1857</v>
      </c>
      <c r="E873" t="s">
        <v>3954</v>
      </c>
      <c r="F873" t="s">
        <v>1858</v>
      </c>
      <c r="G873" t="s">
        <v>3957</v>
      </c>
      <c r="I873" t="s">
        <v>1135</v>
      </c>
      <c r="J873" t="s">
        <v>1078</v>
      </c>
      <c r="K873" t="s">
        <v>1117</v>
      </c>
      <c r="M873" t="s">
        <v>1081</v>
      </c>
      <c r="N873" t="s">
        <v>3957</v>
      </c>
      <c r="Q873" t="s">
        <v>1084</v>
      </c>
      <c r="R873" t="s">
        <v>3921</v>
      </c>
      <c r="S873" t="s">
        <v>1276</v>
      </c>
      <c r="T873">
        <v>6690</v>
      </c>
      <c r="X873">
        <v>1</v>
      </c>
      <c r="Z873" t="s">
        <v>1278</v>
      </c>
      <c r="AB873">
        <v>1419</v>
      </c>
      <c r="AC873" t="s">
        <v>1089</v>
      </c>
      <c r="AD873" t="s">
        <v>3956</v>
      </c>
      <c r="AO873">
        <v>1906</v>
      </c>
      <c r="AR873">
        <v>1</v>
      </c>
    </row>
    <row r="874" spans="1:44" x14ac:dyDescent="0.35">
      <c r="A874" t="s">
        <v>3958</v>
      </c>
      <c r="C874" t="s">
        <v>3921</v>
      </c>
      <c r="D874" t="s">
        <v>1857</v>
      </c>
      <c r="E874" t="s">
        <v>2185</v>
      </c>
      <c r="F874" t="s">
        <v>1858</v>
      </c>
      <c r="G874" t="s">
        <v>3959</v>
      </c>
      <c r="I874" t="s">
        <v>1135</v>
      </c>
      <c r="J874" t="s">
        <v>1078</v>
      </c>
      <c r="K874" t="s">
        <v>1117</v>
      </c>
      <c r="M874" t="s">
        <v>1081</v>
      </c>
      <c r="N874" t="s">
        <v>3959</v>
      </c>
      <c r="Q874" t="s">
        <v>1084</v>
      </c>
      <c r="R874" t="s">
        <v>3921</v>
      </c>
      <c r="S874" t="s">
        <v>1276</v>
      </c>
      <c r="T874">
        <v>6691</v>
      </c>
      <c r="X874">
        <v>1</v>
      </c>
      <c r="Z874" t="s">
        <v>1278</v>
      </c>
      <c r="AB874">
        <v>1418</v>
      </c>
      <c r="AC874" t="s">
        <v>1089</v>
      </c>
      <c r="AD874" t="s">
        <v>3958</v>
      </c>
      <c r="AO874">
        <v>1906</v>
      </c>
      <c r="AR874">
        <v>1</v>
      </c>
    </row>
    <row r="875" spans="1:44" x14ac:dyDescent="0.35">
      <c r="A875" t="s">
        <v>3960</v>
      </c>
      <c r="C875" t="s">
        <v>3921</v>
      </c>
      <c r="D875" t="s">
        <v>1359</v>
      </c>
      <c r="E875" t="s">
        <v>2369</v>
      </c>
      <c r="F875" t="s">
        <v>1172</v>
      </c>
      <c r="G875" t="s">
        <v>3961</v>
      </c>
      <c r="I875" t="s">
        <v>1135</v>
      </c>
      <c r="J875" t="s">
        <v>1078</v>
      </c>
      <c r="K875" t="s">
        <v>1117</v>
      </c>
      <c r="M875" t="s">
        <v>1081</v>
      </c>
      <c r="N875" t="s">
        <v>3961</v>
      </c>
      <c r="Q875" t="s">
        <v>1084</v>
      </c>
      <c r="R875" t="s">
        <v>3921</v>
      </c>
      <c r="S875" t="s">
        <v>1276</v>
      </c>
      <c r="T875">
        <v>6931</v>
      </c>
      <c r="X875">
        <v>1</v>
      </c>
      <c r="Z875" t="s">
        <v>1278</v>
      </c>
      <c r="AB875">
        <v>1417</v>
      </c>
      <c r="AC875" t="s">
        <v>1089</v>
      </c>
      <c r="AD875" t="s">
        <v>3960</v>
      </c>
      <c r="AO875">
        <v>1806</v>
      </c>
      <c r="AR875">
        <v>1</v>
      </c>
    </row>
    <row r="876" spans="1:44" x14ac:dyDescent="0.35">
      <c r="A876" t="s">
        <v>3962</v>
      </c>
      <c r="C876" t="s">
        <v>3921</v>
      </c>
      <c r="D876" t="s">
        <v>2379</v>
      </c>
      <c r="E876" t="s">
        <v>2379</v>
      </c>
      <c r="F876" t="s">
        <v>3841</v>
      </c>
      <c r="G876" t="s">
        <v>3963</v>
      </c>
      <c r="I876" t="s">
        <v>1135</v>
      </c>
      <c r="J876" t="s">
        <v>1078</v>
      </c>
      <c r="K876" t="s">
        <v>1117</v>
      </c>
      <c r="M876" t="s">
        <v>1081</v>
      </c>
      <c r="N876" t="s">
        <v>3963</v>
      </c>
      <c r="Q876" t="s">
        <v>1084</v>
      </c>
      <c r="R876" t="s">
        <v>3921</v>
      </c>
      <c r="S876" t="s">
        <v>1276</v>
      </c>
      <c r="T876">
        <v>6938</v>
      </c>
      <c r="X876">
        <v>1</v>
      </c>
      <c r="Z876" t="s">
        <v>1278</v>
      </c>
      <c r="AB876">
        <v>1416</v>
      </c>
      <c r="AC876" t="s">
        <v>1089</v>
      </c>
      <c r="AD876" t="s">
        <v>3962</v>
      </c>
      <c r="AO876">
        <v>1806</v>
      </c>
      <c r="AR876">
        <v>1</v>
      </c>
    </row>
    <row r="877" spans="1:44" x14ac:dyDescent="0.35">
      <c r="A877" t="s">
        <v>3964</v>
      </c>
      <c r="C877" t="s">
        <v>3921</v>
      </c>
      <c r="D877" t="s">
        <v>2379</v>
      </c>
      <c r="E877" t="s">
        <v>2379</v>
      </c>
      <c r="F877" t="s">
        <v>3841</v>
      </c>
      <c r="G877" t="s">
        <v>3965</v>
      </c>
      <c r="I877" t="s">
        <v>1135</v>
      </c>
      <c r="J877" t="s">
        <v>1078</v>
      </c>
      <c r="K877" t="s">
        <v>1117</v>
      </c>
      <c r="M877" t="s">
        <v>1081</v>
      </c>
      <c r="N877" t="s">
        <v>3965</v>
      </c>
      <c r="Q877" t="s">
        <v>1084</v>
      </c>
      <c r="R877" t="s">
        <v>3921</v>
      </c>
      <c r="S877" t="s">
        <v>1276</v>
      </c>
      <c r="T877">
        <v>6941</v>
      </c>
      <c r="X877">
        <v>1</v>
      </c>
      <c r="Z877" t="s">
        <v>1278</v>
      </c>
      <c r="AB877">
        <v>1415</v>
      </c>
      <c r="AC877" t="s">
        <v>1089</v>
      </c>
      <c r="AD877" t="s">
        <v>3964</v>
      </c>
      <c r="AO877">
        <v>1806</v>
      </c>
      <c r="AR877">
        <v>1</v>
      </c>
    </row>
    <row r="878" spans="1:44" x14ac:dyDescent="0.35">
      <c r="A878" t="s">
        <v>3966</v>
      </c>
      <c r="C878" t="s">
        <v>3921</v>
      </c>
      <c r="D878" t="s">
        <v>2379</v>
      </c>
      <c r="E878" t="s">
        <v>2379</v>
      </c>
      <c r="F878" t="s">
        <v>3841</v>
      </c>
      <c r="G878" t="s">
        <v>3967</v>
      </c>
      <c r="I878" t="s">
        <v>1135</v>
      </c>
      <c r="J878" t="s">
        <v>1078</v>
      </c>
      <c r="K878" t="s">
        <v>1117</v>
      </c>
      <c r="M878" t="s">
        <v>1081</v>
      </c>
      <c r="N878" t="s">
        <v>3967</v>
      </c>
      <c r="Q878" t="s">
        <v>1084</v>
      </c>
      <c r="R878" t="s">
        <v>3921</v>
      </c>
      <c r="S878" t="s">
        <v>1276</v>
      </c>
      <c r="T878">
        <v>6944</v>
      </c>
      <c r="X878">
        <v>1</v>
      </c>
      <c r="Z878" t="s">
        <v>1278</v>
      </c>
      <c r="AB878">
        <v>1414</v>
      </c>
      <c r="AC878" t="s">
        <v>1089</v>
      </c>
      <c r="AD878" t="s">
        <v>3966</v>
      </c>
      <c r="AO878">
        <v>1806</v>
      </c>
      <c r="AR878">
        <v>1</v>
      </c>
    </row>
    <row r="879" spans="1:44" x14ac:dyDescent="0.35">
      <c r="A879" t="s">
        <v>3968</v>
      </c>
      <c r="C879" t="s">
        <v>3921</v>
      </c>
      <c r="D879" t="s">
        <v>2379</v>
      </c>
      <c r="E879" t="s">
        <v>2379</v>
      </c>
      <c r="F879" t="s">
        <v>3841</v>
      </c>
      <c r="G879" t="s">
        <v>3969</v>
      </c>
      <c r="I879" t="s">
        <v>1135</v>
      </c>
      <c r="J879" t="s">
        <v>1078</v>
      </c>
      <c r="K879" t="s">
        <v>1117</v>
      </c>
      <c r="M879" t="s">
        <v>1081</v>
      </c>
      <c r="N879" t="s">
        <v>3969</v>
      </c>
      <c r="Q879" t="s">
        <v>1084</v>
      </c>
      <c r="R879" t="s">
        <v>3921</v>
      </c>
      <c r="S879" t="s">
        <v>1276</v>
      </c>
      <c r="T879">
        <v>6949</v>
      </c>
      <c r="X879">
        <v>1</v>
      </c>
      <c r="Z879" t="s">
        <v>1278</v>
      </c>
      <c r="AB879">
        <v>1413</v>
      </c>
      <c r="AC879" t="s">
        <v>1089</v>
      </c>
      <c r="AD879" t="s">
        <v>3968</v>
      </c>
      <c r="AO879">
        <v>1806</v>
      </c>
      <c r="AR879">
        <v>1</v>
      </c>
    </row>
    <row r="880" spans="1:44" x14ac:dyDescent="0.35">
      <c r="A880" t="s">
        <v>3970</v>
      </c>
      <c r="C880" t="s">
        <v>3921</v>
      </c>
      <c r="D880" t="s">
        <v>3873</v>
      </c>
      <c r="E880" t="s">
        <v>3971</v>
      </c>
      <c r="F880" t="s">
        <v>3875</v>
      </c>
      <c r="G880" t="s">
        <v>3972</v>
      </c>
      <c r="I880" t="s">
        <v>1135</v>
      </c>
      <c r="J880" t="s">
        <v>1078</v>
      </c>
      <c r="K880" t="s">
        <v>1117</v>
      </c>
      <c r="M880" t="s">
        <v>1081</v>
      </c>
      <c r="N880" t="s">
        <v>3972</v>
      </c>
      <c r="Q880" t="s">
        <v>1084</v>
      </c>
      <c r="R880" t="s">
        <v>3921</v>
      </c>
      <c r="S880" t="s">
        <v>1276</v>
      </c>
      <c r="T880">
        <v>6967</v>
      </c>
      <c r="X880">
        <v>1</v>
      </c>
      <c r="Z880" t="s">
        <v>1278</v>
      </c>
      <c r="AB880">
        <v>1412</v>
      </c>
      <c r="AC880" t="s">
        <v>1089</v>
      </c>
      <c r="AD880" t="s">
        <v>3970</v>
      </c>
      <c r="AO880">
        <v>1806</v>
      </c>
      <c r="AR880">
        <v>1</v>
      </c>
    </row>
    <row r="881" spans="1:44" x14ac:dyDescent="0.35">
      <c r="A881" t="s">
        <v>3973</v>
      </c>
      <c r="C881" t="s">
        <v>3921</v>
      </c>
      <c r="D881" t="s">
        <v>3873</v>
      </c>
      <c r="E881" t="s">
        <v>3971</v>
      </c>
      <c r="F881" t="s">
        <v>3875</v>
      </c>
      <c r="G881" t="s">
        <v>3974</v>
      </c>
      <c r="I881" t="s">
        <v>1135</v>
      </c>
      <c r="J881" t="s">
        <v>1078</v>
      </c>
      <c r="K881" t="s">
        <v>1117</v>
      </c>
      <c r="M881" t="s">
        <v>1081</v>
      </c>
      <c r="N881" t="s">
        <v>3974</v>
      </c>
      <c r="Q881" t="s">
        <v>1084</v>
      </c>
      <c r="R881" t="s">
        <v>3921</v>
      </c>
      <c r="S881" t="s">
        <v>1276</v>
      </c>
      <c r="T881">
        <v>6970</v>
      </c>
      <c r="X881">
        <v>1</v>
      </c>
      <c r="Z881" t="s">
        <v>1278</v>
      </c>
      <c r="AB881">
        <v>1411</v>
      </c>
      <c r="AC881" t="s">
        <v>1089</v>
      </c>
      <c r="AD881" t="s">
        <v>3973</v>
      </c>
      <c r="AO881">
        <v>1806</v>
      </c>
      <c r="AR881">
        <v>1</v>
      </c>
    </row>
    <row r="882" spans="1:44" x14ac:dyDescent="0.35">
      <c r="A882" t="s">
        <v>3975</v>
      </c>
      <c r="C882" t="s">
        <v>3921</v>
      </c>
      <c r="D882" t="s">
        <v>3873</v>
      </c>
      <c r="E882" t="s">
        <v>2334</v>
      </c>
      <c r="F882" t="s">
        <v>3875</v>
      </c>
      <c r="G882" t="s">
        <v>3976</v>
      </c>
      <c r="I882" t="s">
        <v>1135</v>
      </c>
      <c r="J882" t="s">
        <v>1078</v>
      </c>
      <c r="K882" t="s">
        <v>1117</v>
      </c>
      <c r="M882" t="s">
        <v>1081</v>
      </c>
      <c r="N882" t="s">
        <v>3976</v>
      </c>
      <c r="Q882" t="s">
        <v>1084</v>
      </c>
      <c r="R882" t="s">
        <v>3921</v>
      </c>
      <c r="S882" t="s">
        <v>1276</v>
      </c>
      <c r="T882">
        <v>6987</v>
      </c>
      <c r="X882">
        <v>1</v>
      </c>
      <c r="Z882" t="s">
        <v>1278</v>
      </c>
      <c r="AB882">
        <v>1410</v>
      </c>
      <c r="AC882" t="s">
        <v>1089</v>
      </c>
      <c r="AD882" t="s">
        <v>3975</v>
      </c>
      <c r="AO882">
        <v>1806</v>
      </c>
      <c r="AR882">
        <v>1</v>
      </c>
    </row>
    <row r="883" spans="1:44" x14ac:dyDescent="0.35">
      <c r="A883" t="s">
        <v>3977</v>
      </c>
      <c r="C883" t="s">
        <v>3921</v>
      </c>
      <c r="D883" t="s">
        <v>3873</v>
      </c>
      <c r="E883" t="s">
        <v>2334</v>
      </c>
      <c r="F883" t="s">
        <v>3875</v>
      </c>
      <c r="G883" t="s">
        <v>3978</v>
      </c>
      <c r="I883" t="s">
        <v>1135</v>
      </c>
      <c r="J883" t="s">
        <v>1078</v>
      </c>
      <c r="K883" t="s">
        <v>1117</v>
      </c>
      <c r="M883" t="s">
        <v>1081</v>
      </c>
      <c r="N883" t="s">
        <v>3978</v>
      </c>
      <c r="Q883" t="s">
        <v>1084</v>
      </c>
      <c r="R883" t="s">
        <v>3921</v>
      </c>
      <c r="S883" t="s">
        <v>1276</v>
      </c>
      <c r="T883">
        <v>6991</v>
      </c>
      <c r="X883">
        <v>1</v>
      </c>
      <c r="Z883" t="s">
        <v>1278</v>
      </c>
      <c r="AB883">
        <v>1409</v>
      </c>
      <c r="AC883" t="s">
        <v>1089</v>
      </c>
      <c r="AD883" t="s">
        <v>3977</v>
      </c>
      <c r="AO883">
        <v>1806</v>
      </c>
      <c r="AR883">
        <v>1</v>
      </c>
    </row>
    <row r="884" spans="1:44" x14ac:dyDescent="0.35">
      <c r="A884" t="s">
        <v>3979</v>
      </c>
      <c r="C884" t="s">
        <v>3921</v>
      </c>
      <c r="D884" t="s">
        <v>3873</v>
      </c>
      <c r="E884" t="s">
        <v>2334</v>
      </c>
      <c r="F884" t="s">
        <v>3875</v>
      </c>
      <c r="G884" t="s">
        <v>3980</v>
      </c>
      <c r="I884" t="s">
        <v>1135</v>
      </c>
      <c r="J884" t="s">
        <v>1078</v>
      </c>
      <c r="K884" t="s">
        <v>1117</v>
      </c>
      <c r="M884" t="s">
        <v>1081</v>
      </c>
      <c r="N884" t="s">
        <v>3980</v>
      </c>
      <c r="Q884" t="s">
        <v>1084</v>
      </c>
      <c r="R884" t="s">
        <v>3921</v>
      </c>
      <c r="S884" t="s">
        <v>1276</v>
      </c>
      <c r="T884">
        <v>6993</v>
      </c>
      <c r="X884">
        <v>1</v>
      </c>
      <c r="Z884" t="s">
        <v>1278</v>
      </c>
      <c r="AB884">
        <v>1408</v>
      </c>
      <c r="AC884" t="s">
        <v>1089</v>
      </c>
      <c r="AD884" t="s">
        <v>3979</v>
      </c>
      <c r="AO884">
        <v>1806</v>
      </c>
      <c r="AR884">
        <v>1</v>
      </c>
    </row>
    <row r="885" spans="1:44" x14ac:dyDescent="0.35">
      <c r="A885" t="s">
        <v>3981</v>
      </c>
      <c r="C885" t="s">
        <v>3921</v>
      </c>
      <c r="D885" t="s">
        <v>3873</v>
      </c>
      <c r="E885" t="s">
        <v>2334</v>
      </c>
      <c r="F885" t="s">
        <v>3875</v>
      </c>
      <c r="G885" t="s">
        <v>3982</v>
      </c>
      <c r="I885" t="s">
        <v>1135</v>
      </c>
      <c r="J885" t="s">
        <v>1078</v>
      </c>
      <c r="K885" t="s">
        <v>1117</v>
      </c>
      <c r="M885" t="s">
        <v>1081</v>
      </c>
      <c r="N885" t="s">
        <v>3982</v>
      </c>
      <c r="Q885" t="s">
        <v>1084</v>
      </c>
      <c r="R885" t="s">
        <v>3921</v>
      </c>
      <c r="S885" t="s">
        <v>1276</v>
      </c>
      <c r="T885">
        <v>6996</v>
      </c>
      <c r="X885">
        <v>1</v>
      </c>
      <c r="Z885" t="s">
        <v>1278</v>
      </c>
      <c r="AB885">
        <v>1407</v>
      </c>
      <c r="AC885" t="s">
        <v>1089</v>
      </c>
      <c r="AD885" t="s">
        <v>3981</v>
      </c>
      <c r="AO885">
        <v>1806</v>
      </c>
      <c r="AR885">
        <v>1</v>
      </c>
    </row>
    <row r="886" spans="1:44" x14ac:dyDescent="0.35">
      <c r="A886" t="s">
        <v>3983</v>
      </c>
      <c r="C886" t="s">
        <v>3984</v>
      </c>
      <c r="D886" t="s">
        <v>1131</v>
      </c>
      <c r="E886" t="s">
        <v>1132</v>
      </c>
      <c r="F886" t="s">
        <v>1829</v>
      </c>
      <c r="G886" t="s">
        <v>3985</v>
      </c>
      <c r="I886" t="s">
        <v>1135</v>
      </c>
      <c r="J886" t="s">
        <v>1078</v>
      </c>
      <c r="K886" t="s">
        <v>1117</v>
      </c>
      <c r="M886" t="s">
        <v>1081</v>
      </c>
      <c r="N886" t="s">
        <v>3985</v>
      </c>
      <c r="Q886" t="s">
        <v>1084</v>
      </c>
      <c r="R886" t="s">
        <v>3986</v>
      </c>
      <c r="S886" t="s">
        <v>1276</v>
      </c>
      <c r="T886" t="s">
        <v>3987</v>
      </c>
      <c r="X886">
        <v>1</v>
      </c>
      <c r="Z886" t="s">
        <v>1278</v>
      </c>
      <c r="AB886">
        <v>1406</v>
      </c>
      <c r="AC886" t="s">
        <v>1089</v>
      </c>
      <c r="AD886" t="s">
        <v>3983</v>
      </c>
      <c r="AO886">
        <v>2010</v>
      </c>
      <c r="AR886">
        <v>1</v>
      </c>
    </row>
    <row r="887" spans="1:44" x14ac:dyDescent="0.35">
      <c r="A887" t="s">
        <v>3988</v>
      </c>
      <c r="C887" t="s">
        <v>3984</v>
      </c>
      <c r="D887" t="s">
        <v>1131</v>
      </c>
      <c r="E887" t="s">
        <v>1132</v>
      </c>
      <c r="F887" t="s">
        <v>1829</v>
      </c>
      <c r="G887" t="s">
        <v>3989</v>
      </c>
      <c r="I887" t="s">
        <v>1135</v>
      </c>
      <c r="J887" t="s">
        <v>1078</v>
      </c>
      <c r="K887" t="s">
        <v>1117</v>
      </c>
      <c r="M887" t="s">
        <v>1081</v>
      </c>
      <c r="N887" t="s">
        <v>3989</v>
      </c>
      <c r="Q887" t="s">
        <v>1084</v>
      </c>
      <c r="R887" t="s">
        <v>3986</v>
      </c>
      <c r="S887" t="s">
        <v>1276</v>
      </c>
      <c r="T887" t="s">
        <v>3990</v>
      </c>
      <c r="X887">
        <v>1</v>
      </c>
      <c r="Z887" t="s">
        <v>1278</v>
      </c>
      <c r="AB887">
        <v>1405</v>
      </c>
      <c r="AC887" t="s">
        <v>1089</v>
      </c>
      <c r="AD887" t="s">
        <v>3988</v>
      </c>
      <c r="AO887">
        <v>2010</v>
      </c>
      <c r="AR887">
        <v>1</v>
      </c>
    </row>
    <row r="888" spans="1:44" x14ac:dyDescent="0.35">
      <c r="A888" t="s">
        <v>3991</v>
      </c>
      <c r="C888" t="s">
        <v>3984</v>
      </c>
      <c r="D888" t="s">
        <v>1131</v>
      </c>
      <c r="E888" t="s">
        <v>1236</v>
      </c>
      <c r="F888" t="s">
        <v>1829</v>
      </c>
      <c r="G888" t="s">
        <v>3992</v>
      </c>
      <c r="I888" t="s">
        <v>1135</v>
      </c>
      <c r="J888" t="s">
        <v>1078</v>
      </c>
      <c r="K888" t="s">
        <v>1079</v>
      </c>
      <c r="M888" t="s">
        <v>1081</v>
      </c>
      <c r="N888" t="s">
        <v>3992</v>
      </c>
      <c r="Q888" t="s">
        <v>1084</v>
      </c>
      <c r="R888" t="s">
        <v>3986</v>
      </c>
      <c r="S888" t="s">
        <v>1276</v>
      </c>
      <c r="T888" t="s">
        <v>3993</v>
      </c>
      <c r="X888" t="s">
        <v>1368</v>
      </c>
      <c r="Z888" t="s">
        <v>1278</v>
      </c>
      <c r="AB888">
        <v>1404</v>
      </c>
      <c r="AC888" t="s">
        <v>1089</v>
      </c>
      <c r="AD888" t="s">
        <v>3991</v>
      </c>
      <c r="AO888">
        <v>1906</v>
      </c>
      <c r="AR888">
        <v>1</v>
      </c>
    </row>
    <row r="889" spans="1:44" x14ac:dyDescent="0.35">
      <c r="A889" t="s">
        <v>3994</v>
      </c>
      <c r="C889" t="s">
        <v>3984</v>
      </c>
      <c r="D889" t="s">
        <v>1131</v>
      </c>
      <c r="E889" t="s">
        <v>1236</v>
      </c>
      <c r="F889" t="s">
        <v>1829</v>
      </c>
      <c r="G889" t="s">
        <v>3995</v>
      </c>
      <c r="I889" t="s">
        <v>1135</v>
      </c>
      <c r="J889" t="s">
        <v>1078</v>
      </c>
      <c r="K889" t="s">
        <v>1117</v>
      </c>
      <c r="M889" t="s">
        <v>1081</v>
      </c>
      <c r="N889" t="s">
        <v>3995</v>
      </c>
      <c r="Q889" t="s">
        <v>1084</v>
      </c>
      <c r="R889" t="s">
        <v>3986</v>
      </c>
      <c r="S889" t="s">
        <v>1276</v>
      </c>
      <c r="T889" t="s">
        <v>3996</v>
      </c>
      <c r="X889">
        <v>1</v>
      </c>
      <c r="Z889" t="s">
        <v>1278</v>
      </c>
      <c r="AB889">
        <v>1403</v>
      </c>
      <c r="AC889" t="s">
        <v>1089</v>
      </c>
      <c r="AD889" t="s">
        <v>3994</v>
      </c>
      <c r="AO889">
        <v>1906</v>
      </c>
      <c r="AR889">
        <v>1</v>
      </c>
    </row>
    <row r="890" spans="1:44" x14ac:dyDescent="0.35">
      <c r="A890" t="s">
        <v>3997</v>
      </c>
      <c r="C890" t="s">
        <v>3984</v>
      </c>
      <c r="D890" t="s">
        <v>1131</v>
      </c>
      <c r="E890" t="s">
        <v>1236</v>
      </c>
      <c r="F890" t="s">
        <v>1829</v>
      </c>
      <c r="G890" t="s">
        <v>3998</v>
      </c>
      <c r="I890" t="s">
        <v>1135</v>
      </c>
      <c r="J890" t="s">
        <v>1078</v>
      </c>
      <c r="K890" t="s">
        <v>1117</v>
      </c>
      <c r="M890" t="s">
        <v>1081</v>
      </c>
      <c r="N890" t="s">
        <v>3998</v>
      </c>
      <c r="Q890" t="s">
        <v>1084</v>
      </c>
      <c r="R890" t="s">
        <v>3986</v>
      </c>
      <c r="S890" t="s">
        <v>1276</v>
      </c>
      <c r="T890" t="s">
        <v>3999</v>
      </c>
      <c r="X890">
        <v>1</v>
      </c>
      <c r="Z890" t="s">
        <v>1278</v>
      </c>
      <c r="AB890">
        <v>1402</v>
      </c>
      <c r="AC890" t="s">
        <v>1089</v>
      </c>
      <c r="AD890" t="s">
        <v>3997</v>
      </c>
      <c r="AO890">
        <v>1906</v>
      </c>
      <c r="AR890">
        <v>1</v>
      </c>
    </row>
    <row r="891" spans="1:44" x14ac:dyDescent="0.35">
      <c r="A891" t="s">
        <v>4000</v>
      </c>
      <c r="C891" t="s">
        <v>3984</v>
      </c>
      <c r="D891" t="s">
        <v>1336</v>
      </c>
      <c r="E891" t="s">
        <v>1337</v>
      </c>
      <c r="F891" t="s">
        <v>1172</v>
      </c>
      <c r="G891" t="s">
        <v>4001</v>
      </c>
      <c r="I891" t="s">
        <v>1135</v>
      </c>
      <c r="J891" t="s">
        <v>1078</v>
      </c>
      <c r="K891" t="s">
        <v>1117</v>
      </c>
      <c r="M891" t="s">
        <v>1081</v>
      </c>
      <c r="N891" t="s">
        <v>4001</v>
      </c>
      <c r="Q891" t="s">
        <v>1084</v>
      </c>
      <c r="R891" t="s">
        <v>3986</v>
      </c>
      <c r="S891" t="s">
        <v>1276</v>
      </c>
      <c r="T891" t="s">
        <v>4002</v>
      </c>
      <c r="X891">
        <v>1</v>
      </c>
      <c r="Z891" t="s">
        <v>1278</v>
      </c>
      <c r="AB891">
        <v>1401</v>
      </c>
      <c r="AC891" t="s">
        <v>1089</v>
      </c>
      <c r="AD891" t="s">
        <v>4000</v>
      </c>
      <c r="AO891">
        <v>1806</v>
      </c>
      <c r="AR891">
        <v>1</v>
      </c>
    </row>
    <row r="892" spans="1:44" x14ac:dyDescent="0.35">
      <c r="A892" t="s">
        <v>4003</v>
      </c>
      <c r="C892" t="s">
        <v>3984</v>
      </c>
      <c r="D892" t="s">
        <v>1131</v>
      </c>
      <c r="E892" t="s">
        <v>1449</v>
      </c>
      <c r="F892" t="s">
        <v>1829</v>
      </c>
      <c r="G892" t="s">
        <v>4004</v>
      </c>
      <c r="I892" t="s">
        <v>1135</v>
      </c>
      <c r="J892" t="s">
        <v>1078</v>
      </c>
      <c r="K892" t="s">
        <v>1117</v>
      </c>
      <c r="M892" t="s">
        <v>1081</v>
      </c>
      <c r="N892" t="s">
        <v>4004</v>
      </c>
      <c r="Q892" t="s">
        <v>1084</v>
      </c>
      <c r="R892" t="s">
        <v>3986</v>
      </c>
      <c r="S892" t="s">
        <v>1276</v>
      </c>
      <c r="T892" t="s">
        <v>4005</v>
      </c>
      <c r="X892">
        <v>1</v>
      </c>
      <c r="Z892" t="s">
        <v>1278</v>
      </c>
      <c r="AB892">
        <v>1400</v>
      </c>
      <c r="AC892" t="s">
        <v>1089</v>
      </c>
      <c r="AD892" t="s">
        <v>4003</v>
      </c>
      <c r="AO892">
        <v>1806</v>
      </c>
      <c r="AR892">
        <v>1</v>
      </c>
    </row>
    <row r="893" spans="1:44" x14ac:dyDescent="0.35">
      <c r="A893" t="s">
        <v>4006</v>
      </c>
      <c r="C893" t="s">
        <v>3984</v>
      </c>
      <c r="D893" t="s">
        <v>1131</v>
      </c>
      <c r="E893" t="s">
        <v>1449</v>
      </c>
      <c r="F893" t="s">
        <v>1829</v>
      </c>
      <c r="G893" t="s">
        <v>4007</v>
      </c>
      <c r="I893" t="s">
        <v>1135</v>
      </c>
      <c r="J893" t="s">
        <v>1078</v>
      </c>
      <c r="K893" t="s">
        <v>1117</v>
      </c>
      <c r="M893" t="s">
        <v>1081</v>
      </c>
      <c r="N893" t="s">
        <v>4007</v>
      </c>
      <c r="Q893" t="s">
        <v>1084</v>
      </c>
      <c r="R893" t="s">
        <v>3986</v>
      </c>
      <c r="S893" t="s">
        <v>1276</v>
      </c>
      <c r="T893" t="s">
        <v>4008</v>
      </c>
      <c r="X893">
        <v>1</v>
      </c>
      <c r="Z893" t="s">
        <v>1278</v>
      </c>
      <c r="AB893">
        <v>1399</v>
      </c>
      <c r="AC893" t="s">
        <v>1089</v>
      </c>
      <c r="AD893" t="s">
        <v>4006</v>
      </c>
      <c r="AO893">
        <v>1806</v>
      </c>
      <c r="AR893">
        <v>1</v>
      </c>
    </row>
    <row r="894" spans="1:44" x14ac:dyDescent="0.35">
      <c r="A894" t="s">
        <v>4009</v>
      </c>
      <c r="C894" t="s">
        <v>3984</v>
      </c>
      <c r="D894" t="s">
        <v>1359</v>
      </c>
      <c r="E894" t="s">
        <v>4010</v>
      </c>
      <c r="F894" t="s">
        <v>1172</v>
      </c>
      <c r="G894" t="s">
        <v>4011</v>
      </c>
      <c r="I894" t="s">
        <v>1135</v>
      </c>
      <c r="J894" t="s">
        <v>1078</v>
      </c>
      <c r="K894" t="s">
        <v>1339</v>
      </c>
      <c r="M894" t="s">
        <v>1081</v>
      </c>
      <c r="N894" t="s">
        <v>4011</v>
      </c>
      <c r="Q894" t="s">
        <v>1084</v>
      </c>
      <c r="R894" t="s">
        <v>3986</v>
      </c>
      <c r="S894" t="s">
        <v>1276</v>
      </c>
      <c r="T894" t="s">
        <v>4012</v>
      </c>
      <c r="X894">
        <v>1</v>
      </c>
      <c r="Z894" t="s">
        <v>1278</v>
      </c>
      <c r="AB894">
        <v>1398</v>
      </c>
      <c r="AC894" t="s">
        <v>1089</v>
      </c>
      <c r="AD894" t="s">
        <v>4009</v>
      </c>
      <c r="AO894">
        <v>1906</v>
      </c>
      <c r="AR894">
        <v>1</v>
      </c>
    </row>
    <row r="895" spans="1:44" x14ac:dyDescent="0.35">
      <c r="A895" t="s">
        <v>4013</v>
      </c>
      <c r="C895" t="s">
        <v>3984</v>
      </c>
      <c r="D895" t="s">
        <v>1359</v>
      </c>
      <c r="E895" t="s">
        <v>4010</v>
      </c>
      <c r="F895" t="s">
        <v>1172</v>
      </c>
      <c r="G895" t="s">
        <v>4014</v>
      </c>
      <c r="I895" t="s">
        <v>1135</v>
      </c>
      <c r="J895" t="s">
        <v>1078</v>
      </c>
      <c r="K895" t="s">
        <v>1117</v>
      </c>
      <c r="M895" t="s">
        <v>1081</v>
      </c>
      <c r="N895" t="s">
        <v>4014</v>
      </c>
      <c r="Q895" t="s">
        <v>1084</v>
      </c>
      <c r="R895" t="s">
        <v>3986</v>
      </c>
      <c r="S895" t="s">
        <v>1276</v>
      </c>
      <c r="T895" t="s">
        <v>4015</v>
      </c>
      <c r="X895">
        <v>1</v>
      </c>
      <c r="Z895" t="s">
        <v>1278</v>
      </c>
      <c r="AB895">
        <v>1397</v>
      </c>
      <c r="AC895" t="s">
        <v>1089</v>
      </c>
      <c r="AD895" t="s">
        <v>4013</v>
      </c>
      <c r="AO895">
        <v>1906</v>
      </c>
      <c r="AR895">
        <v>1</v>
      </c>
    </row>
    <row r="896" spans="1:44" x14ac:dyDescent="0.35">
      <c r="A896" t="s">
        <v>4016</v>
      </c>
      <c r="C896" t="s">
        <v>3984</v>
      </c>
      <c r="D896" t="s">
        <v>1359</v>
      </c>
      <c r="E896" t="s">
        <v>4010</v>
      </c>
      <c r="F896" t="s">
        <v>1172</v>
      </c>
      <c r="G896" t="s">
        <v>4017</v>
      </c>
      <c r="I896" t="s">
        <v>1135</v>
      </c>
      <c r="J896" t="s">
        <v>1078</v>
      </c>
      <c r="K896" t="s">
        <v>1117</v>
      </c>
      <c r="M896" t="s">
        <v>1081</v>
      </c>
      <c r="N896" t="s">
        <v>4017</v>
      </c>
      <c r="Q896" t="s">
        <v>1084</v>
      </c>
      <c r="R896" t="s">
        <v>3986</v>
      </c>
      <c r="S896" t="s">
        <v>1276</v>
      </c>
      <c r="T896" t="s">
        <v>4018</v>
      </c>
      <c r="X896">
        <v>1</v>
      </c>
      <c r="Z896" t="s">
        <v>1278</v>
      </c>
      <c r="AB896">
        <v>1396</v>
      </c>
      <c r="AC896" t="s">
        <v>1089</v>
      </c>
      <c r="AD896" t="s">
        <v>4016</v>
      </c>
      <c r="AO896">
        <v>1906</v>
      </c>
      <c r="AR896">
        <v>1</v>
      </c>
    </row>
    <row r="897" spans="1:44" x14ac:dyDescent="0.35">
      <c r="A897" t="s">
        <v>4019</v>
      </c>
      <c r="C897" t="s">
        <v>3984</v>
      </c>
      <c r="D897" t="s">
        <v>1359</v>
      </c>
      <c r="E897" t="s">
        <v>4010</v>
      </c>
      <c r="F897" t="s">
        <v>1172</v>
      </c>
      <c r="G897" t="s">
        <v>4020</v>
      </c>
      <c r="I897" t="s">
        <v>1135</v>
      </c>
      <c r="J897" t="s">
        <v>1078</v>
      </c>
      <c r="K897" t="s">
        <v>1339</v>
      </c>
      <c r="M897" t="s">
        <v>1081</v>
      </c>
      <c r="N897" t="s">
        <v>4020</v>
      </c>
      <c r="Q897" t="s">
        <v>1084</v>
      </c>
      <c r="R897" t="s">
        <v>3986</v>
      </c>
      <c r="S897" t="s">
        <v>1276</v>
      </c>
      <c r="T897" t="s">
        <v>4021</v>
      </c>
      <c r="X897">
        <v>1</v>
      </c>
      <c r="Z897" t="s">
        <v>1278</v>
      </c>
      <c r="AB897">
        <v>1395</v>
      </c>
      <c r="AC897" t="s">
        <v>1089</v>
      </c>
      <c r="AD897" t="s">
        <v>4019</v>
      </c>
      <c r="AO897">
        <v>1906</v>
      </c>
      <c r="AR897">
        <v>1</v>
      </c>
    </row>
    <row r="898" spans="1:44" x14ac:dyDescent="0.35">
      <c r="A898" t="s">
        <v>4022</v>
      </c>
      <c r="C898" t="s">
        <v>3984</v>
      </c>
      <c r="D898" t="s">
        <v>1471</v>
      </c>
      <c r="E898" t="s">
        <v>1471</v>
      </c>
      <c r="F898" t="s">
        <v>1328</v>
      </c>
      <c r="G898" t="s">
        <v>4023</v>
      </c>
      <c r="I898" t="s">
        <v>1135</v>
      </c>
      <c r="J898" t="s">
        <v>1078</v>
      </c>
      <c r="K898" t="s">
        <v>1117</v>
      </c>
      <c r="M898" t="s">
        <v>1081</v>
      </c>
      <c r="N898" t="s">
        <v>4023</v>
      </c>
      <c r="Q898" t="s">
        <v>1084</v>
      </c>
      <c r="R898" t="s">
        <v>3986</v>
      </c>
      <c r="S898" t="s">
        <v>1276</v>
      </c>
      <c r="T898" t="s">
        <v>4024</v>
      </c>
      <c r="X898">
        <v>1</v>
      </c>
      <c r="Z898" t="s">
        <v>1278</v>
      </c>
      <c r="AB898">
        <v>1394</v>
      </c>
      <c r="AC898" t="s">
        <v>1089</v>
      </c>
      <c r="AD898" t="s">
        <v>4022</v>
      </c>
      <c r="AO898">
        <v>1806</v>
      </c>
      <c r="AR898">
        <v>1</v>
      </c>
    </row>
    <row r="899" spans="1:44" x14ac:dyDescent="0.35">
      <c r="A899" t="s">
        <v>4025</v>
      </c>
      <c r="C899" t="s">
        <v>3984</v>
      </c>
      <c r="D899" t="s">
        <v>1471</v>
      </c>
      <c r="E899" t="s">
        <v>1471</v>
      </c>
      <c r="F899" t="s">
        <v>1328</v>
      </c>
      <c r="G899" t="s">
        <v>4026</v>
      </c>
      <c r="I899" t="s">
        <v>1135</v>
      </c>
      <c r="J899" t="s">
        <v>1078</v>
      </c>
      <c r="K899" t="s">
        <v>1117</v>
      </c>
      <c r="M899" t="s">
        <v>1081</v>
      </c>
      <c r="N899" t="s">
        <v>4026</v>
      </c>
      <c r="Q899" t="s">
        <v>1084</v>
      </c>
      <c r="R899" t="s">
        <v>3986</v>
      </c>
      <c r="S899" t="s">
        <v>1276</v>
      </c>
      <c r="T899" t="s">
        <v>4027</v>
      </c>
      <c r="X899">
        <v>1</v>
      </c>
      <c r="Z899" t="s">
        <v>1278</v>
      </c>
      <c r="AB899">
        <v>1393</v>
      </c>
      <c r="AC899" t="s">
        <v>1089</v>
      </c>
      <c r="AD899" t="s">
        <v>4025</v>
      </c>
      <c r="AO899">
        <v>1806</v>
      </c>
      <c r="AR899">
        <v>1</v>
      </c>
    </row>
    <row r="900" spans="1:44" x14ac:dyDescent="0.35">
      <c r="A900" t="s">
        <v>4028</v>
      </c>
      <c r="C900" t="s">
        <v>3984</v>
      </c>
      <c r="D900" t="s">
        <v>1471</v>
      </c>
      <c r="E900" t="s">
        <v>1471</v>
      </c>
      <c r="F900" t="s">
        <v>1328</v>
      </c>
      <c r="G900" t="s">
        <v>4029</v>
      </c>
      <c r="I900" t="s">
        <v>1135</v>
      </c>
      <c r="J900" t="s">
        <v>1078</v>
      </c>
      <c r="K900" t="s">
        <v>1117</v>
      </c>
      <c r="M900" t="s">
        <v>1081</v>
      </c>
      <c r="N900" t="s">
        <v>4029</v>
      </c>
      <c r="Q900" t="s">
        <v>1084</v>
      </c>
      <c r="R900" t="s">
        <v>3986</v>
      </c>
      <c r="S900" t="s">
        <v>1276</v>
      </c>
      <c r="T900" t="s">
        <v>4030</v>
      </c>
      <c r="X900">
        <v>1</v>
      </c>
      <c r="Z900" t="s">
        <v>1278</v>
      </c>
      <c r="AB900">
        <v>1392</v>
      </c>
      <c r="AC900" t="s">
        <v>1089</v>
      </c>
      <c r="AD900" t="s">
        <v>4028</v>
      </c>
      <c r="AO900">
        <v>1806</v>
      </c>
      <c r="AR900">
        <v>1</v>
      </c>
    </row>
    <row r="901" spans="1:44" x14ac:dyDescent="0.35">
      <c r="A901" t="s">
        <v>4031</v>
      </c>
      <c r="C901" t="s">
        <v>3984</v>
      </c>
      <c r="D901" t="s">
        <v>1471</v>
      </c>
      <c r="E901" t="s">
        <v>1471</v>
      </c>
      <c r="F901" t="s">
        <v>1328</v>
      </c>
      <c r="G901" t="s">
        <v>4032</v>
      </c>
      <c r="I901" t="s">
        <v>1135</v>
      </c>
      <c r="J901" t="s">
        <v>1078</v>
      </c>
      <c r="K901" t="s">
        <v>1117</v>
      </c>
      <c r="M901" t="s">
        <v>1081</v>
      </c>
      <c r="N901" t="s">
        <v>4032</v>
      </c>
      <c r="Q901" t="s">
        <v>1084</v>
      </c>
      <c r="R901" t="s">
        <v>3986</v>
      </c>
      <c r="S901" t="s">
        <v>1276</v>
      </c>
      <c r="T901" t="s">
        <v>4033</v>
      </c>
      <c r="X901">
        <v>1</v>
      </c>
      <c r="Z901" t="s">
        <v>1278</v>
      </c>
      <c r="AB901">
        <v>1391</v>
      </c>
      <c r="AC901" t="s">
        <v>1089</v>
      </c>
      <c r="AD901" t="s">
        <v>4031</v>
      </c>
      <c r="AO901">
        <v>1806</v>
      </c>
      <c r="AR901">
        <v>1</v>
      </c>
    </row>
    <row r="902" spans="1:44" x14ac:dyDescent="0.35">
      <c r="A902" t="s">
        <v>4034</v>
      </c>
      <c r="C902" t="s">
        <v>3984</v>
      </c>
      <c r="D902" t="s">
        <v>1131</v>
      </c>
      <c r="E902" t="s">
        <v>1502</v>
      </c>
      <c r="F902" t="s">
        <v>1829</v>
      </c>
      <c r="G902" t="s">
        <v>4035</v>
      </c>
      <c r="I902" t="s">
        <v>1135</v>
      </c>
      <c r="J902" t="s">
        <v>1078</v>
      </c>
      <c r="K902" t="s">
        <v>1117</v>
      </c>
      <c r="M902" t="s">
        <v>1081</v>
      </c>
      <c r="N902" t="s">
        <v>4035</v>
      </c>
      <c r="Q902" t="s">
        <v>1084</v>
      </c>
      <c r="R902" t="s">
        <v>3986</v>
      </c>
      <c r="S902" t="s">
        <v>1276</v>
      </c>
      <c r="T902" t="s">
        <v>4036</v>
      </c>
      <c r="X902">
        <v>1</v>
      </c>
      <c r="Z902" t="s">
        <v>1278</v>
      </c>
      <c r="AB902">
        <v>1390</v>
      </c>
      <c r="AC902" t="s">
        <v>1089</v>
      </c>
      <c r="AD902" t="s">
        <v>4034</v>
      </c>
      <c r="AO902">
        <v>2010</v>
      </c>
      <c r="AR902">
        <v>1</v>
      </c>
    </row>
    <row r="903" spans="1:44" x14ac:dyDescent="0.35">
      <c r="A903" t="s">
        <v>4037</v>
      </c>
      <c r="C903" t="s">
        <v>3984</v>
      </c>
      <c r="D903" t="s">
        <v>1131</v>
      </c>
      <c r="E903" t="s">
        <v>1502</v>
      </c>
      <c r="F903" t="s">
        <v>1829</v>
      </c>
      <c r="G903" t="s">
        <v>4038</v>
      </c>
      <c r="I903" t="s">
        <v>1135</v>
      </c>
      <c r="J903" t="s">
        <v>1078</v>
      </c>
      <c r="K903" t="s">
        <v>1117</v>
      </c>
      <c r="M903" t="s">
        <v>1081</v>
      </c>
      <c r="N903" t="s">
        <v>4038</v>
      </c>
      <c r="Q903" t="s">
        <v>1084</v>
      </c>
      <c r="R903" t="s">
        <v>3986</v>
      </c>
      <c r="S903" t="s">
        <v>1276</v>
      </c>
      <c r="T903" t="s">
        <v>4039</v>
      </c>
      <c r="X903">
        <v>1</v>
      </c>
      <c r="Z903" t="s">
        <v>1278</v>
      </c>
      <c r="AB903">
        <v>1389</v>
      </c>
      <c r="AC903" t="s">
        <v>1089</v>
      </c>
      <c r="AD903" t="s">
        <v>4037</v>
      </c>
      <c r="AO903">
        <v>2010</v>
      </c>
      <c r="AR903">
        <v>1</v>
      </c>
    </row>
    <row r="904" spans="1:44" x14ac:dyDescent="0.35">
      <c r="A904" t="s">
        <v>4040</v>
      </c>
      <c r="C904" t="s">
        <v>3984</v>
      </c>
      <c r="D904" t="s">
        <v>1326</v>
      </c>
      <c r="E904" t="s">
        <v>3401</v>
      </c>
      <c r="F904" t="s">
        <v>1328</v>
      </c>
      <c r="G904" t="s">
        <v>4041</v>
      </c>
      <c r="I904" t="s">
        <v>1135</v>
      </c>
      <c r="J904" t="s">
        <v>1078</v>
      </c>
      <c r="K904" t="s">
        <v>1117</v>
      </c>
      <c r="M904" t="s">
        <v>1081</v>
      </c>
      <c r="N904" t="s">
        <v>4041</v>
      </c>
      <c r="Q904" t="s">
        <v>1084</v>
      </c>
      <c r="R904" t="s">
        <v>3986</v>
      </c>
      <c r="S904" t="s">
        <v>1276</v>
      </c>
      <c r="T904" t="s">
        <v>4042</v>
      </c>
      <c r="X904">
        <v>1</v>
      </c>
      <c r="Z904" t="s">
        <v>1278</v>
      </c>
      <c r="AB904">
        <v>1388</v>
      </c>
      <c r="AC904" t="s">
        <v>1089</v>
      </c>
      <c r="AD904" t="s">
        <v>4040</v>
      </c>
      <c r="AO904">
        <v>1806</v>
      </c>
      <c r="AR904">
        <v>1</v>
      </c>
    </row>
    <row r="905" spans="1:44" x14ac:dyDescent="0.35">
      <c r="A905" t="s">
        <v>4043</v>
      </c>
      <c r="C905" t="s">
        <v>3984</v>
      </c>
      <c r="D905" t="s">
        <v>1326</v>
      </c>
      <c r="E905" t="s">
        <v>3401</v>
      </c>
      <c r="F905" t="s">
        <v>1328</v>
      </c>
      <c r="G905" t="s">
        <v>4044</v>
      </c>
      <c r="I905" t="s">
        <v>1135</v>
      </c>
      <c r="J905" t="s">
        <v>1078</v>
      </c>
      <c r="K905" t="s">
        <v>1117</v>
      </c>
      <c r="M905" t="s">
        <v>1081</v>
      </c>
      <c r="N905" t="s">
        <v>4044</v>
      </c>
      <c r="Q905" t="s">
        <v>1084</v>
      </c>
      <c r="R905" t="s">
        <v>3986</v>
      </c>
      <c r="S905" t="s">
        <v>1276</v>
      </c>
      <c r="T905" t="s">
        <v>4045</v>
      </c>
      <c r="X905">
        <v>1</v>
      </c>
      <c r="Z905" t="s">
        <v>1278</v>
      </c>
      <c r="AB905">
        <v>1387</v>
      </c>
      <c r="AC905" t="s">
        <v>1089</v>
      </c>
      <c r="AD905" t="s">
        <v>4043</v>
      </c>
      <c r="AO905">
        <v>1806</v>
      </c>
      <c r="AR905">
        <v>1</v>
      </c>
    </row>
    <row r="906" spans="1:44" x14ac:dyDescent="0.35">
      <c r="A906" t="s">
        <v>4046</v>
      </c>
      <c r="C906" t="s">
        <v>3984</v>
      </c>
      <c r="D906" t="s">
        <v>1131</v>
      </c>
      <c r="E906" t="s">
        <v>1524</v>
      </c>
      <c r="F906" t="s">
        <v>1829</v>
      </c>
      <c r="G906" t="s">
        <v>4047</v>
      </c>
      <c r="I906" t="s">
        <v>1135</v>
      </c>
      <c r="J906" t="s">
        <v>1078</v>
      </c>
      <c r="K906" t="s">
        <v>1117</v>
      </c>
      <c r="M906" t="s">
        <v>1081</v>
      </c>
      <c r="N906" t="s">
        <v>4047</v>
      </c>
      <c r="Q906" t="s">
        <v>1084</v>
      </c>
      <c r="R906" t="s">
        <v>3986</v>
      </c>
      <c r="S906" t="s">
        <v>1276</v>
      </c>
      <c r="T906" t="s">
        <v>4048</v>
      </c>
      <c r="X906">
        <v>1</v>
      </c>
      <c r="Z906" t="s">
        <v>1278</v>
      </c>
      <c r="AB906">
        <v>1386</v>
      </c>
      <c r="AC906" t="s">
        <v>1089</v>
      </c>
      <c r="AD906" t="s">
        <v>4046</v>
      </c>
      <c r="AO906">
        <v>1806</v>
      </c>
      <c r="AR906">
        <v>1</v>
      </c>
    </row>
    <row r="907" spans="1:44" x14ac:dyDescent="0.35">
      <c r="A907" t="s">
        <v>4049</v>
      </c>
      <c r="C907" t="s">
        <v>3984</v>
      </c>
      <c r="D907" t="s">
        <v>1131</v>
      </c>
      <c r="E907" t="s">
        <v>1524</v>
      </c>
      <c r="F907" t="s">
        <v>1829</v>
      </c>
      <c r="G907" t="s">
        <v>4050</v>
      </c>
      <c r="I907" t="s">
        <v>1135</v>
      </c>
      <c r="J907" t="s">
        <v>1078</v>
      </c>
      <c r="K907" t="s">
        <v>1117</v>
      </c>
      <c r="M907" t="s">
        <v>1081</v>
      </c>
      <c r="N907" t="s">
        <v>4050</v>
      </c>
      <c r="Q907" t="s">
        <v>1084</v>
      </c>
      <c r="R907" t="s">
        <v>3986</v>
      </c>
      <c r="S907" t="s">
        <v>1276</v>
      </c>
      <c r="T907" t="s">
        <v>4051</v>
      </c>
      <c r="X907">
        <v>1</v>
      </c>
      <c r="Z907" t="s">
        <v>1278</v>
      </c>
      <c r="AB907">
        <v>1385</v>
      </c>
      <c r="AC907" t="s">
        <v>1089</v>
      </c>
      <c r="AD907" t="s">
        <v>4049</v>
      </c>
      <c r="AO907">
        <v>1806</v>
      </c>
      <c r="AR907">
        <v>1</v>
      </c>
    </row>
    <row r="908" spans="1:44" x14ac:dyDescent="0.35">
      <c r="A908" t="s">
        <v>4052</v>
      </c>
      <c r="C908" t="s">
        <v>3984</v>
      </c>
      <c r="D908" t="s">
        <v>1326</v>
      </c>
      <c r="E908" t="s">
        <v>4053</v>
      </c>
      <c r="F908" t="s">
        <v>1328</v>
      </c>
      <c r="G908" t="s">
        <v>4054</v>
      </c>
      <c r="I908" t="s">
        <v>1135</v>
      </c>
      <c r="J908" t="s">
        <v>1078</v>
      </c>
      <c r="K908" t="s">
        <v>1117</v>
      </c>
      <c r="M908" t="s">
        <v>1081</v>
      </c>
      <c r="N908" t="s">
        <v>4054</v>
      </c>
      <c r="Q908" t="s">
        <v>1084</v>
      </c>
      <c r="R908" t="s">
        <v>3986</v>
      </c>
      <c r="S908" t="s">
        <v>1276</v>
      </c>
      <c r="T908" t="s">
        <v>4055</v>
      </c>
      <c r="X908">
        <v>1</v>
      </c>
      <c r="Z908" t="s">
        <v>1278</v>
      </c>
      <c r="AB908">
        <v>1384</v>
      </c>
      <c r="AC908" t="s">
        <v>1089</v>
      </c>
      <c r="AD908" t="s">
        <v>4052</v>
      </c>
      <c r="AO908">
        <v>1906</v>
      </c>
      <c r="AR908">
        <v>1</v>
      </c>
    </row>
    <row r="909" spans="1:44" x14ac:dyDescent="0.35">
      <c r="A909" t="s">
        <v>4056</v>
      </c>
      <c r="C909" t="s">
        <v>3984</v>
      </c>
      <c r="D909" t="s">
        <v>1326</v>
      </c>
      <c r="E909" t="s">
        <v>4053</v>
      </c>
      <c r="F909" t="s">
        <v>1328</v>
      </c>
      <c r="G909" t="s">
        <v>4057</v>
      </c>
      <c r="I909" t="s">
        <v>1135</v>
      </c>
      <c r="J909" t="s">
        <v>1078</v>
      </c>
      <c r="K909" t="s">
        <v>1117</v>
      </c>
      <c r="M909" t="s">
        <v>1081</v>
      </c>
      <c r="N909" t="s">
        <v>4057</v>
      </c>
      <c r="Q909" t="s">
        <v>1084</v>
      </c>
      <c r="R909" t="s">
        <v>3986</v>
      </c>
      <c r="S909" t="s">
        <v>1276</v>
      </c>
      <c r="T909" t="s">
        <v>4058</v>
      </c>
      <c r="X909">
        <v>1</v>
      </c>
      <c r="Z909" t="s">
        <v>1278</v>
      </c>
      <c r="AB909">
        <v>1383</v>
      </c>
      <c r="AC909" t="s">
        <v>1089</v>
      </c>
      <c r="AD909" t="s">
        <v>4056</v>
      </c>
      <c r="AO909">
        <v>1906</v>
      </c>
      <c r="AR909">
        <v>1</v>
      </c>
    </row>
    <row r="910" spans="1:44" x14ac:dyDescent="0.35">
      <c r="A910" t="s">
        <v>4059</v>
      </c>
      <c r="C910" t="s">
        <v>3984</v>
      </c>
      <c r="D910" t="s">
        <v>1326</v>
      </c>
      <c r="E910" t="s">
        <v>4053</v>
      </c>
      <c r="F910" t="s">
        <v>1328</v>
      </c>
      <c r="G910" t="s">
        <v>4060</v>
      </c>
      <c r="I910" t="s">
        <v>1135</v>
      </c>
      <c r="J910" t="s">
        <v>1078</v>
      </c>
      <c r="K910" t="s">
        <v>1117</v>
      </c>
      <c r="M910" t="s">
        <v>1081</v>
      </c>
      <c r="N910" t="s">
        <v>4060</v>
      </c>
      <c r="Q910" t="s">
        <v>1084</v>
      </c>
      <c r="R910" t="s">
        <v>3986</v>
      </c>
      <c r="S910" t="s">
        <v>1276</v>
      </c>
      <c r="T910" t="s">
        <v>4061</v>
      </c>
      <c r="X910" t="s">
        <v>1305</v>
      </c>
      <c r="Z910" t="s">
        <v>1278</v>
      </c>
      <c r="AB910">
        <v>1379</v>
      </c>
      <c r="AC910" t="s">
        <v>1089</v>
      </c>
      <c r="AD910" t="s">
        <v>4059</v>
      </c>
      <c r="AO910">
        <v>1906</v>
      </c>
      <c r="AR910">
        <v>1</v>
      </c>
    </row>
    <row r="911" spans="1:44" x14ac:dyDescent="0.35">
      <c r="A911" t="s">
        <v>4062</v>
      </c>
      <c r="C911" t="s">
        <v>3984</v>
      </c>
      <c r="D911" t="s">
        <v>1326</v>
      </c>
      <c r="E911" t="s">
        <v>4053</v>
      </c>
      <c r="F911" t="s">
        <v>1328</v>
      </c>
      <c r="G911" t="s">
        <v>4063</v>
      </c>
      <c r="I911" t="s">
        <v>1135</v>
      </c>
      <c r="J911" t="s">
        <v>1078</v>
      </c>
      <c r="K911" t="s">
        <v>1117</v>
      </c>
      <c r="M911" t="s">
        <v>1081</v>
      </c>
      <c r="N911" t="s">
        <v>4063</v>
      </c>
      <c r="Q911" t="s">
        <v>1084</v>
      </c>
      <c r="R911" t="s">
        <v>3986</v>
      </c>
      <c r="S911" t="s">
        <v>1276</v>
      </c>
      <c r="T911" t="s">
        <v>4061</v>
      </c>
      <c r="X911" t="s">
        <v>1301</v>
      </c>
      <c r="Z911" t="s">
        <v>1278</v>
      </c>
      <c r="AB911">
        <v>1380</v>
      </c>
      <c r="AC911" t="s">
        <v>1089</v>
      </c>
      <c r="AD911" t="s">
        <v>4062</v>
      </c>
      <c r="AO911">
        <v>1906</v>
      </c>
      <c r="AR911">
        <v>1</v>
      </c>
    </row>
    <row r="912" spans="1:44" x14ac:dyDescent="0.35">
      <c r="A912" t="s">
        <v>4064</v>
      </c>
      <c r="C912" t="s">
        <v>3984</v>
      </c>
      <c r="D912" t="s">
        <v>1326</v>
      </c>
      <c r="E912" t="s">
        <v>4053</v>
      </c>
      <c r="F912" t="s">
        <v>1328</v>
      </c>
      <c r="G912" t="s">
        <v>4065</v>
      </c>
      <c r="I912" t="s">
        <v>1135</v>
      </c>
      <c r="J912" t="s">
        <v>1078</v>
      </c>
      <c r="K912" t="s">
        <v>1117</v>
      </c>
      <c r="M912" t="s">
        <v>1081</v>
      </c>
      <c r="N912" t="s">
        <v>4065</v>
      </c>
      <c r="Q912" t="s">
        <v>1084</v>
      </c>
      <c r="R912" t="s">
        <v>3986</v>
      </c>
      <c r="S912" t="s">
        <v>1276</v>
      </c>
      <c r="T912" t="s">
        <v>4061</v>
      </c>
      <c r="X912" t="s">
        <v>1297</v>
      </c>
      <c r="Z912" t="s">
        <v>1278</v>
      </c>
      <c r="AB912">
        <v>1381</v>
      </c>
      <c r="AC912" t="s">
        <v>1089</v>
      </c>
      <c r="AD912" t="s">
        <v>4064</v>
      </c>
      <c r="AO912">
        <v>1906</v>
      </c>
      <c r="AR912">
        <v>1</v>
      </c>
    </row>
    <row r="913" spans="1:44" x14ac:dyDescent="0.35">
      <c r="A913" t="s">
        <v>4066</v>
      </c>
      <c r="C913" t="s">
        <v>3984</v>
      </c>
      <c r="D913" t="s">
        <v>1326</v>
      </c>
      <c r="E913" t="s">
        <v>4053</v>
      </c>
      <c r="F913" t="s">
        <v>1328</v>
      </c>
      <c r="G913" t="s">
        <v>4067</v>
      </c>
      <c r="I913" t="s">
        <v>1135</v>
      </c>
      <c r="J913" t="s">
        <v>1078</v>
      </c>
      <c r="K913" t="s">
        <v>1117</v>
      </c>
      <c r="M913" t="s">
        <v>1081</v>
      </c>
      <c r="N913" t="s">
        <v>4067</v>
      </c>
      <c r="Q913" t="s">
        <v>1084</v>
      </c>
      <c r="R913" t="s">
        <v>3986</v>
      </c>
      <c r="S913" t="s">
        <v>1276</v>
      </c>
      <c r="T913" t="s">
        <v>4061</v>
      </c>
      <c r="X913" t="s">
        <v>1293</v>
      </c>
      <c r="Z913" t="s">
        <v>1278</v>
      </c>
      <c r="AB913">
        <v>1382</v>
      </c>
      <c r="AC913" t="s">
        <v>1089</v>
      </c>
      <c r="AD913" t="s">
        <v>4066</v>
      </c>
      <c r="AO913">
        <v>1906</v>
      </c>
      <c r="AR913">
        <v>1</v>
      </c>
    </row>
    <row r="914" spans="1:44" x14ac:dyDescent="0.35">
      <c r="A914" t="s">
        <v>4068</v>
      </c>
      <c r="C914" t="s">
        <v>3984</v>
      </c>
      <c r="D914" t="s">
        <v>1326</v>
      </c>
      <c r="E914" t="s">
        <v>4053</v>
      </c>
      <c r="F914" t="s">
        <v>1328</v>
      </c>
      <c r="G914" t="s">
        <v>4069</v>
      </c>
      <c r="I914" t="s">
        <v>1135</v>
      </c>
      <c r="J914" t="s">
        <v>1078</v>
      </c>
      <c r="K914" t="s">
        <v>1117</v>
      </c>
      <c r="M914" t="s">
        <v>1081</v>
      </c>
      <c r="N914" t="s">
        <v>4069</v>
      </c>
      <c r="Q914" t="s">
        <v>1084</v>
      </c>
      <c r="R914" t="s">
        <v>3986</v>
      </c>
      <c r="S914" t="s">
        <v>1276</v>
      </c>
      <c r="T914" t="s">
        <v>4070</v>
      </c>
      <c r="X914" t="s">
        <v>4071</v>
      </c>
      <c r="Z914" t="s">
        <v>1278</v>
      </c>
      <c r="AB914">
        <v>1375</v>
      </c>
      <c r="AC914" t="s">
        <v>1089</v>
      </c>
      <c r="AD914" t="s">
        <v>4068</v>
      </c>
      <c r="AO914">
        <v>1906</v>
      </c>
      <c r="AR914">
        <v>1</v>
      </c>
    </row>
    <row r="915" spans="1:44" x14ac:dyDescent="0.35">
      <c r="A915" t="s">
        <v>4072</v>
      </c>
      <c r="C915" t="s">
        <v>3984</v>
      </c>
      <c r="D915" t="s">
        <v>1326</v>
      </c>
      <c r="E915" t="s">
        <v>4053</v>
      </c>
      <c r="F915" t="s">
        <v>1328</v>
      </c>
      <c r="G915" t="s">
        <v>4073</v>
      </c>
      <c r="I915" t="s">
        <v>1135</v>
      </c>
      <c r="J915" t="s">
        <v>1078</v>
      </c>
      <c r="K915" t="s">
        <v>1117</v>
      </c>
      <c r="M915" t="s">
        <v>1081</v>
      </c>
      <c r="N915" t="s">
        <v>4073</v>
      </c>
      <c r="Q915" t="s">
        <v>1084</v>
      </c>
      <c r="R915" t="s">
        <v>3986</v>
      </c>
      <c r="S915" t="s">
        <v>1276</v>
      </c>
      <c r="T915" t="s">
        <v>4070</v>
      </c>
      <c r="X915" t="s">
        <v>4074</v>
      </c>
      <c r="Z915" t="s">
        <v>1278</v>
      </c>
      <c r="AB915">
        <v>1376</v>
      </c>
      <c r="AC915" t="s">
        <v>1089</v>
      </c>
      <c r="AD915" t="s">
        <v>4072</v>
      </c>
      <c r="AO915">
        <v>1906</v>
      </c>
      <c r="AR915">
        <v>1</v>
      </c>
    </row>
    <row r="916" spans="1:44" x14ac:dyDescent="0.35">
      <c r="A916" t="s">
        <v>4075</v>
      </c>
      <c r="C916" t="s">
        <v>3984</v>
      </c>
      <c r="D916" t="s">
        <v>1326</v>
      </c>
      <c r="E916" t="s">
        <v>4053</v>
      </c>
      <c r="F916" t="s">
        <v>1328</v>
      </c>
      <c r="G916" t="s">
        <v>4076</v>
      </c>
      <c r="I916" t="s">
        <v>1135</v>
      </c>
      <c r="J916" t="s">
        <v>1078</v>
      </c>
      <c r="K916" t="s">
        <v>1117</v>
      </c>
      <c r="M916" t="s">
        <v>1081</v>
      </c>
      <c r="N916" t="s">
        <v>4076</v>
      </c>
      <c r="Q916" t="s">
        <v>1084</v>
      </c>
      <c r="R916" t="s">
        <v>3986</v>
      </c>
      <c r="S916" t="s">
        <v>1276</v>
      </c>
      <c r="T916" t="s">
        <v>4070</v>
      </c>
      <c r="X916" t="s">
        <v>2028</v>
      </c>
      <c r="Z916" t="s">
        <v>1278</v>
      </c>
      <c r="AB916">
        <v>1377</v>
      </c>
      <c r="AC916" t="s">
        <v>1089</v>
      </c>
      <c r="AD916" t="s">
        <v>4075</v>
      </c>
      <c r="AO916">
        <v>1906</v>
      </c>
      <c r="AR916">
        <v>1</v>
      </c>
    </row>
    <row r="917" spans="1:44" x14ac:dyDescent="0.35">
      <c r="A917" t="s">
        <v>4077</v>
      </c>
      <c r="C917" t="s">
        <v>3984</v>
      </c>
      <c r="D917" t="s">
        <v>1326</v>
      </c>
      <c r="E917" t="s">
        <v>4053</v>
      </c>
      <c r="F917" t="s">
        <v>1328</v>
      </c>
      <c r="G917" t="s">
        <v>4078</v>
      </c>
      <c r="I917" t="s">
        <v>1135</v>
      </c>
      <c r="J917" t="s">
        <v>1078</v>
      </c>
      <c r="K917" t="s">
        <v>1117</v>
      </c>
      <c r="M917" t="s">
        <v>1081</v>
      </c>
      <c r="N917" t="s">
        <v>4078</v>
      </c>
      <c r="Q917" t="s">
        <v>1084</v>
      </c>
      <c r="R917" t="s">
        <v>3986</v>
      </c>
      <c r="S917" t="s">
        <v>1276</v>
      </c>
      <c r="T917" t="s">
        <v>4070</v>
      </c>
      <c r="X917" t="s">
        <v>2024</v>
      </c>
      <c r="Z917" t="s">
        <v>1278</v>
      </c>
      <c r="AB917">
        <v>1378</v>
      </c>
      <c r="AC917" t="s">
        <v>1089</v>
      </c>
      <c r="AD917" t="s">
        <v>4077</v>
      </c>
      <c r="AO917">
        <v>1906</v>
      </c>
      <c r="AR917">
        <v>1</v>
      </c>
    </row>
    <row r="918" spans="1:44" x14ac:dyDescent="0.35">
      <c r="A918" t="s">
        <v>4079</v>
      </c>
      <c r="C918" t="s">
        <v>3984</v>
      </c>
      <c r="D918" t="s">
        <v>1359</v>
      </c>
      <c r="E918" t="s">
        <v>1494</v>
      </c>
      <c r="F918" t="s">
        <v>1172</v>
      </c>
      <c r="G918" t="s">
        <v>4080</v>
      </c>
      <c r="I918" t="s">
        <v>1135</v>
      </c>
      <c r="J918" t="s">
        <v>1078</v>
      </c>
      <c r="K918" t="s">
        <v>1339</v>
      </c>
      <c r="M918" t="s">
        <v>1081</v>
      </c>
      <c r="N918" t="s">
        <v>4080</v>
      </c>
      <c r="Q918" t="s">
        <v>1084</v>
      </c>
      <c r="R918" t="s">
        <v>3986</v>
      </c>
      <c r="S918" t="s">
        <v>1276</v>
      </c>
      <c r="T918" t="s">
        <v>4081</v>
      </c>
      <c r="X918">
        <v>1</v>
      </c>
      <c r="Z918" t="s">
        <v>1278</v>
      </c>
      <c r="AB918">
        <v>1374</v>
      </c>
      <c r="AC918" t="s">
        <v>1089</v>
      </c>
      <c r="AD918" t="s">
        <v>4079</v>
      </c>
      <c r="AO918">
        <v>1906</v>
      </c>
      <c r="AR918">
        <v>1</v>
      </c>
    </row>
    <row r="919" spans="1:44" x14ac:dyDescent="0.35">
      <c r="A919" t="s">
        <v>4082</v>
      </c>
      <c r="C919" t="s">
        <v>3984</v>
      </c>
      <c r="D919" t="s">
        <v>1359</v>
      </c>
      <c r="E919" t="s">
        <v>1494</v>
      </c>
      <c r="F919" t="s">
        <v>1172</v>
      </c>
      <c r="G919" t="s">
        <v>4083</v>
      </c>
      <c r="I919" t="s">
        <v>1135</v>
      </c>
      <c r="J919" t="s">
        <v>1078</v>
      </c>
      <c r="K919" t="s">
        <v>1117</v>
      </c>
      <c r="M919" t="s">
        <v>1081</v>
      </c>
      <c r="N919" t="s">
        <v>4083</v>
      </c>
      <c r="Q919" t="s">
        <v>1084</v>
      </c>
      <c r="R919" t="s">
        <v>3986</v>
      </c>
      <c r="S919" t="s">
        <v>1276</v>
      </c>
      <c r="T919" t="s">
        <v>4084</v>
      </c>
      <c r="X919">
        <v>1</v>
      </c>
      <c r="Z919" t="s">
        <v>1278</v>
      </c>
      <c r="AB919">
        <v>1373</v>
      </c>
      <c r="AC919" t="s">
        <v>1089</v>
      </c>
      <c r="AD919" t="s">
        <v>4082</v>
      </c>
      <c r="AO919">
        <v>1906</v>
      </c>
      <c r="AR919">
        <v>1</v>
      </c>
    </row>
    <row r="920" spans="1:44" x14ac:dyDescent="0.35">
      <c r="A920" t="s">
        <v>4085</v>
      </c>
      <c r="C920" t="s">
        <v>3984</v>
      </c>
      <c r="D920" t="s">
        <v>1359</v>
      </c>
      <c r="E920" t="s">
        <v>1494</v>
      </c>
      <c r="F920" t="s">
        <v>1172</v>
      </c>
      <c r="G920" t="s">
        <v>4086</v>
      </c>
      <c r="I920" t="s">
        <v>1135</v>
      </c>
      <c r="J920" t="s">
        <v>1078</v>
      </c>
      <c r="K920" t="s">
        <v>1117</v>
      </c>
      <c r="M920" t="s">
        <v>1081</v>
      </c>
      <c r="N920" t="s">
        <v>4086</v>
      </c>
      <c r="Q920" t="s">
        <v>1084</v>
      </c>
      <c r="R920" t="s">
        <v>3986</v>
      </c>
      <c r="S920" t="s">
        <v>1276</v>
      </c>
      <c r="T920" t="s">
        <v>4087</v>
      </c>
      <c r="X920">
        <v>1</v>
      </c>
      <c r="Z920" t="s">
        <v>1278</v>
      </c>
      <c r="AB920">
        <v>1372</v>
      </c>
      <c r="AC920" t="s">
        <v>1089</v>
      </c>
      <c r="AD920" t="s">
        <v>4085</v>
      </c>
      <c r="AO920">
        <v>1906</v>
      </c>
      <c r="AR920">
        <v>1</v>
      </c>
    </row>
    <row r="921" spans="1:44" x14ac:dyDescent="0.35">
      <c r="A921" t="s">
        <v>4088</v>
      </c>
      <c r="C921" t="s">
        <v>3984</v>
      </c>
      <c r="D921" t="s">
        <v>1359</v>
      </c>
      <c r="E921" t="s">
        <v>1494</v>
      </c>
      <c r="F921" t="s">
        <v>1172</v>
      </c>
      <c r="G921" t="s">
        <v>4089</v>
      </c>
      <c r="I921" t="s">
        <v>1135</v>
      </c>
      <c r="J921" t="s">
        <v>1078</v>
      </c>
      <c r="K921" t="s">
        <v>1339</v>
      </c>
      <c r="M921" t="s">
        <v>1081</v>
      </c>
      <c r="N921" t="s">
        <v>4089</v>
      </c>
      <c r="Q921" t="s">
        <v>1084</v>
      </c>
      <c r="R921" t="s">
        <v>3986</v>
      </c>
      <c r="S921" t="s">
        <v>1276</v>
      </c>
      <c r="T921" t="s">
        <v>4090</v>
      </c>
      <c r="X921">
        <v>1</v>
      </c>
      <c r="Z921" t="s">
        <v>1278</v>
      </c>
      <c r="AB921">
        <v>1371</v>
      </c>
      <c r="AC921" t="s">
        <v>1089</v>
      </c>
      <c r="AD921" t="s">
        <v>4088</v>
      </c>
      <c r="AO921">
        <v>1906</v>
      </c>
      <c r="AR921">
        <v>1</v>
      </c>
    </row>
    <row r="922" spans="1:44" x14ac:dyDescent="0.35">
      <c r="A922" t="s">
        <v>4091</v>
      </c>
      <c r="C922" t="s">
        <v>3984</v>
      </c>
      <c r="D922" t="s">
        <v>4092</v>
      </c>
      <c r="E922" t="s">
        <v>4092</v>
      </c>
      <c r="F922" t="s">
        <v>1216</v>
      </c>
      <c r="G922" t="s">
        <v>4093</v>
      </c>
      <c r="I922" t="s">
        <v>1135</v>
      </c>
      <c r="J922" t="s">
        <v>1078</v>
      </c>
      <c r="K922" t="s">
        <v>1117</v>
      </c>
      <c r="M922" t="s">
        <v>1081</v>
      </c>
      <c r="N922" t="s">
        <v>4093</v>
      </c>
      <c r="Q922" t="s">
        <v>1084</v>
      </c>
      <c r="R922" t="s">
        <v>3986</v>
      </c>
      <c r="S922" t="s">
        <v>1276</v>
      </c>
      <c r="T922" t="s">
        <v>4094</v>
      </c>
      <c r="X922">
        <v>1</v>
      </c>
      <c r="Z922" t="s">
        <v>1278</v>
      </c>
      <c r="AB922">
        <v>1370</v>
      </c>
      <c r="AC922" t="s">
        <v>1089</v>
      </c>
      <c r="AD922" t="s">
        <v>4091</v>
      </c>
      <c r="AO922">
        <v>1806</v>
      </c>
      <c r="AR922">
        <v>1</v>
      </c>
    </row>
    <row r="923" spans="1:44" x14ac:dyDescent="0.35">
      <c r="A923" t="s">
        <v>4095</v>
      </c>
      <c r="C923" t="s">
        <v>3984</v>
      </c>
      <c r="D923" t="s">
        <v>4092</v>
      </c>
      <c r="E923" t="s">
        <v>4092</v>
      </c>
      <c r="F923" t="s">
        <v>1216</v>
      </c>
      <c r="G923" t="s">
        <v>4096</v>
      </c>
      <c r="I923" t="s">
        <v>1135</v>
      </c>
      <c r="J923" t="s">
        <v>1078</v>
      </c>
      <c r="K923" t="s">
        <v>1117</v>
      </c>
      <c r="M923" t="s">
        <v>1081</v>
      </c>
      <c r="N923" t="s">
        <v>4096</v>
      </c>
      <c r="Q923" t="s">
        <v>1084</v>
      </c>
      <c r="R923" t="s">
        <v>3986</v>
      </c>
      <c r="S923" t="s">
        <v>1276</v>
      </c>
      <c r="T923" t="s">
        <v>4097</v>
      </c>
      <c r="X923">
        <v>1</v>
      </c>
      <c r="Z923" t="s">
        <v>1278</v>
      </c>
      <c r="AB923">
        <v>1369</v>
      </c>
      <c r="AC923" t="s">
        <v>1089</v>
      </c>
      <c r="AD923" t="s">
        <v>4095</v>
      </c>
      <c r="AO923">
        <v>1806</v>
      </c>
      <c r="AR923">
        <v>1</v>
      </c>
    </row>
    <row r="924" spans="1:44" x14ac:dyDescent="0.35">
      <c r="A924" t="s">
        <v>4098</v>
      </c>
      <c r="C924" t="s">
        <v>3984</v>
      </c>
      <c r="D924" t="s">
        <v>4092</v>
      </c>
      <c r="E924" t="s">
        <v>4092</v>
      </c>
      <c r="F924" t="s">
        <v>1216</v>
      </c>
      <c r="G924" t="s">
        <v>4099</v>
      </c>
      <c r="I924" t="s">
        <v>1135</v>
      </c>
      <c r="J924" t="s">
        <v>1078</v>
      </c>
      <c r="K924" t="s">
        <v>1117</v>
      </c>
      <c r="M924" t="s">
        <v>1081</v>
      </c>
      <c r="N924" t="s">
        <v>4099</v>
      </c>
      <c r="Q924" t="s">
        <v>1084</v>
      </c>
      <c r="R924" t="s">
        <v>3986</v>
      </c>
      <c r="S924" t="s">
        <v>1276</v>
      </c>
      <c r="T924" t="s">
        <v>4100</v>
      </c>
      <c r="X924">
        <v>1</v>
      </c>
      <c r="Z924" t="s">
        <v>1278</v>
      </c>
      <c r="AB924">
        <v>1368</v>
      </c>
      <c r="AC924" t="s">
        <v>1089</v>
      </c>
      <c r="AD924" t="s">
        <v>4098</v>
      </c>
      <c r="AO924">
        <v>1806</v>
      </c>
      <c r="AR924">
        <v>1</v>
      </c>
    </row>
    <row r="925" spans="1:44" x14ac:dyDescent="0.35">
      <c r="A925" t="s">
        <v>4101</v>
      </c>
      <c r="C925" t="s">
        <v>3984</v>
      </c>
      <c r="D925" t="s">
        <v>4092</v>
      </c>
      <c r="E925" t="s">
        <v>4092</v>
      </c>
      <c r="F925" t="s">
        <v>1216</v>
      </c>
      <c r="G925" t="s">
        <v>4102</v>
      </c>
      <c r="I925" t="s">
        <v>1135</v>
      </c>
      <c r="J925" t="s">
        <v>1078</v>
      </c>
      <c r="K925" t="s">
        <v>1117</v>
      </c>
      <c r="M925" t="s">
        <v>1081</v>
      </c>
      <c r="N925" t="s">
        <v>4102</v>
      </c>
      <c r="Q925" t="s">
        <v>1084</v>
      </c>
      <c r="R925" t="s">
        <v>3986</v>
      </c>
      <c r="S925" t="s">
        <v>1276</v>
      </c>
      <c r="T925" t="s">
        <v>4103</v>
      </c>
      <c r="X925">
        <v>1</v>
      </c>
      <c r="Z925" t="s">
        <v>1278</v>
      </c>
      <c r="AB925">
        <v>1367</v>
      </c>
      <c r="AC925" t="s">
        <v>1089</v>
      </c>
      <c r="AD925" t="s">
        <v>4101</v>
      </c>
      <c r="AO925">
        <v>1806</v>
      </c>
      <c r="AR925">
        <v>1</v>
      </c>
    </row>
    <row r="926" spans="1:44" x14ac:dyDescent="0.35">
      <c r="A926" t="s">
        <v>4104</v>
      </c>
      <c r="C926" t="s">
        <v>3984</v>
      </c>
      <c r="D926" t="s">
        <v>1131</v>
      </c>
      <c r="E926" t="s">
        <v>1808</v>
      </c>
      <c r="F926" t="s">
        <v>1829</v>
      </c>
      <c r="G926" t="s">
        <v>4105</v>
      </c>
      <c r="I926" t="s">
        <v>1135</v>
      </c>
      <c r="J926" t="s">
        <v>1078</v>
      </c>
      <c r="K926" t="s">
        <v>1079</v>
      </c>
      <c r="M926" t="s">
        <v>1081</v>
      </c>
      <c r="N926" t="s">
        <v>4105</v>
      </c>
      <c r="Q926" t="s">
        <v>1084</v>
      </c>
      <c r="R926" t="s">
        <v>3986</v>
      </c>
      <c r="S926" t="s">
        <v>1276</v>
      </c>
      <c r="T926" t="s">
        <v>4106</v>
      </c>
      <c r="X926" t="s">
        <v>1368</v>
      </c>
      <c r="Z926" t="s">
        <v>1278</v>
      </c>
      <c r="AB926">
        <v>1366</v>
      </c>
      <c r="AC926" t="s">
        <v>1089</v>
      </c>
      <c r="AD926" t="s">
        <v>4104</v>
      </c>
      <c r="AO926">
        <v>1906</v>
      </c>
      <c r="AR926">
        <v>1</v>
      </c>
    </row>
    <row r="927" spans="1:44" x14ac:dyDescent="0.35">
      <c r="A927" t="s">
        <v>4107</v>
      </c>
      <c r="C927" t="s">
        <v>3984</v>
      </c>
      <c r="D927" t="s">
        <v>1131</v>
      </c>
      <c r="E927" t="s">
        <v>1808</v>
      </c>
      <c r="F927" t="s">
        <v>1829</v>
      </c>
      <c r="G927" t="s">
        <v>4108</v>
      </c>
      <c r="I927" t="s">
        <v>1135</v>
      </c>
      <c r="J927" t="s">
        <v>1078</v>
      </c>
      <c r="K927" t="s">
        <v>1117</v>
      </c>
      <c r="M927" t="s">
        <v>1081</v>
      </c>
      <c r="N927" t="s">
        <v>4108</v>
      </c>
      <c r="Q927" t="s">
        <v>1084</v>
      </c>
      <c r="R927" t="s">
        <v>3986</v>
      </c>
      <c r="S927" t="s">
        <v>1276</v>
      </c>
      <c r="T927" t="s">
        <v>4109</v>
      </c>
      <c r="X927">
        <v>1</v>
      </c>
      <c r="Z927" t="s">
        <v>1278</v>
      </c>
      <c r="AB927">
        <v>1365</v>
      </c>
      <c r="AC927" t="s">
        <v>1089</v>
      </c>
      <c r="AD927" t="s">
        <v>4107</v>
      </c>
      <c r="AO927">
        <v>1906</v>
      </c>
      <c r="AR927">
        <v>1</v>
      </c>
    </row>
    <row r="928" spans="1:44" x14ac:dyDescent="0.35">
      <c r="A928" t="s">
        <v>4110</v>
      </c>
      <c r="C928" t="s">
        <v>3984</v>
      </c>
      <c r="D928" t="s">
        <v>1131</v>
      </c>
      <c r="E928" t="s">
        <v>1808</v>
      </c>
      <c r="F928" t="s">
        <v>1829</v>
      </c>
      <c r="G928" t="s">
        <v>4111</v>
      </c>
      <c r="I928" t="s">
        <v>1135</v>
      </c>
      <c r="J928" t="s">
        <v>1078</v>
      </c>
      <c r="K928" t="s">
        <v>1079</v>
      </c>
      <c r="M928" t="s">
        <v>1081</v>
      </c>
      <c r="N928" t="s">
        <v>4111</v>
      </c>
      <c r="Q928" t="s">
        <v>1084</v>
      </c>
      <c r="R928" t="s">
        <v>3986</v>
      </c>
      <c r="S928" t="s">
        <v>1276</v>
      </c>
      <c r="T928" t="s">
        <v>4112</v>
      </c>
      <c r="X928" t="s">
        <v>1368</v>
      </c>
      <c r="Z928" t="s">
        <v>1278</v>
      </c>
      <c r="AB928">
        <v>1364</v>
      </c>
      <c r="AC928" t="s">
        <v>1089</v>
      </c>
      <c r="AD928" t="s">
        <v>4110</v>
      </c>
      <c r="AO928">
        <v>1906</v>
      </c>
      <c r="AR928">
        <v>1</v>
      </c>
    </row>
    <row r="929" spans="1:44" x14ac:dyDescent="0.35">
      <c r="A929" t="s">
        <v>4113</v>
      </c>
      <c r="C929" t="s">
        <v>3984</v>
      </c>
      <c r="D929" t="s">
        <v>1131</v>
      </c>
      <c r="E929" t="s">
        <v>1808</v>
      </c>
      <c r="F929" t="s">
        <v>1829</v>
      </c>
      <c r="G929" t="s">
        <v>4114</v>
      </c>
      <c r="I929" t="s">
        <v>1135</v>
      </c>
      <c r="J929" t="s">
        <v>1078</v>
      </c>
      <c r="K929" t="s">
        <v>1117</v>
      </c>
      <c r="M929" t="s">
        <v>1081</v>
      </c>
      <c r="N929" t="s">
        <v>4114</v>
      </c>
      <c r="Q929" t="s">
        <v>1084</v>
      </c>
      <c r="R929" t="s">
        <v>3986</v>
      </c>
      <c r="S929" t="s">
        <v>1276</v>
      </c>
      <c r="T929" t="s">
        <v>4115</v>
      </c>
      <c r="X929">
        <v>1</v>
      </c>
      <c r="Z929" t="s">
        <v>1278</v>
      </c>
      <c r="AB929">
        <v>1363</v>
      </c>
      <c r="AC929" t="s">
        <v>1089</v>
      </c>
      <c r="AD929" t="s">
        <v>4113</v>
      </c>
      <c r="AO929">
        <v>1906</v>
      </c>
      <c r="AR929">
        <v>1</v>
      </c>
    </row>
    <row r="930" spans="1:44" x14ac:dyDescent="0.35">
      <c r="A930" t="s">
        <v>4116</v>
      </c>
      <c r="C930" t="s">
        <v>3984</v>
      </c>
      <c r="D930" t="s">
        <v>1131</v>
      </c>
      <c r="E930" t="s">
        <v>1834</v>
      </c>
      <c r="F930" t="s">
        <v>1829</v>
      </c>
      <c r="G930" t="s">
        <v>4117</v>
      </c>
      <c r="I930" t="s">
        <v>1135</v>
      </c>
      <c r="J930" t="s">
        <v>1078</v>
      </c>
      <c r="K930" t="s">
        <v>1117</v>
      </c>
      <c r="M930" t="s">
        <v>1081</v>
      </c>
      <c r="N930" t="s">
        <v>4117</v>
      </c>
      <c r="Q930" t="s">
        <v>1084</v>
      </c>
      <c r="R930" t="s">
        <v>3986</v>
      </c>
      <c r="S930" t="s">
        <v>1276</v>
      </c>
      <c r="T930" t="s">
        <v>4118</v>
      </c>
      <c r="X930">
        <v>1</v>
      </c>
      <c r="Z930" t="s">
        <v>1278</v>
      </c>
      <c r="AB930">
        <v>1362</v>
      </c>
      <c r="AC930" t="s">
        <v>1089</v>
      </c>
      <c r="AD930" t="s">
        <v>4116</v>
      </c>
      <c r="AO930">
        <v>2010</v>
      </c>
      <c r="AR930">
        <v>1</v>
      </c>
    </row>
    <row r="931" spans="1:44" x14ac:dyDescent="0.35">
      <c r="A931" t="s">
        <v>4119</v>
      </c>
      <c r="C931" t="s">
        <v>3984</v>
      </c>
      <c r="D931" t="s">
        <v>1131</v>
      </c>
      <c r="E931" t="s">
        <v>1834</v>
      </c>
      <c r="F931" t="s">
        <v>1829</v>
      </c>
      <c r="G931" t="s">
        <v>4120</v>
      </c>
      <c r="I931" t="s">
        <v>1135</v>
      </c>
      <c r="J931" t="s">
        <v>1078</v>
      </c>
      <c r="K931" t="s">
        <v>1117</v>
      </c>
      <c r="M931" t="s">
        <v>1081</v>
      </c>
      <c r="N931" t="s">
        <v>4120</v>
      </c>
      <c r="Q931" t="s">
        <v>1084</v>
      </c>
      <c r="R931" t="s">
        <v>3986</v>
      </c>
      <c r="S931" t="s">
        <v>1276</v>
      </c>
      <c r="T931" t="s">
        <v>4121</v>
      </c>
      <c r="X931">
        <v>1</v>
      </c>
      <c r="Z931" t="s">
        <v>1278</v>
      </c>
      <c r="AB931">
        <v>1361</v>
      </c>
      <c r="AC931" t="s">
        <v>1089</v>
      </c>
      <c r="AD931" t="s">
        <v>4119</v>
      </c>
      <c r="AO931">
        <v>2010</v>
      </c>
      <c r="AR931">
        <v>1</v>
      </c>
    </row>
    <row r="932" spans="1:44" x14ac:dyDescent="0.35">
      <c r="A932" t="s">
        <v>4122</v>
      </c>
      <c r="C932" t="s">
        <v>3984</v>
      </c>
      <c r="D932" t="s">
        <v>1336</v>
      </c>
      <c r="E932" t="s">
        <v>2854</v>
      </c>
      <c r="F932" t="s">
        <v>1172</v>
      </c>
      <c r="G932" t="s">
        <v>4123</v>
      </c>
      <c r="I932" t="s">
        <v>1135</v>
      </c>
      <c r="J932" t="s">
        <v>1078</v>
      </c>
      <c r="K932" t="s">
        <v>1079</v>
      </c>
      <c r="M932" t="s">
        <v>1081</v>
      </c>
      <c r="N932" t="s">
        <v>4123</v>
      </c>
      <c r="Q932" t="s">
        <v>1084</v>
      </c>
      <c r="R932" t="s">
        <v>3986</v>
      </c>
      <c r="S932" t="s">
        <v>1276</v>
      </c>
      <c r="T932" t="s">
        <v>4124</v>
      </c>
      <c r="X932">
        <v>1</v>
      </c>
      <c r="Z932" t="s">
        <v>1278</v>
      </c>
      <c r="AB932">
        <v>1360</v>
      </c>
      <c r="AC932" t="s">
        <v>1089</v>
      </c>
      <c r="AD932" t="s">
        <v>4122</v>
      </c>
      <c r="AO932">
        <v>1906</v>
      </c>
      <c r="AR932">
        <v>1</v>
      </c>
    </row>
    <row r="933" spans="1:44" x14ac:dyDescent="0.35">
      <c r="A933" t="s">
        <v>4125</v>
      </c>
      <c r="C933" t="s">
        <v>3984</v>
      </c>
      <c r="D933" t="s">
        <v>1336</v>
      </c>
      <c r="E933" t="s">
        <v>2854</v>
      </c>
      <c r="F933" t="s">
        <v>1172</v>
      </c>
      <c r="G933" t="s">
        <v>4126</v>
      </c>
      <c r="I933" t="s">
        <v>1135</v>
      </c>
      <c r="J933" t="s">
        <v>1078</v>
      </c>
      <c r="K933" t="s">
        <v>1117</v>
      </c>
      <c r="M933" t="s">
        <v>1081</v>
      </c>
      <c r="N933" t="s">
        <v>4126</v>
      </c>
      <c r="Q933" t="s">
        <v>1084</v>
      </c>
      <c r="R933" t="s">
        <v>3986</v>
      </c>
      <c r="S933" t="s">
        <v>1276</v>
      </c>
      <c r="T933" t="s">
        <v>4127</v>
      </c>
      <c r="X933">
        <v>1</v>
      </c>
      <c r="Z933" t="s">
        <v>1278</v>
      </c>
      <c r="AB933">
        <v>1359</v>
      </c>
      <c r="AC933" t="s">
        <v>1089</v>
      </c>
      <c r="AD933" t="s">
        <v>4125</v>
      </c>
      <c r="AO933">
        <v>1906</v>
      </c>
      <c r="AR933">
        <v>1</v>
      </c>
    </row>
    <row r="934" spans="1:44" x14ac:dyDescent="0.35">
      <c r="A934" t="s">
        <v>4128</v>
      </c>
      <c r="C934" t="s">
        <v>3984</v>
      </c>
      <c r="D934" t="s">
        <v>1336</v>
      </c>
      <c r="E934" t="s">
        <v>2854</v>
      </c>
      <c r="F934" t="s">
        <v>1172</v>
      </c>
      <c r="G934" t="s">
        <v>4129</v>
      </c>
      <c r="I934" t="s">
        <v>1135</v>
      </c>
      <c r="J934" t="s">
        <v>1078</v>
      </c>
      <c r="K934" t="s">
        <v>1079</v>
      </c>
      <c r="M934" t="s">
        <v>1081</v>
      </c>
      <c r="N934" t="s">
        <v>4129</v>
      </c>
      <c r="Q934" t="s">
        <v>1084</v>
      </c>
      <c r="R934" t="s">
        <v>3986</v>
      </c>
      <c r="S934" t="s">
        <v>1276</v>
      </c>
      <c r="T934" t="s">
        <v>4130</v>
      </c>
      <c r="X934">
        <v>1</v>
      </c>
      <c r="Z934" t="s">
        <v>1278</v>
      </c>
      <c r="AB934">
        <v>1358</v>
      </c>
      <c r="AC934" t="s">
        <v>1089</v>
      </c>
      <c r="AD934" t="s">
        <v>4128</v>
      </c>
      <c r="AO934">
        <v>1906</v>
      </c>
      <c r="AR934">
        <v>1</v>
      </c>
    </row>
    <row r="935" spans="1:44" x14ac:dyDescent="0.35">
      <c r="A935" t="s">
        <v>4131</v>
      </c>
      <c r="C935" t="s">
        <v>3984</v>
      </c>
      <c r="D935" t="s">
        <v>1336</v>
      </c>
      <c r="E935" t="s">
        <v>2854</v>
      </c>
      <c r="F935" t="s">
        <v>1172</v>
      </c>
      <c r="G935" t="s">
        <v>4132</v>
      </c>
      <c r="I935" t="s">
        <v>1135</v>
      </c>
      <c r="J935" t="s">
        <v>1078</v>
      </c>
      <c r="K935" t="s">
        <v>1079</v>
      </c>
      <c r="M935" t="s">
        <v>1081</v>
      </c>
      <c r="N935" t="s">
        <v>4132</v>
      </c>
      <c r="Q935" t="s">
        <v>1084</v>
      </c>
      <c r="R935" t="s">
        <v>3986</v>
      </c>
      <c r="S935" t="s">
        <v>1276</v>
      </c>
      <c r="T935" t="s">
        <v>4133</v>
      </c>
      <c r="X935">
        <v>1</v>
      </c>
      <c r="Z935" t="s">
        <v>1278</v>
      </c>
      <c r="AB935">
        <v>1357</v>
      </c>
      <c r="AC935" t="s">
        <v>1089</v>
      </c>
      <c r="AD935" t="s">
        <v>4131</v>
      </c>
      <c r="AO935">
        <v>1906</v>
      </c>
      <c r="AR935">
        <v>1</v>
      </c>
    </row>
    <row r="936" spans="1:44" x14ac:dyDescent="0.35">
      <c r="A936" t="s">
        <v>4134</v>
      </c>
      <c r="C936" t="s">
        <v>3984</v>
      </c>
      <c r="D936" t="s">
        <v>1336</v>
      </c>
      <c r="E936" t="s">
        <v>1878</v>
      </c>
      <c r="F936" t="s">
        <v>1172</v>
      </c>
      <c r="G936" t="s">
        <v>4135</v>
      </c>
      <c r="I936" t="s">
        <v>1135</v>
      </c>
      <c r="J936" t="s">
        <v>1078</v>
      </c>
      <c r="K936" t="s">
        <v>1117</v>
      </c>
      <c r="M936" t="s">
        <v>1081</v>
      </c>
      <c r="N936" t="s">
        <v>4135</v>
      </c>
      <c r="Q936" t="s">
        <v>1084</v>
      </c>
      <c r="R936" t="s">
        <v>3986</v>
      </c>
      <c r="S936" t="s">
        <v>1276</v>
      </c>
      <c r="T936" t="s">
        <v>4136</v>
      </c>
      <c r="X936">
        <v>1</v>
      </c>
      <c r="Z936" t="s">
        <v>1278</v>
      </c>
      <c r="AB936">
        <v>1356</v>
      </c>
      <c r="AC936" t="s">
        <v>1089</v>
      </c>
      <c r="AD936" t="s">
        <v>4134</v>
      </c>
      <c r="AO936">
        <v>1806</v>
      </c>
      <c r="AR936">
        <v>1</v>
      </c>
    </row>
    <row r="937" spans="1:44" x14ac:dyDescent="0.35">
      <c r="A937" t="s">
        <v>4137</v>
      </c>
      <c r="C937" t="s">
        <v>3984</v>
      </c>
      <c r="D937" t="s">
        <v>1336</v>
      </c>
      <c r="E937" t="s">
        <v>1878</v>
      </c>
      <c r="F937" t="s">
        <v>1172</v>
      </c>
      <c r="G937" t="s">
        <v>4138</v>
      </c>
      <c r="I937" t="s">
        <v>1135</v>
      </c>
      <c r="J937" t="s">
        <v>1078</v>
      </c>
      <c r="K937" t="s">
        <v>1117</v>
      </c>
      <c r="M937" t="s">
        <v>1081</v>
      </c>
      <c r="N937" t="s">
        <v>4138</v>
      </c>
      <c r="Q937" t="s">
        <v>1084</v>
      </c>
      <c r="R937" t="s">
        <v>3986</v>
      </c>
      <c r="S937" t="s">
        <v>1276</v>
      </c>
      <c r="T937" t="s">
        <v>4139</v>
      </c>
      <c r="X937">
        <v>1</v>
      </c>
      <c r="Z937" t="s">
        <v>1278</v>
      </c>
      <c r="AB937">
        <v>1355</v>
      </c>
      <c r="AC937" t="s">
        <v>1089</v>
      </c>
      <c r="AD937" t="s">
        <v>4137</v>
      </c>
      <c r="AO937">
        <v>1806</v>
      </c>
      <c r="AR937">
        <v>1</v>
      </c>
    </row>
    <row r="938" spans="1:44" x14ac:dyDescent="0.35">
      <c r="A938" t="s">
        <v>4140</v>
      </c>
      <c r="C938" t="s">
        <v>3984</v>
      </c>
      <c r="D938" t="s">
        <v>1889</v>
      </c>
      <c r="E938" t="s">
        <v>1889</v>
      </c>
      <c r="F938" t="s">
        <v>1216</v>
      </c>
      <c r="G938" t="s">
        <v>4141</v>
      </c>
      <c r="I938" t="s">
        <v>1135</v>
      </c>
      <c r="J938" t="s">
        <v>1078</v>
      </c>
      <c r="K938" t="s">
        <v>1117</v>
      </c>
      <c r="M938" t="s">
        <v>1081</v>
      </c>
      <c r="N938" t="s">
        <v>4141</v>
      </c>
      <c r="Q938" t="s">
        <v>1084</v>
      </c>
      <c r="R938" t="s">
        <v>3986</v>
      </c>
      <c r="S938" t="s">
        <v>1276</v>
      </c>
      <c r="T938" t="s">
        <v>4142</v>
      </c>
      <c r="X938">
        <v>1</v>
      </c>
      <c r="Z938" t="s">
        <v>1278</v>
      </c>
      <c r="AB938">
        <v>1354</v>
      </c>
      <c r="AC938" t="s">
        <v>1089</v>
      </c>
      <c r="AD938" t="s">
        <v>4140</v>
      </c>
      <c r="AO938">
        <v>1806</v>
      </c>
      <c r="AR938">
        <v>1</v>
      </c>
    </row>
    <row r="939" spans="1:44" x14ac:dyDescent="0.35">
      <c r="A939" t="s">
        <v>4143</v>
      </c>
      <c r="C939" t="s">
        <v>3984</v>
      </c>
      <c r="D939" t="s">
        <v>1889</v>
      </c>
      <c r="E939" t="s">
        <v>1889</v>
      </c>
      <c r="F939" t="s">
        <v>1216</v>
      </c>
      <c r="G939" t="s">
        <v>4144</v>
      </c>
      <c r="I939" t="s">
        <v>1135</v>
      </c>
      <c r="J939" t="s">
        <v>1078</v>
      </c>
      <c r="K939" t="s">
        <v>1117</v>
      </c>
      <c r="M939" t="s">
        <v>1081</v>
      </c>
      <c r="N939" t="s">
        <v>4144</v>
      </c>
      <c r="Q939" t="s">
        <v>1084</v>
      </c>
      <c r="R939" t="s">
        <v>3986</v>
      </c>
      <c r="S939" t="s">
        <v>1276</v>
      </c>
      <c r="T939" t="s">
        <v>4145</v>
      </c>
      <c r="X939">
        <v>1</v>
      </c>
      <c r="Z939" t="s">
        <v>1278</v>
      </c>
      <c r="AB939">
        <v>1353</v>
      </c>
      <c r="AC939" t="s">
        <v>1089</v>
      </c>
      <c r="AD939" t="s">
        <v>4143</v>
      </c>
      <c r="AO939">
        <v>1806</v>
      </c>
      <c r="AR939">
        <v>1</v>
      </c>
    </row>
    <row r="940" spans="1:44" x14ac:dyDescent="0.35">
      <c r="A940" t="s">
        <v>4146</v>
      </c>
      <c r="C940" t="s">
        <v>3984</v>
      </c>
      <c r="D940" t="s">
        <v>1359</v>
      </c>
      <c r="E940" t="s">
        <v>3888</v>
      </c>
      <c r="F940" t="s">
        <v>1172</v>
      </c>
      <c r="G940" t="s">
        <v>4147</v>
      </c>
      <c r="I940" t="s">
        <v>1135</v>
      </c>
      <c r="J940" t="s">
        <v>1078</v>
      </c>
      <c r="K940" t="s">
        <v>1339</v>
      </c>
      <c r="M940" t="s">
        <v>1081</v>
      </c>
      <c r="N940" t="s">
        <v>4147</v>
      </c>
      <c r="Q940" t="s">
        <v>1084</v>
      </c>
      <c r="R940" t="s">
        <v>3986</v>
      </c>
      <c r="S940" t="s">
        <v>1276</v>
      </c>
      <c r="T940" t="s">
        <v>4148</v>
      </c>
      <c r="X940">
        <v>1</v>
      </c>
      <c r="Z940" t="s">
        <v>1278</v>
      </c>
      <c r="AB940">
        <v>1352</v>
      </c>
      <c r="AC940" t="s">
        <v>1089</v>
      </c>
      <c r="AD940" t="s">
        <v>4146</v>
      </c>
      <c r="AO940">
        <v>1906</v>
      </c>
      <c r="AR940">
        <v>1</v>
      </c>
    </row>
    <row r="941" spans="1:44" x14ac:dyDescent="0.35">
      <c r="A941" t="s">
        <v>4149</v>
      </c>
      <c r="C941" t="s">
        <v>3984</v>
      </c>
      <c r="D941" t="s">
        <v>1359</v>
      </c>
      <c r="E941" t="s">
        <v>3888</v>
      </c>
      <c r="F941" t="s">
        <v>1172</v>
      </c>
      <c r="G941" t="s">
        <v>4150</v>
      </c>
      <c r="I941" t="s">
        <v>1135</v>
      </c>
      <c r="J941" t="s">
        <v>1078</v>
      </c>
      <c r="K941" t="s">
        <v>1117</v>
      </c>
      <c r="M941" t="s">
        <v>1081</v>
      </c>
      <c r="N941" t="s">
        <v>4150</v>
      </c>
      <c r="Q941" t="s">
        <v>1084</v>
      </c>
      <c r="R941" t="s">
        <v>3986</v>
      </c>
      <c r="S941" t="s">
        <v>1276</v>
      </c>
      <c r="T941" t="s">
        <v>4151</v>
      </c>
      <c r="X941">
        <v>1</v>
      </c>
      <c r="Z941" t="s">
        <v>1278</v>
      </c>
      <c r="AB941">
        <v>1351</v>
      </c>
      <c r="AC941" t="s">
        <v>1089</v>
      </c>
      <c r="AD941" t="s">
        <v>4149</v>
      </c>
      <c r="AO941">
        <v>1906</v>
      </c>
      <c r="AR941">
        <v>1</v>
      </c>
    </row>
    <row r="942" spans="1:44" x14ac:dyDescent="0.35">
      <c r="A942" t="s">
        <v>4152</v>
      </c>
      <c r="C942" t="s">
        <v>3984</v>
      </c>
      <c r="D942" t="s">
        <v>1359</v>
      </c>
      <c r="E942" t="s">
        <v>3888</v>
      </c>
      <c r="F942" t="s">
        <v>1172</v>
      </c>
      <c r="G942" t="s">
        <v>4153</v>
      </c>
      <c r="I942" t="s">
        <v>1135</v>
      </c>
      <c r="J942" t="s">
        <v>1078</v>
      </c>
      <c r="K942" t="s">
        <v>1117</v>
      </c>
      <c r="M942" t="s">
        <v>1081</v>
      </c>
      <c r="N942" t="s">
        <v>4153</v>
      </c>
      <c r="Q942" t="s">
        <v>1084</v>
      </c>
      <c r="R942" t="s">
        <v>3986</v>
      </c>
      <c r="S942" t="s">
        <v>1276</v>
      </c>
      <c r="T942" t="s">
        <v>4154</v>
      </c>
      <c r="X942">
        <v>1</v>
      </c>
      <c r="Z942" t="s">
        <v>1278</v>
      </c>
      <c r="AB942">
        <v>1350</v>
      </c>
      <c r="AC942" t="s">
        <v>1089</v>
      </c>
      <c r="AD942" t="s">
        <v>4152</v>
      </c>
      <c r="AO942">
        <v>1906</v>
      </c>
      <c r="AR942">
        <v>1</v>
      </c>
    </row>
    <row r="943" spans="1:44" x14ac:dyDescent="0.35">
      <c r="A943" t="s">
        <v>4155</v>
      </c>
      <c r="C943" t="s">
        <v>3984</v>
      </c>
      <c r="D943" t="s">
        <v>1359</v>
      </c>
      <c r="E943" t="s">
        <v>3888</v>
      </c>
      <c r="F943" t="s">
        <v>1172</v>
      </c>
      <c r="G943" t="s">
        <v>4156</v>
      </c>
      <c r="I943" t="s">
        <v>1135</v>
      </c>
      <c r="J943" t="s">
        <v>1078</v>
      </c>
      <c r="K943" t="s">
        <v>1339</v>
      </c>
      <c r="M943" t="s">
        <v>1081</v>
      </c>
      <c r="N943" t="s">
        <v>4156</v>
      </c>
      <c r="Q943" t="s">
        <v>1084</v>
      </c>
      <c r="R943" t="s">
        <v>3986</v>
      </c>
      <c r="S943" t="s">
        <v>1276</v>
      </c>
      <c r="T943" t="s">
        <v>4157</v>
      </c>
      <c r="X943">
        <v>1</v>
      </c>
      <c r="Z943" t="s">
        <v>1278</v>
      </c>
      <c r="AB943">
        <v>1349</v>
      </c>
      <c r="AC943" t="s">
        <v>1089</v>
      </c>
      <c r="AD943" t="s">
        <v>4155</v>
      </c>
      <c r="AO943">
        <v>1906</v>
      </c>
      <c r="AR943">
        <v>1</v>
      </c>
    </row>
    <row r="944" spans="1:44" x14ac:dyDescent="0.35">
      <c r="A944" t="s">
        <v>4158</v>
      </c>
      <c r="C944" t="s">
        <v>3984</v>
      </c>
      <c r="D944" t="s">
        <v>1980</v>
      </c>
      <c r="E944" t="s">
        <v>1980</v>
      </c>
      <c r="F944" t="s">
        <v>1216</v>
      </c>
      <c r="G944" t="s">
        <v>4159</v>
      </c>
      <c r="I944" t="s">
        <v>1135</v>
      </c>
      <c r="J944" t="s">
        <v>1078</v>
      </c>
      <c r="K944" t="s">
        <v>1117</v>
      </c>
      <c r="M944" t="s">
        <v>1081</v>
      </c>
      <c r="N944" t="s">
        <v>4159</v>
      </c>
      <c r="Q944" t="s">
        <v>1084</v>
      </c>
      <c r="R944" t="s">
        <v>3986</v>
      </c>
      <c r="S944" t="s">
        <v>1276</v>
      </c>
      <c r="T944" t="s">
        <v>4160</v>
      </c>
      <c r="X944">
        <v>1</v>
      </c>
      <c r="Z944" t="s">
        <v>1278</v>
      </c>
      <c r="AB944">
        <v>1348</v>
      </c>
      <c r="AC944" t="s">
        <v>1089</v>
      </c>
      <c r="AD944" t="s">
        <v>4158</v>
      </c>
      <c r="AO944">
        <v>1806</v>
      </c>
      <c r="AR944">
        <v>1</v>
      </c>
    </row>
    <row r="945" spans="1:44" x14ac:dyDescent="0.35">
      <c r="A945" t="s">
        <v>4161</v>
      </c>
      <c r="C945" t="s">
        <v>3984</v>
      </c>
      <c r="D945" t="s">
        <v>1980</v>
      </c>
      <c r="E945" t="s">
        <v>1980</v>
      </c>
      <c r="F945" t="s">
        <v>1216</v>
      </c>
      <c r="G945" t="s">
        <v>4162</v>
      </c>
      <c r="I945" t="s">
        <v>1135</v>
      </c>
      <c r="J945" t="s">
        <v>1078</v>
      </c>
      <c r="K945" t="s">
        <v>1117</v>
      </c>
      <c r="M945" t="s">
        <v>1081</v>
      </c>
      <c r="N945" t="s">
        <v>4162</v>
      </c>
      <c r="Q945" t="s">
        <v>1084</v>
      </c>
      <c r="R945" t="s">
        <v>3986</v>
      </c>
      <c r="S945" t="s">
        <v>1276</v>
      </c>
      <c r="T945" t="s">
        <v>4163</v>
      </c>
      <c r="X945" t="s">
        <v>2052</v>
      </c>
      <c r="Z945" t="s">
        <v>1278</v>
      </c>
      <c r="AB945">
        <v>1341</v>
      </c>
      <c r="AC945" t="s">
        <v>1089</v>
      </c>
      <c r="AD945" t="s">
        <v>4161</v>
      </c>
      <c r="AO945">
        <v>1806</v>
      </c>
      <c r="AR945">
        <v>1</v>
      </c>
    </row>
    <row r="946" spans="1:44" x14ac:dyDescent="0.35">
      <c r="A946" t="s">
        <v>4164</v>
      </c>
      <c r="C946" t="s">
        <v>3984</v>
      </c>
      <c r="D946" t="s">
        <v>1980</v>
      </c>
      <c r="E946" t="s">
        <v>1980</v>
      </c>
      <c r="F946" t="s">
        <v>1216</v>
      </c>
      <c r="G946" t="s">
        <v>4165</v>
      </c>
      <c r="I946" t="s">
        <v>1135</v>
      </c>
      <c r="J946" t="s">
        <v>1078</v>
      </c>
      <c r="K946" t="s">
        <v>1117</v>
      </c>
      <c r="M946" t="s">
        <v>1081</v>
      </c>
      <c r="N946" t="s">
        <v>4165</v>
      </c>
      <c r="Q946" t="s">
        <v>1084</v>
      </c>
      <c r="R946" t="s">
        <v>3986</v>
      </c>
      <c r="S946" t="s">
        <v>1276</v>
      </c>
      <c r="T946" t="s">
        <v>4163</v>
      </c>
      <c r="X946" t="s">
        <v>1140</v>
      </c>
      <c r="Z946" t="s">
        <v>1278</v>
      </c>
      <c r="AB946">
        <v>1342</v>
      </c>
      <c r="AC946" t="s">
        <v>1089</v>
      </c>
      <c r="AD946" t="s">
        <v>4164</v>
      </c>
      <c r="AO946">
        <v>1806</v>
      </c>
      <c r="AR946">
        <v>1</v>
      </c>
    </row>
    <row r="947" spans="1:44" x14ac:dyDescent="0.35">
      <c r="A947" t="s">
        <v>4166</v>
      </c>
      <c r="C947" t="s">
        <v>3984</v>
      </c>
      <c r="D947" t="s">
        <v>1980</v>
      </c>
      <c r="E947" t="s">
        <v>1980</v>
      </c>
      <c r="F947" t="s">
        <v>1216</v>
      </c>
      <c r="G947" t="s">
        <v>4167</v>
      </c>
      <c r="I947" t="s">
        <v>1135</v>
      </c>
      <c r="J947" t="s">
        <v>1078</v>
      </c>
      <c r="K947" t="s">
        <v>1117</v>
      </c>
      <c r="M947" t="s">
        <v>1081</v>
      </c>
      <c r="N947" t="s">
        <v>4167</v>
      </c>
      <c r="Q947" t="s">
        <v>1084</v>
      </c>
      <c r="R947" t="s">
        <v>3986</v>
      </c>
      <c r="S947" t="s">
        <v>1276</v>
      </c>
      <c r="T947" t="s">
        <v>4163</v>
      </c>
      <c r="X947" t="s">
        <v>1388</v>
      </c>
      <c r="Z947" t="s">
        <v>1278</v>
      </c>
      <c r="AB947">
        <v>1343</v>
      </c>
      <c r="AC947" t="s">
        <v>1089</v>
      </c>
      <c r="AD947" t="s">
        <v>4166</v>
      </c>
      <c r="AO947">
        <v>1806</v>
      </c>
      <c r="AR947">
        <v>1</v>
      </c>
    </row>
    <row r="948" spans="1:44" x14ac:dyDescent="0.35">
      <c r="A948" t="s">
        <v>4168</v>
      </c>
      <c r="C948" t="s">
        <v>3984</v>
      </c>
      <c r="D948" t="s">
        <v>1980</v>
      </c>
      <c r="E948" t="s">
        <v>1980</v>
      </c>
      <c r="F948" t="s">
        <v>1216</v>
      </c>
      <c r="G948" t="s">
        <v>4169</v>
      </c>
      <c r="I948" t="s">
        <v>1135</v>
      </c>
      <c r="J948" t="s">
        <v>1078</v>
      </c>
      <c r="K948" t="s">
        <v>1117</v>
      </c>
      <c r="M948" t="s">
        <v>1081</v>
      </c>
      <c r="N948" t="s">
        <v>4169</v>
      </c>
      <c r="Q948" t="s">
        <v>1084</v>
      </c>
      <c r="R948" t="s">
        <v>3986</v>
      </c>
      <c r="S948" t="s">
        <v>1276</v>
      </c>
      <c r="T948" t="s">
        <v>4163</v>
      </c>
      <c r="X948" t="s">
        <v>1383</v>
      </c>
      <c r="Z948" t="s">
        <v>1278</v>
      </c>
      <c r="AB948">
        <v>1344</v>
      </c>
      <c r="AC948" t="s">
        <v>1089</v>
      </c>
      <c r="AD948" t="s">
        <v>4168</v>
      </c>
      <c r="AO948">
        <v>1806</v>
      </c>
      <c r="AR948">
        <v>1</v>
      </c>
    </row>
    <row r="949" spans="1:44" x14ac:dyDescent="0.35">
      <c r="A949" t="s">
        <v>4170</v>
      </c>
      <c r="C949" t="s">
        <v>3984</v>
      </c>
      <c r="D949" t="s">
        <v>1980</v>
      </c>
      <c r="E949" t="s">
        <v>1980</v>
      </c>
      <c r="F949" t="s">
        <v>1216</v>
      </c>
      <c r="G949" t="s">
        <v>4171</v>
      </c>
      <c r="I949" t="s">
        <v>1135</v>
      </c>
      <c r="J949" t="s">
        <v>1078</v>
      </c>
      <c r="K949" t="s">
        <v>1117</v>
      </c>
      <c r="M949" t="s">
        <v>1081</v>
      </c>
      <c r="N949" t="s">
        <v>4171</v>
      </c>
      <c r="Q949" t="s">
        <v>1084</v>
      </c>
      <c r="R949" t="s">
        <v>3986</v>
      </c>
      <c r="S949" t="s">
        <v>1276</v>
      </c>
      <c r="T949" t="s">
        <v>4163</v>
      </c>
      <c r="X949" t="s">
        <v>1378</v>
      </c>
      <c r="Z949" t="s">
        <v>1278</v>
      </c>
      <c r="AB949">
        <v>1345</v>
      </c>
      <c r="AC949" t="s">
        <v>1089</v>
      </c>
      <c r="AD949" t="s">
        <v>4170</v>
      </c>
      <c r="AO949">
        <v>1806</v>
      </c>
      <c r="AR949">
        <v>1</v>
      </c>
    </row>
    <row r="950" spans="1:44" x14ac:dyDescent="0.35">
      <c r="A950" t="s">
        <v>4172</v>
      </c>
      <c r="C950" t="s">
        <v>3984</v>
      </c>
      <c r="D950" t="s">
        <v>1980</v>
      </c>
      <c r="E950" t="s">
        <v>1980</v>
      </c>
      <c r="F950" t="s">
        <v>1216</v>
      </c>
      <c r="G950" t="s">
        <v>4173</v>
      </c>
      <c r="I950" t="s">
        <v>1135</v>
      </c>
      <c r="J950" t="s">
        <v>1078</v>
      </c>
      <c r="K950" t="s">
        <v>1117</v>
      </c>
      <c r="M950" t="s">
        <v>1081</v>
      </c>
      <c r="N950" t="s">
        <v>4173</v>
      </c>
      <c r="Q950" t="s">
        <v>1084</v>
      </c>
      <c r="R950" t="s">
        <v>3986</v>
      </c>
      <c r="S950" t="s">
        <v>1276</v>
      </c>
      <c r="T950" t="s">
        <v>4163</v>
      </c>
      <c r="X950" t="s">
        <v>1373</v>
      </c>
      <c r="Z950" t="s">
        <v>1278</v>
      </c>
      <c r="AB950">
        <v>1346</v>
      </c>
      <c r="AC950" t="s">
        <v>1089</v>
      </c>
      <c r="AD950" t="s">
        <v>4172</v>
      </c>
      <c r="AO950">
        <v>1806</v>
      </c>
      <c r="AR950">
        <v>1</v>
      </c>
    </row>
    <row r="951" spans="1:44" x14ac:dyDescent="0.35">
      <c r="A951" t="s">
        <v>4174</v>
      </c>
      <c r="C951" t="s">
        <v>3984</v>
      </c>
      <c r="D951" t="s">
        <v>1980</v>
      </c>
      <c r="E951" t="s">
        <v>1980</v>
      </c>
      <c r="F951" t="s">
        <v>1216</v>
      </c>
      <c r="G951" t="s">
        <v>4175</v>
      </c>
      <c r="I951" t="s">
        <v>1135</v>
      </c>
      <c r="J951" t="s">
        <v>1078</v>
      </c>
      <c r="K951" t="s">
        <v>1117</v>
      </c>
      <c r="M951" t="s">
        <v>1081</v>
      </c>
      <c r="N951" t="s">
        <v>4175</v>
      </c>
      <c r="Q951" t="s">
        <v>1084</v>
      </c>
      <c r="R951" t="s">
        <v>3986</v>
      </c>
      <c r="S951" t="s">
        <v>1276</v>
      </c>
      <c r="T951" t="s">
        <v>4163</v>
      </c>
      <c r="X951" t="s">
        <v>1368</v>
      </c>
      <c r="Z951" t="s">
        <v>1278</v>
      </c>
      <c r="AB951">
        <v>1347</v>
      </c>
      <c r="AC951" t="s">
        <v>1089</v>
      </c>
      <c r="AD951" t="s">
        <v>4174</v>
      </c>
      <c r="AO951">
        <v>1806</v>
      </c>
      <c r="AR951">
        <v>1</v>
      </c>
    </row>
    <row r="952" spans="1:44" x14ac:dyDescent="0.35">
      <c r="A952" t="s">
        <v>4176</v>
      </c>
      <c r="C952" t="s">
        <v>3984</v>
      </c>
      <c r="D952" t="s">
        <v>1980</v>
      </c>
      <c r="E952" t="s">
        <v>1980</v>
      </c>
      <c r="F952" t="s">
        <v>1216</v>
      </c>
      <c r="G952" t="s">
        <v>4177</v>
      </c>
      <c r="I952" t="s">
        <v>1135</v>
      </c>
      <c r="J952" t="s">
        <v>1078</v>
      </c>
      <c r="K952" t="s">
        <v>1117</v>
      </c>
      <c r="M952" t="s">
        <v>1081</v>
      </c>
      <c r="N952" t="s">
        <v>4177</v>
      </c>
      <c r="Q952" t="s">
        <v>1084</v>
      </c>
      <c r="R952" t="s">
        <v>3986</v>
      </c>
      <c r="S952" t="s">
        <v>1276</v>
      </c>
      <c r="T952" t="s">
        <v>4178</v>
      </c>
      <c r="X952">
        <v>1</v>
      </c>
      <c r="Z952" t="s">
        <v>1278</v>
      </c>
      <c r="AB952">
        <v>1340</v>
      </c>
      <c r="AC952" t="s">
        <v>1089</v>
      </c>
      <c r="AD952" t="s">
        <v>4176</v>
      </c>
      <c r="AO952">
        <v>1806</v>
      </c>
      <c r="AR952">
        <v>1</v>
      </c>
    </row>
    <row r="953" spans="1:44" x14ac:dyDescent="0.35">
      <c r="A953" t="s">
        <v>4179</v>
      </c>
      <c r="C953" t="s">
        <v>3984</v>
      </c>
      <c r="D953" t="s">
        <v>1980</v>
      </c>
      <c r="E953" t="s">
        <v>1980</v>
      </c>
      <c r="F953" t="s">
        <v>1216</v>
      </c>
      <c r="G953" t="s">
        <v>4180</v>
      </c>
      <c r="I953" t="s">
        <v>1135</v>
      </c>
      <c r="J953" t="s">
        <v>1078</v>
      </c>
      <c r="K953" t="s">
        <v>1117</v>
      </c>
      <c r="M953" t="s">
        <v>1081</v>
      </c>
      <c r="N953" t="s">
        <v>4180</v>
      </c>
      <c r="Q953" t="s">
        <v>1084</v>
      </c>
      <c r="R953" t="s">
        <v>3986</v>
      </c>
      <c r="S953" t="s">
        <v>1276</v>
      </c>
      <c r="T953" t="s">
        <v>4181</v>
      </c>
      <c r="X953" t="s">
        <v>4182</v>
      </c>
      <c r="Z953" t="s">
        <v>1278</v>
      </c>
      <c r="AB953">
        <v>1331</v>
      </c>
      <c r="AC953" t="s">
        <v>1089</v>
      </c>
      <c r="AD953" t="s">
        <v>4179</v>
      </c>
      <c r="AO953">
        <v>1806</v>
      </c>
      <c r="AR953">
        <v>1</v>
      </c>
    </row>
    <row r="954" spans="1:44" x14ac:dyDescent="0.35">
      <c r="A954" t="s">
        <v>4183</v>
      </c>
      <c r="C954" t="s">
        <v>3984</v>
      </c>
      <c r="D954" t="s">
        <v>1980</v>
      </c>
      <c r="E954" t="s">
        <v>1980</v>
      </c>
      <c r="F954" t="s">
        <v>1216</v>
      </c>
      <c r="G954" t="s">
        <v>4184</v>
      </c>
      <c r="I954" t="s">
        <v>1135</v>
      </c>
      <c r="J954" t="s">
        <v>1078</v>
      </c>
      <c r="K954" t="s">
        <v>1117</v>
      </c>
      <c r="M954" t="s">
        <v>1081</v>
      </c>
      <c r="N954" t="s">
        <v>4184</v>
      </c>
      <c r="Q954" t="s">
        <v>1084</v>
      </c>
      <c r="R954" t="s">
        <v>3986</v>
      </c>
      <c r="S954" t="s">
        <v>1276</v>
      </c>
      <c r="T954" t="s">
        <v>4181</v>
      </c>
      <c r="X954" t="s">
        <v>1145</v>
      </c>
      <c r="Z954" t="s">
        <v>1278</v>
      </c>
      <c r="AB954">
        <v>1332</v>
      </c>
      <c r="AC954" t="s">
        <v>1089</v>
      </c>
      <c r="AD954" t="s">
        <v>4183</v>
      </c>
      <c r="AO954">
        <v>1806</v>
      </c>
      <c r="AR954">
        <v>1</v>
      </c>
    </row>
    <row r="955" spans="1:44" x14ac:dyDescent="0.35">
      <c r="A955" t="s">
        <v>4185</v>
      </c>
      <c r="C955" t="s">
        <v>3984</v>
      </c>
      <c r="D955" t="s">
        <v>1980</v>
      </c>
      <c r="E955" t="s">
        <v>1980</v>
      </c>
      <c r="F955" t="s">
        <v>1216</v>
      </c>
      <c r="G955" t="s">
        <v>4186</v>
      </c>
      <c r="I955" t="s">
        <v>1135</v>
      </c>
      <c r="J955" t="s">
        <v>1078</v>
      </c>
      <c r="K955" t="s">
        <v>1117</v>
      </c>
      <c r="M955" t="s">
        <v>1081</v>
      </c>
      <c r="N955" t="s">
        <v>4186</v>
      </c>
      <c r="Q955" t="s">
        <v>1084</v>
      </c>
      <c r="R955" t="s">
        <v>3986</v>
      </c>
      <c r="S955" t="s">
        <v>1276</v>
      </c>
      <c r="T955" t="s">
        <v>4181</v>
      </c>
      <c r="X955" t="s">
        <v>2052</v>
      </c>
      <c r="Z955" t="s">
        <v>1278</v>
      </c>
      <c r="AB955">
        <v>1333</v>
      </c>
      <c r="AC955" t="s">
        <v>1089</v>
      </c>
      <c r="AD955" t="s">
        <v>4185</v>
      </c>
      <c r="AO955">
        <v>1806</v>
      </c>
      <c r="AR955">
        <v>1</v>
      </c>
    </row>
    <row r="956" spans="1:44" x14ac:dyDescent="0.35">
      <c r="A956" t="s">
        <v>4187</v>
      </c>
      <c r="C956" t="s">
        <v>3984</v>
      </c>
      <c r="D956" t="s">
        <v>1980</v>
      </c>
      <c r="E956" t="s">
        <v>1980</v>
      </c>
      <c r="F956" t="s">
        <v>1216</v>
      </c>
      <c r="G956" t="s">
        <v>4188</v>
      </c>
      <c r="I956" t="s">
        <v>1135</v>
      </c>
      <c r="J956" t="s">
        <v>1078</v>
      </c>
      <c r="K956" t="s">
        <v>1117</v>
      </c>
      <c r="M956" t="s">
        <v>1081</v>
      </c>
      <c r="N956" t="s">
        <v>4188</v>
      </c>
      <c r="Q956" t="s">
        <v>1084</v>
      </c>
      <c r="R956" t="s">
        <v>3986</v>
      </c>
      <c r="S956" t="s">
        <v>1276</v>
      </c>
      <c r="T956" t="s">
        <v>4181</v>
      </c>
      <c r="X956" t="s">
        <v>1140</v>
      </c>
      <c r="Z956" t="s">
        <v>1278</v>
      </c>
      <c r="AB956">
        <v>1334</v>
      </c>
      <c r="AC956" t="s">
        <v>1089</v>
      </c>
      <c r="AD956" t="s">
        <v>4187</v>
      </c>
      <c r="AO956">
        <v>1806</v>
      </c>
      <c r="AR956">
        <v>1</v>
      </c>
    </row>
    <row r="957" spans="1:44" x14ac:dyDescent="0.35">
      <c r="A957" t="s">
        <v>4189</v>
      </c>
      <c r="C957" t="s">
        <v>3984</v>
      </c>
      <c r="D957" t="s">
        <v>1980</v>
      </c>
      <c r="E957" t="s">
        <v>1980</v>
      </c>
      <c r="F957" t="s">
        <v>1216</v>
      </c>
      <c r="G957" t="s">
        <v>4190</v>
      </c>
      <c r="I957" t="s">
        <v>1135</v>
      </c>
      <c r="J957" t="s">
        <v>1078</v>
      </c>
      <c r="K957" t="s">
        <v>1117</v>
      </c>
      <c r="M957" t="s">
        <v>1081</v>
      </c>
      <c r="N957" t="s">
        <v>4190</v>
      </c>
      <c r="Q957" t="s">
        <v>1084</v>
      </c>
      <c r="R957" t="s">
        <v>3986</v>
      </c>
      <c r="S957" t="s">
        <v>1276</v>
      </c>
      <c r="T957" t="s">
        <v>4181</v>
      </c>
      <c r="X957" t="s">
        <v>1388</v>
      </c>
      <c r="Z957" t="s">
        <v>1278</v>
      </c>
      <c r="AB957">
        <v>1335</v>
      </c>
      <c r="AC957" t="s">
        <v>1089</v>
      </c>
      <c r="AD957" t="s">
        <v>4189</v>
      </c>
      <c r="AO957">
        <v>1806</v>
      </c>
      <c r="AR957">
        <v>1</v>
      </c>
    </row>
    <row r="958" spans="1:44" x14ac:dyDescent="0.35">
      <c r="A958" t="s">
        <v>4191</v>
      </c>
      <c r="C958" t="s">
        <v>3984</v>
      </c>
      <c r="D958" t="s">
        <v>1980</v>
      </c>
      <c r="E958" t="s">
        <v>1980</v>
      </c>
      <c r="F958" t="s">
        <v>1216</v>
      </c>
      <c r="G958" t="s">
        <v>4192</v>
      </c>
      <c r="I958" t="s">
        <v>1135</v>
      </c>
      <c r="J958" t="s">
        <v>1078</v>
      </c>
      <c r="K958" t="s">
        <v>1117</v>
      </c>
      <c r="M958" t="s">
        <v>1081</v>
      </c>
      <c r="N958" t="s">
        <v>4192</v>
      </c>
      <c r="Q958" t="s">
        <v>1084</v>
      </c>
      <c r="R958" t="s">
        <v>3986</v>
      </c>
      <c r="S958" t="s">
        <v>1276</v>
      </c>
      <c r="T958" t="s">
        <v>4181</v>
      </c>
      <c r="X958" t="s">
        <v>1383</v>
      </c>
      <c r="Z958" t="s">
        <v>1278</v>
      </c>
      <c r="AB958">
        <v>1336</v>
      </c>
      <c r="AC958" t="s">
        <v>1089</v>
      </c>
      <c r="AD958" t="s">
        <v>4191</v>
      </c>
      <c r="AO958">
        <v>1806</v>
      </c>
      <c r="AR958">
        <v>1</v>
      </c>
    </row>
    <row r="959" spans="1:44" x14ac:dyDescent="0.35">
      <c r="A959" t="s">
        <v>4193</v>
      </c>
      <c r="C959" t="s">
        <v>3984</v>
      </c>
      <c r="D959" t="s">
        <v>1980</v>
      </c>
      <c r="E959" t="s">
        <v>1980</v>
      </c>
      <c r="F959" t="s">
        <v>1216</v>
      </c>
      <c r="G959" t="s">
        <v>4194</v>
      </c>
      <c r="I959" t="s">
        <v>1135</v>
      </c>
      <c r="J959" t="s">
        <v>1078</v>
      </c>
      <c r="K959" t="s">
        <v>1117</v>
      </c>
      <c r="M959" t="s">
        <v>1081</v>
      </c>
      <c r="N959" t="s">
        <v>4194</v>
      </c>
      <c r="Q959" t="s">
        <v>1084</v>
      </c>
      <c r="R959" t="s">
        <v>3986</v>
      </c>
      <c r="S959" t="s">
        <v>1276</v>
      </c>
      <c r="T959" t="s">
        <v>4181</v>
      </c>
      <c r="X959" t="s">
        <v>1378</v>
      </c>
      <c r="Z959" t="s">
        <v>1278</v>
      </c>
      <c r="AB959">
        <v>1337</v>
      </c>
      <c r="AC959" t="s">
        <v>1089</v>
      </c>
      <c r="AD959" t="s">
        <v>4193</v>
      </c>
      <c r="AO959">
        <v>1806</v>
      </c>
      <c r="AR959">
        <v>1</v>
      </c>
    </row>
    <row r="960" spans="1:44" x14ac:dyDescent="0.35">
      <c r="A960" t="s">
        <v>4195</v>
      </c>
      <c r="C960" t="s">
        <v>3984</v>
      </c>
      <c r="D960" t="s">
        <v>1980</v>
      </c>
      <c r="E960" t="s">
        <v>1980</v>
      </c>
      <c r="F960" t="s">
        <v>1216</v>
      </c>
      <c r="G960" t="s">
        <v>4196</v>
      </c>
      <c r="I960" t="s">
        <v>1135</v>
      </c>
      <c r="J960" t="s">
        <v>1078</v>
      </c>
      <c r="K960" t="s">
        <v>1117</v>
      </c>
      <c r="M960" t="s">
        <v>1081</v>
      </c>
      <c r="N960" t="s">
        <v>4196</v>
      </c>
      <c r="Q960" t="s">
        <v>1084</v>
      </c>
      <c r="R960" t="s">
        <v>3986</v>
      </c>
      <c r="S960" t="s">
        <v>1276</v>
      </c>
      <c r="T960" t="s">
        <v>4181</v>
      </c>
      <c r="X960" t="s">
        <v>1373</v>
      </c>
      <c r="Z960" t="s">
        <v>1278</v>
      </c>
      <c r="AB960">
        <v>1338</v>
      </c>
      <c r="AC960" t="s">
        <v>1089</v>
      </c>
      <c r="AD960" t="s">
        <v>4195</v>
      </c>
      <c r="AO960">
        <v>1806</v>
      </c>
      <c r="AR960">
        <v>1</v>
      </c>
    </row>
    <row r="961" spans="1:44" x14ac:dyDescent="0.35">
      <c r="A961" t="s">
        <v>4197</v>
      </c>
      <c r="C961" t="s">
        <v>3984</v>
      </c>
      <c r="D961" t="s">
        <v>1980</v>
      </c>
      <c r="E961" t="s">
        <v>1980</v>
      </c>
      <c r="F961" t="s">
        <v>1216</v>
      </c>
      <c r="G961" t="s">
        <v>4198</v>
      </c>
      <c r="I961" t="s">
        <v>1135</v>
      </c>
      <c r="J961" t="s">
        <v>1078</v>
      </c>
      <c r="K961" t="s">
        <v>1117</v>
      </c>
      <c r="M961" t="s">
        <v>1081</v>
      </c>
      <c r="N961" t="s">
        <v>4198</v>
      </c>
      <c r="Q961" t="s">
        <v>1084</v>
      </c>
      <c r="R961" t="s">
        <v>3986</v>
      </c>
      <c r="S961" t="s">
        <v>1276</v>
      </c>
      <c r="T961" t="s">
        <v>4181</v>
      </c>
      <c r="X961" t="s">
        <v>1368</v>
      </c>
      <c r="Z961" t="s">
        <v>1278</v>
      </c>
      <c r="AB961">
        <v>1339</v>
      </c>
      <c r="AC961" t="s">
        <v>1089</v>
      </c>
      <c r="AD961" t="s">
        <v>4197</v>
      </c>
      <c r="AO961">
        <v>1806</v>
      </c>
      <c r="AR961">
        <v>1</v>
      </c>
    </row>
    <row r="962" spans="1:44" x14ac:dyDescent="0.35">
      <c r="A962" t="s">
        <v>4199</v>
      </c>
      <c r="C962" t="s">
        <v>3984</v>
      </c>
      <c r="D962" t="s">
        <v>1131</v>
      </c>
      <c r="E962" t="s">
        <v>2097</v>
      </c>
      <c r="F962" t="s">
        <v>1829</v>
      </c>
      <c r="G962" t="s">
        <v>4200</v>
      </c>
      <c r="I962" t="s">
        <v>1135</v>
      </c>
      <c r="J962" t="s">
        <v>1078</v>
      </c>
      <c r="K962" t="s">
        <v>1079</v>
      </c>
      <c r="M962" t="s">
        <v>1081</v>
      </c>
      <c r="N962" t="s">
        <v>4200</v>
      </c>
      <c r="Q962" t="s">
        <v>1084</v>
      </c>
      <c r="R962" t="s">
        <v>3986</v>
      </c>
      <c r="S962" t="s">
        <v>1276</v>
      </c>
      <c r="T962" t="s">
        <v>4201</v>
      </c>
      <c r="X962" t="s">
        <v>1368</v>
      </c>
      <c r="Z962" t="s">
        <v>1278</v>
      </c>
      <c r="AB962">
        <v>1330</v>
      </c>
      <c r="AC962" t="s">
        <v>1089</v>
      </c>
      <c r="AD962" t="s">
        <v>4199</v>
      </c>
      <c r="AO962">
        <v>1906</v>
      </c>
      <c r="AR962">
        <v>1</v>
      </c>
    </row>
    <row r="963" spans="1:44" x14ac:dyDescent="0.35">
      <c r="A963" t="s">
        <v>4202</v>
      </c>
      <c r="C963" t="s">
        <v>3984</v>
      </c>
      <c r="D963" t="s">
        <v>1131</v>
      </c>
      <c r="E963" t="s">
        <v>2097</v>
      </c>
      <c r="F963" t="s">
        <v>1829</v>
      </c>
      <c r="G963" t="s">
        <v>4203</v>
      </c>
      <c r="I963" t="s">
        <v>1135</v>
      </c>
      <c r="J963" t="s">
        <v>1078</v>
      </c>
      <c r="K963" t="s">
        <v>1117</v>
      </c>
      <c r="M963" t="s">
        <v>1081</v>
      </c>
      <c r="N963" t="s">
        <v>4203</v>
      </c>
      <c r="Q963" t="s">
        <v>1084</v>
      </c>
      <c r="R963" t="s">
        <v>3986</v>
      </c>
      <c r="S963" t="s">
        <v>1276</v>
      </c>
      <c r="T963" t="s">
        <v>4204</v>
      </c>
      <c r="X963">
        <v>1</v>
      </c>
      <c r="Z963" t="s">
        <v>1278</v>
      </c>
      <c r="AB963">
        <v>1329</v>
      </c>
      <c r="AC963" t="s">
        <v>1089</v>
      </c>
      <c r="AD963" t="s">
        <v>4202</v>
      </c>
      <c r="AO963">
        <v>1906</v>
      </c>
      <c r="AR963">
        <v>1</v>
      </c>
    </row>
    <row r="964" spans="1:44" x14ac:dyDescent="0.35">
      <c r="A964" t="s">
        <v>4205</v>
      </c>
      <c r="C964" t="s">
        <v>3984</v>
      </c>
      <c r="D964" t="s">
        <v>1131</v>
      </c>
      <c r="E964" t="s">
        <v>2097</v>
      </c>
      <c r="F964" t="s">
        <v>1829</v>
      </c>
      <c r="G964" t="s">
        <v>4206</v>
      </c>
      <c r="I964" t="s">
        <v>1135</v>
      </c>
      <c r="J964" t="s">
        <v>1078</v>
      </c>
      <c r="K964" t="s">
        <v>1079</v>
      </c>
      <c r="M964" t="s">
        <v>1081</v>
      </c>
      <c r="N964" t="s">
        <v>4206</v>
      </c>
      <c r="Q964" t="s">
        <v>1084</v>
      </c>
      <c r="R964" t="s">
        <v>3986</v>
      </c>
      <c r="S964" t="s">
        <v>1276</v>
      </c>
      <c r="T964" t="s">
        <v>4207</v>
      </c>
      <c r="X964" t="s">
        <v>1368</v>
      </c>
      <c r="Z964" t="s">
        <v>1278</v>
      </c>
      <c r="AB964">
        <v>1328</v>
      </c>
      <c r="AC964" t="s">
        <v>1089</v>
      </c>
      <c r="AD964" t="s">
        <v>4205</v>
      </c>
      <c r="AO964">
        <v>1906</v>
      </c>
      <c r="AR964">
        <v>1</v>
      </c>
    </row>
    <row r="965" spans="1:44" x14ac:dyDescent="0.35">
      <c r="A965" t="s">
        <v>4208</v>
      </c>
      <c r="C965" t="s">
        <v>3984</v>
      </c>
      <c r="D965" t="s">
        <v>1131</v>
      </c>
      <c r="E965" t="s">
        <v>2097</v>
      </c>
      <c r="F965" t="s">
        <v>1829</v>
      </c>
      <c r="G965" t="s">
        <v>4209</v>
      </c>
      <c r="I965" t="s">
        <v>1135</v>
      </c>
      <c r="J965" t="s">
        <v>1078</v>
      </c>
      <c r="K965" t="s">
        <v>1117</v>
      </c>
      <c r="M965" t="s">
        <v>1081</v>
      </c>
      <c r="N965" t="s">
        <v>4209</v>
      </c>
      <c r="Q965" t="s">
        <v>1084</v>
      </c>
      <c r="R965" t="s">
        <v>3986</v>
      </c>
      <c r="S965" t="s">
        <v>1276</v>
      </c>
      <c r="T965" t="s">
        <v>4210</v>
      </c>
      <c r="X965">
        <v>1</v>
      </c>
      <c r="Z965" t="s">
        <v>1278</v>
      </c>
      <c r="AB965">
        <v>1327</v>
      </c>
      <c r="AC965" t="s">
        <v>1089</v>
      </c>
      <c r="AD965" t="s">
        <v>4208</v>
      </c>
      <c r="AO965">
        <v>1906</v>
      </c>
      <c r="AR965">
        <v>1</v>
      </c>
    </row>
    <row r="966" spans="1:44" x14ac:dyDescent="0.35">
      <c r="A966" t="s">
        <v>4211</v>
      </c>
      <c r="C966" t="s">
        <v>3984</v>
      </c>
      <c r="D966" t="s">
        <v>1131</v>
      </c>
      <c r="E966" t="s">
        <v>2163</v>
      </c>
      <c r="F966" t="s">
        <v>1829</v>
      </c>
      <c r="G966" t="s">
        <v>4212</v>
      </c>
      <c r="I966" t="s">
        <v>1135</v>
      </c>
      <c r="J966" t="s">
        <v>1078</v>
      </c>
      <c r="K966" t="s">
        <v>1117</v>
      </c>
      <c r="M966" t="s">
        <v>1081</v>
      </c>
      <c r="N966" t="s">
        <v>4212</v>
      </c>
      <c r="Q966" t="s">
        <v>1084</v>
      </c>
      <c r="R966" t="s">
        <v>3986</v>
      </c>
      <c r="S966" t="s">
        <v>1276</v>
      </c>
      <c r="T966" t="s">
        <v>4213</v>
      </c>
      <c r="X966">
        <v>1</v>
      </c>
      <c r="Z966" t="s">
        <v>1278</v>
      </c>
      <c r="AB966">
        <v>1326</v>
      </c>
      <c r="AC966" t="s">
        <v>1089</v>
      </c>
      <c r="AD966" t="s">
        <v>4211</v>
      </c>
      <c r="AO966">
        <v>1806</v>
      </c>
      <c r="AR966">
        <v>1</v>
      </c>
    </row>
    <row r="967" spans="1:44" x14ac:dyDescent="0.35">
      <c r="A967" t="s">
        <v>4214</v>
      </c>
      <c r="C967" t="s">
        <v>3984</v>
      </c>
      <c r="D967" t="s">
        <v>1131</v>
      </c>
      <c r="E967" t="s">
        <v>2163</v>
      </c>
      <c r="F967" t="s">
        <v>1829</v>
      </c>
      <c r="G967" t="s">
        <v>4215</v>
      </c>
      <c r="I967" t="s">
        <v>1135</v>
      </c>
      <c r="J967" t="s">
        <v>1078</v>
      </c>
      <c r="K967" t="s">
        <v>1117</v>
      </c>
      <c r="M967" t="s">
        <v>1081</v>
      </c>
      <c r="N967" t="s">
        <v>4215</v>
      </c>
      <c r="Q967" t="s">
        <v>1084</v>
      </c>
      <c r="R967" t="s">
        <v>3986</v>
      </c>
      <c r="S967" t="s">
        <v>1276</v>
      </c>
      <c r="T967" t="s">
        <v>4216</v>
      </c>
      <c r="X967">
        <v>1</v>
      </c>
      <c r="Z967" t="s">
        <v>1278</v>
      </c>
      <c r="AB967">
        <v>1325</v>
      </c>
      <c r="AC967" t="s">
        <v>1089</v>
      </c>
      <c r="AD967" t="s">
        <v>4214</v>
      </c>
      <c r="AO967">
        <v>1806</v>
      </c>
      <c r="AR967">
        <v>1</v>
      </c>
    </row>
    <row r="968" spans="1:44" x14ac:dyDescent="0.35">
      <c r="A968" t="s">
        <v>4217</v>
      </c>
      <c r="C968" t="s">
        <v>3984</v>
      </c>
      <c r="D968" t="s">
        <v>1131</v>
      </c>
      <c r="E968" t="s">
        <v>2238</v>
      </c>
      <c r="F968" t="s">
        <v>1829</v>
      </c>
      <c r="G968" t="s">
        <v>4218</v>
      </c>
      <c r="I968" t="s">
        <v>1135</v>
      </c>
      <c r="J968" t="s">
        <v>1078</v>
      </c>
      <c r="K968" t="s">
        <v>1079</v>
      </c>
      <c r="M968" t="s">
        <v>1081</v>
      </c>
      <c r="N968" t="s">
        <v>4218</v>
      </c>
      <c r="Q968" t="s">
        <v>1084</v>
      </c>
      <c r="R968" t="s">
        <v>3986</v>
      </c>
      <c r="S968" t="s">
        <v>1276</v>
      </c>
      <c r="T968" t="s">
        <v>4219</v>
      </c>
      <c r="X968" t="s">
        <v>1368</v>
      </c>
      <c r="Z968" t="s">
        <v>1278</v>
      </c>
      <c r="AB968">
        <v>1324</v>
      </c>
      <c r="AC968" t="s">
        <v>1089</v>
      </c>
      <c r="AD968" t="s">
        <v>4217</v>
      </c>
      <c r="AO968">
        <v>2006</v>
      </c>
      <c r="AR968">
        <v>1</v>
      </c>
    </row>
    <row r="969" spans="1:44" x14ac:dyDescent="0.35">
      <c r="A969" t="s">
        <v>4220</v>
      </c>
      <c r="C969" t="s">
        <v>3984</v>
      </c>
      <c r="D969" t="s">
        <v>1131</v>
      </c>
      <c r="E969" t="s">
        <v>2238</v>
      </c>
      <c r="F969" t="s">
        <v>1829</v>
      </c>
      <c r="G969" t="s">
        <v>4221</v>
      </c>
      <c r="I969" t="s">
        <v>1135</v>
      </c>
      <c r="J969" t="s">
        <v>1078</v>
      </c>
      <c r="K969" t="s">
        <v>1117</v>
      </c>
      <c r="M969" t="s">
        <v>1081</v>
      </c>
      <c r="N969" t="s">
        <v>4221</v>
      </c>
      <c r="Q969" t="s">
        <v>1084</v>
      </c>
      <c r="R969" t="s">
        <v>3986</v>
      </c>
      <c r="S969" t="s">
        <v>1276</v>
      </c>
      <c r="T969" t="s">
        <v>4222</v>
      </c>
      <c r="X969">
        <v>1</v>
      </c>
      <c r="Z969" t="s">
        <v>1278</v>
      </c>
      <c r="AB969">
        <v>1323</v>
      </c>
      <c r="AC969" t="s">
        <v>1089</v>
      </c>
      <c r="AD969" t="s">
        <v>4220</v>
      </c>
      <c r="AO969">
        <v>2010</v>
      </c>
      <c r="AR969">
        <v>1</v>
      </c>
    </row>
    <row r="970" spans="1:44" x14ac:dyDescent="0.35">
      <c r="A970" t="s">
        <v>4223</v>
      </c>
      <c r="C970" t="s">
        <v>3984</v>
      </c>
      <c r="D970" t="s">
        <v>1131</v>
      </c>
      <c r="E970" t="s">
        <v>2238</v>
      </c>
      <c r="F970" t="s">
        <v>1829</v>
      </c>
      <c r="G970" t="s">
        <v>4224</v>
      </c>
      <c r="I970" t="s">
        <v>1135</v>
      </c>
      <c r="J970" t="s">
        <v>1078</v>
      </c>
      <c r="K970" t="s">
        <v>1079</v>
      </c>
      <c r="M970" t="s">
        <v>1081</v>
      </c>
      <c r="N970" t="s">
        <v>4224</v>
      </c>
      <c r="Q970" t="s">
        <v>1084</v>
      </c>
      <c r="R970" t="s">
        <v>3986</v>
      </c>
      <c r="S970" t="s">
        <v>1276</v>
      </c>
      <c r="T970" t="s">
        <v>4225</v>
      </c>
      <c r="X970" t="s">
        <v>1368</v>
      </c>
      <c r="Z970" t="s">
        <v>1278</v>
      </c>
      <c r="AB970">
        <v>1322</v>
      </c>
      <c r="AC970" t="s">
        <v>1089</v>
      </c>
      <c r="AD970" t="s">
        <v>4223</v>
      </c>
      <c r="AO970">
        <v>2006</v>
      </c>
      <c r="AR970">
        <v>1</v>
      </c>
    </row>
    <row r="971" spans="1:44" x14ac:dyDescent="0.35">
      <c r="A971" t="s">
        <v>4226</v>
      </c>
      <c r="C971" t="s">
        <v>3984</v>
      </c>
      <c r="D971" t="s">
        <v>1131</v>
      </c>
      <c r="E971" t="s">
        <v>2238</v>
      </c>
      <c r="F971" t="s">
        <v>1829</v>
      </c>
      <c r="G971" t="s">
        <v>4227</v>
      </c>
      <c r="I971" t="s">
        <v>1135</v>
      </c>
      <c r="J971" t="s">
        <v>1078</v>
      </c>
      <c r="K971" t="s">
        <v>1117</v>
      </c>
      <c r="M971" t="s">
        <v>1081</v>
      </c>
      <c r="N971" t="s">
        <v>4227</v>
      </c>
      <c r="Q971" t="s">
        <v>1084</v>
      </c>
      <c r="R971" t="s">
        <v>3986</v>
      </c>
      <c r="S971" t="s">
        <v>1276</v>
      </c>
      <c r="T971" t="s">
        <v>4228</v>
      </c>
      <c r="X971">
        <v>1</v>
      </c>
      <c r="Z971" t="s">
        <v>1278</v>
      </c>
      <c r="AB971">
        <v>1321</v>
      </c>
      <c r="AC971" t="s">
        <v>1089</v>
      </c>
      <c r="AD971" t="s">
        <v>4226</v>
      </c>
      <c r="AO971">
        <v>2010</v>
      </c>
      <c r="AR971">
        <v>1</v>
      </c>
    </row>
    <row r="972" spans="1:44" x14ac:dyDescent="0.35">
      <c r="A972" t="s">
        <v>4229</v>
      </c>
      <c r="C972" t="s">
        <v>4230</v>
      </c>
      <c r="D972" t="s">
        <v>1857</v>
      </c>
      <c r="E972" t="s">
        <v>4231</v>
      </c>
      <c r="F972" t="s">
        <v>1858</v>
      </c>
      <c r="G972" t="s">
        <v>4232</v>
      </c>
      <c r="I972" t="s">
        <v>1135</v>
      </c>
      <c r="J972" t="s">
        <v>1078</v>
      </c>
      <c r="K972" t="s">
        <v>1117</v>
      </c>
      <c r="L972" t="s">
        <v>1136</v>
      </c>
      <c r="M972" t="s">
        <v>1081</v>
      </c>
      <c r="N972" t="s">
        <v>4232</v>
      </c>
      <c r="O972" t="s">
        <v>4233</v>
      </c>
      <c r="Q972" t="s">
        <v>1084</v>
      </c>
      <c r="R972" t="s">
        <v>4230</v>
      </c>
      <c r="S972" t="s">
        <v>1086</v>
      </c>
      <c r="T972" t="s">
        <v>4234</v>
      </c>
      <c r="X972">
        <v>1</v>
      </c>
      <c r="Z972" t="s">
        <v>1141</v>
      </c>
      <c r="AB972">
        <v>613</v>
      </c>
      <c r="AC972" t="s">
        <v>1089</v>
      </c>
      <c r="AD972" t="s">
        <v>4229</v>
      </c>
      <c r="AH972" t="s">
        <v>1142</v>
      </c>
      <c r="AN972">
        <v>40</v>
      </c>
      <c r="AP972">
        <v>100</v>
      </c>
      <c r="AQ972">
        <v>60</v>
      </c>
      <c r="AR972">
        <v>1</v>
      </c>
    </row>
    <row r="973" spans="1:44" x14ac:dyDescent="0.35">
      <c r="A973" t="s">
        <v>4235</v>
      </c>
      <c r="C973" t="s">
        <v>4230</v>
      </c>
      <c r="D973" t="s">
        <v>1857</v>
      </c>
      <c r="E973" t="s">
        <v>4231</v>
      </c>
      <c r="F973" t="s">
        <v>1858</v>
      </c>
      <c r="G973" t="s">
        <v>4236</v>
      </c>
      <c r="I973" t="s">
        <v>1135</v>
      </c>
      <c r="J973" t="s">
        <v>1078</v>
      </c>
      <c r="K973" t="s">
        <v>1117</v>
      </c>
      <c r="L973" t="s">
        <v>1136</v>
      </c>
      <c r="M973" t="s">
        <v>1081</v>
      </c>
      <c r="N973" t="s">
        <v>4236</v>
      </c>
      <c r="O973" t="s">
        <v>4237</v>
      </c>
      <c r="Q973" t="s">
        <v>1084</v>
      </c>
      <c r="R973" t="s">
        <v>4230</v>
      </c>
      <c r="S973" t="s">
        <v>1086</v>
      </c>
      <c r="T973" t="s">
        <v>4234</v>
      </c>
      <c r="X973">
        <v>2</v>
      </c>
      <c r="Z973" t="s">
        <v>1141</v>
      </c>
      <c r="AB973">
        <v>614</v>
      </c>
      <c r="AC973" t="s">
        <v>1089</v>
      </c>
      <c r="AD973" t="s">
        <v>4235</v>
      </c>
      <c r="AH973" t="s">
        <v>1142</v>
      </c>
      <c r="AN973">
        <v>60</v>
      </c>
      <c r="AP973">
        <v>100</v>
      </c>
      <c r="AQ973">
        <v>80</v>
      </c>
      <c r="AR973">
        <v>1</v>
      </c>
    </row>
    <row r="974" spans="1:44" x14ac:dyDescent="0.35">
      <c r="A974" t="s">
        <v>4238</v>
      </c>
      <c r="C974" t="s">
        <v>4239</v>
      </c>
      <c r="D974" t="s">
        <v>1170</v>
      </c>
      <c r="E974" t="s">
        <v>1171</v>
      </c>
      <c r="F974" t="s">
        <v>1172</v>
      </c>
      <c r="G974" t="s">
        <v>4240</v>
      </c>
      <c r="I974" t="s">
        <v>1135</v>
      </c>
      <c r="J974" t="s">
        <v>1078</v>
      </c>
      <c r="K974" t="s">
        <v>1079</v>
      </c>
      <c r="M974" t="s">
        <v>1081</v>
      </c>
      <c r="N974" t="s">
        <v>4240</v>
      </c>
      <c r="Q974" t="s">
        <v>1084</v>
      </c>
      <c r="R974" t="s">
        <v>3986</v>
      </c>
      <c r="S974" t="s">
        <v>1276</v>
      </c>
      <c r="T974" t="s">
        <v>4241</v>
      </c>
      <c r="X974">
        <v>2</v>
      </c>
      <c r="Z974" t="s">
        <v>1278</v>
      </c>
      <c r="AB974">
        <v>1319</v>
      </c>
      <c r="AC974" t="s">
        <v>1089</v>
      </c>
      <c r="AD974" t="s">
        <v>4238</v>
      </c>
      <c r="AO974">
        <v>2010</v>
      </c>
      <c r="AR974">
        <v>1</v>
      </c>
    </row>
    <row r="975" spans="1:44" x14ac:dyDescent="0.35">
      <c r="A975" t="s">
        <v>4242</v>
      </c>
      <c r="C975" t="s">
        <v>4239</v>
      </c>
      <c r="D975" t="s">
        <v>1170</v>
      </c>
      <c r="E975" t="s">
        <v>1171</v>
      </c>
      <c r="F975" t="s">
        <v>1172</v>
      </c>
      <c r="G975" t="s">
        <v>4243</v>
      </c>
      <c r="I975" t="s">
        <v>1135</v>
      </c>
      <c r="J975" t="s">
        <v>1078</v>
      </c>
      <c r="K975" t="s">
        <v>1174</v>
      </c>
      <c r="M975" t="s">
        <v>1081</v>
      </c>
      <c r="N975" t="s">
        <v>4243</v>
      </c>
      <c r="Q975" t="s">
        <v>1084</v>
      </c>
      <c r="R975" t="s">
        <v>3986</v>
      </c>
      <c r="S975" t="s">
        <v>1276</v>
      </c>
      <c r="T975" t="s">
        <v>4241</v>
      </c>
      <c r="X975">
        <v>1</v>
      </c>
      <c r="Z975" t="s">
        <v>1278</v>
      </c>
      <c r="AB975">
        <v>1320</v>
      </c>
      <c r="AC975" t="s">
        <v>1089</v>
      </c>
      <c r="AD975" t="s">
        <v>4242</v>
      </c>
      <c r="AO975">
        <v>1906</v>
      </c>
      <c r="AR975">
        <v>1</v>
      </c>
    </row>
    <row r="976" spans="1:44" x14ac:dyDescent="0.35">
      <c r="A976" t="s">
        <v>4244</v>
      </c>
      <c r="C976" t="s">
        <v>4239</v>
      </c>
      <c r="D976" t="s">
        <v>1183</v>
      </c>
      <c r="E976" t="s">
        <v>4245</v>
      </c>
      <c r="F976" t="s">
        <v>1185</v>
      </c>
      <c r="G976" t="s">
        <v>4246</v>
      </c>
      <c r="I976" t="s">
        <v>1135</v>
      </c>
      <c r="J976" t="s">
        <v>1078</v>
      </c>
      <c r="K976" t="s">
        <v>1117</v>
      </c>
      <c r="L976" t="s">
        <v>1136</v>
      </c>
      <c r="M976" t="s">
        <v>1081</v>
      </c>
      <c r="N976" t="s">
        <v>4246</v>
      </c>
      <c r="O976" t="s">
        <v>4247</v>
      </c>
      <c r="Q976" t="s">
        <v>1084</v>
      </c>
      <c r="R976" t="s">
        <v>3986</v>
      </c>
      <c r="S976" t="s">
        <v>1086</v>
      </c>
      <c r="T976" t="s">
        <v>4248</v>
      </c>
      <c r="X976">
        <v>1</v>
      </c>
      <c r="Z976" t="s">
        <v>1141</v>
      </c>
      <c r="AA976" t="s">
        <v>1189</v>
      </c>
      <c r="AB976">
        <v>729</v>
      </c>
      <c r="AC976" t="s">
        <v>1089</v>
      </c>
      <c r="AD976" t="s">
        <v>4244</v>
      </c>
      <c r="AF976" t="s">
        <v>1190</v>
      </c>
      <c r="AH976" t="s">
        <v>1142</v>
      </c>
      <c r="AN976">
        <v>50</v>
      </c>
      <c r="AP976">
        <v>90</v>
      </c>
      <c r="AQ976">
        <v>80</v>
      </c>
      <c r="AR976">
        <v>1</v>
      </c>
    </row>
    <row r="977" spans="1:44" x14ac:dyDescent="0.35">
      <c r="A977" t="s">
        <v>4249</v>
      </c>
      <c r="C977" t="s">
        <v>4239</v>
      </c>
      <c r="D977" t="s">
        <v>1183</v>
      </c>
      <c r="E977" t="s">
        <v>4245</v>
      </c>
      <c r="F977" t="s">
        <v>1185</v>
      </c>
      <c r="G977" t="s">
        <v>4250</v>
      </c>
      <c r="I977" t="s">
        <v>1135</v>
      </c>
      <c r="J977" t="s">
        <v>1078</v>
      </c>
      <c r="K977" t="s">
        <v>1117</v>
      </c>
      <c r="L977" t="s">
        <v>1136</v>
      </c>
      <c r="M977" t="s">
        <v>1081</v>
      </c>
      <c r="N977" t="s">
        <v>4250</v>
      </c>
      <c r="O977" t="s">
        <v>4251</v>
      </c>
      <c r="Q977" t="s">
        <v>1084</v>
      </c>
      <c r="R977" t="s">
        <v>3986</v>
      </c>
      <c r="S977" t="s">
        <v>1086</v>
      </c>
      <c r="T977" t="s">
        <v>4248</v>
      </c>
      <c r="X977">
        <v>2</v>
      </c>
      <c r="Z977" t="s">
        <v>1141</v>
      </c>
      <c r="AA977" t="s">
        <v>1189</v>
      </c>
      <c r="AB977">
        <v>730</v>
      </c>
      <c r="AC977" t="s">
        <v>1089</v>
      </c>
      <c r="AD977" t="s">
        <v>4249</v>
      </c>
      <c r="AF977" t="s">
        <v>1190</v>
      </c>
      <c r="AH977" t="s">
        <v>1142</v>
      </c>
      <c r="AN977">
        <v>50</v>
      </c>
      <c r="AP977">
        <v>90</v>
      </c>
      <c r="AQ977">
        <v>80</v>
      </c>
      <c r="AR977">
        <v>1</v>
      </c>
    </row>
    <row r="978" spans="1:44" x14ac:dyDescent="0.35">
      <c r="A978" t="s">
        <v>4252</v>
      </c>
      <c r="C978" t="s">
        <v>4239</v>
      </c>
      <c r="D978" t="s">
        <v>1183</v>
      </c>
      <c r="E978" t="s">
        <v>4253</v>
      </c>
      <c r="F978" t="s">
        <v>1185</v>
      </c>
      <c r="G978" t="s">
        <v>4254</v>
      </c>
      <c r="I978" t="s">
        <v>1135</v>
      </c>
      <c r="J978" t="s">
        <v>1078</v>
      </c>
      <c r="K978" t="s">
        <v>1117</v>
      </c>
      <c r="L978" t="s">
        <v>1136</v>
      </c>
      <c r="M978" t="s">
        <v>1081</v>
      </c>
      <c r="N978" t="s">
        <v>4254</v>
      </c>
      <c r="O978" t="s">
        <v>4255</v>
      </c>
      <c r="Q978" t="s">
        <v>1084</v>
      </c>
      <c r="R978" t="s">
        <v>3986</v>
      </c>
      <c r="S978" t="s">
        <v>1086</v>
      </c>
      <c r="T978" t="s">
        <v>4256</v>
      </c>
      <c r="X978">
        <v>1</v>
      </c>
      <c r="Z978" t="s">
        <v>1141</v>
      </c>
      <c r="AA978" t="s">
        <v>1189</v>
      </c>
      <c r="AB978">
        <v>722</v>
      </c>
      <c r="AC978" t="s">
        <v>1089</v>
      </c>
      <c r="AD978" t="s">
        <v>4252</v>
      </c>
      <c r="AF978" t="s">
        <v>1190</v>
      </c>
      <c r="AH978" t="s">
        <v>1142</v>
      </c>
      <c r="AN978">
        <v>50</v>
      </c>
      <c r="AP978">
        <v>90</v>
      </c>
      <c r="AQ978">
        <v>80</v>
      </c>
      <c r="AR978">
        <v>1</v>
      </c>
    </row>
    <row r="979" spans="1:44" x14ac:dyDescent="0.35">
      <c r="A979" t="s">
        <v>4257</v>
      </c>
      <c r="C979" t="s">
        <v>4239</v>
      </c>
      <c r="D979" t="s">
        <v>1183</v>
      </c>
      <c r="E979" t="s">
        <v>4253</v>
      </c>
      <c r="F979" t="s">
        <v>1185</v>
      </c>
      <c r="G979" t="s">
        <v>4258</v>
      </c>
      <c r="I979" t="s">
        <v>1135</v>
      </c>
      <c r="J979" t="s">
        <v>1078</v>
      </c>
      <c r="K979" t="s">
        <v>1117</v>
      </c>
      <c r="L979" t="s">
        <v>1136</v>
      </c>
      <c r="M979" t="s">
        <v>1081</v>
      </c>
      <c r="N979" t="s">
        <v>4258</v>
      </c>
      <c r="O979" t="s">
        <v>4259</v>
      </c>
      <c r="Q979" t="s">
        <v>1084</v>
      </c>
      <c r="R979" t="s">
        <v>3986</v>
      </c>
      <c r="S979" t="s">
        <v>1086</v>
      </c>
      <c r="T979" t="s">
        <v>4256</v>
      </c>
      <c r="X979">
        <v>2</v>
      </c>
      <c r="Z979" t="s">
        <v>1141</v>
      </c>
      <c r="AA979" t="s">
        <v>1189</v>
      </c>
      <c r="AB979">
        <v>723</v>
      </c>
      <c r="AC979" t="s">
        <v>1089</v>
      </c>
      <c r="AD979" t="s">
        <v>4257</v>
      </c>
      <c r="AF979" t="s">
        <v>1190</v>
      </c>
      <c r="AH979" t="s">
        <v>1142</v>
      </c>
      <c r="AN979">
        <v>50</v>
      </c>
      <c r="AP979">
        <v>90</v>
      </c>
      <c r="AQ979">
        <v>80</v>
      </c>
      <c r="AR979">
        <v>1</v>
      </c>
    </row>
    <row r="980" spans="1:44" x14ac:dyDescent="0.35">
      <c r="A980" t="s">
        <v>4260</v>
      </c>
      <c r="C980" t="s">
        <v>4239</v>
      </c>
      <c r="D980" t="s">
        <v>1215</v>
      </c>
      <c r="E980" t="s">
        <v>1215</v>
      </c>
      <c r="F980" t="s">
        <v>1216</v>
      </c>
      <c r="G980" t="s">
        <v>4261</v>
      </c>
      <c r="I980" t="s">
        <v>1135</v>
      </c>
      <c r="J980" t="s">
        <v>1078</v>
      </c>
      <c r="K980" t="s">
        <v>1117</v>
      </c>
      <c r="L980" t="s">
        <v>1136</v>
      </c>
      <c r="M980" t="s">
        <v>1081</v>
      </c>
      <c r="N980" t="s">
        <v>4261</v>
      </c>
      <c r="O980" t="s">
        <v>4262</v>
      </c>
      <c r="Q980" t="s">
        <v>1084</v>
      </c>
      <c r="R980" t="s">
        <v>3986</v>
      </c>
      <c r="S980" t="s">
        <v>1086</v>
      </c>
      <c r="T980" t="s">
        <v>4263</v>
      </c>
      <c r="X980">
        <v>1</v>
      </c>
      <c r="Z980" t="s">
        <v>1141</v>
      </c>
      <c r="AB980">
        <v>734</v>
      </c>
      <c r="AC980" t="s">
        <v>1089</v>
      </c>
      <c r="AD980" t="s">
        <v>4260</v>
      </c>
      <c r="AH980" t="s">
        <v>1142</v>
      </c>
      <c r="AN980">
        <v>50</v>
      </c>
      <c r="AP980">
        <v>90</v>
      </c>
      <c r="AQ980">
        <v>80</v>
      </c>
      <c r="AR980">
        <v>1</v>
      </c>
    </row>
    <row r="981" spans="1:44" x14ac:dyDescent="0.35">
      <c r="A981" t="s">
        <v>4264</v>
      </c>
      <c r="C981" t="s">
        <v>4239</v>
      </c>
      <c r="D981" t="s">
        <v>1215</v>
      </c>
      <c r="E981" t="s">
        <v>1215</v>
      </c>
      <c r="F981" t="s">
        <v>1216</v>
      </c>
      <c r="G981" t="s">
        <v>4265</v>
      </c>
      <c r="I981" t="s">
        <v>1135</v>
      </c>
      <c r="J981" t="s">
        <v>1078</v>
      </c>
      <c r="K981" t="s">
        <v>1117</v>
      </c>
      <c r="L981" t="s">
        <v>1136</v>
      </c>
      <c r="M981" t="s">
        <v>1081</v>
      </c>
      <c r="N981" t="s">
        <v>4265</v>
      </c>
      <c r="O981" t="s">
        <v>4266</v>
      </c>
      <c r="Q981" t="s">
        <v>1084</v>
      </c>
      <c r="R981" t="s">
        <v>3986</v>
      </c>
      <c r="S981" t="s">
        <v>1086</v>
      </c>
      <c r="T981" t="s">
        <v>4263</v>
      </c>
      <c r="X981">
        <v>2</v>
      </c>
      <c r="Z981" t="s">
        <v>1141</v>
      </c>
      <c r="AB981">
        <v>735</v>
      </c>
      <c r="AC981" t="s">
        <v>1089</v>
      </c>
      <c r="AD981" t="s">
        <v>4264</v>
      </c>
      <c r="AH981" t="s">
        <v>1142</v>
      </c>
      <c r="AN981">
        <v>50</v>
      </c>
      <c r="AP981">
        <v>90</v>
      </c>
      <c r="AQ981">
        <v>80</v>
      </c>
      <c r="AR981">
        <v>1</v>
      </c>
    </row>
    <row r="982" spans="1:44" x14ac:dyDescent="0.35">
      <c r="A982" t="s">
        <v>4267</v>
      </c>
      <c r="C982" t="s">
        <v>4239</v>
      </c>
      <c r="D982" t="s">
        <v>1183</v>
      </c>
      <c r="E982" t="s">
        <v>1224</v>
      </c>
      <c r="F982" t="s">
        <v>1185</v>
      </c>
      <c r="G982" t="s">
        <v>4268</v>
      </c>
      <c r="I982" t="s">
        <v>1135</v>
      </c>
      <c r="J982" t="s">
        <v>1078</v>
      </c>
      <c r="K982" t="s">
        <v>1117</v>
      </c>
      <c r="L982" t="s">
        <v>1136</v>
      </c>
      <c r="M982" t="s">
        <v>1081</v>
      </c>
      <c r="N982" t="s">
        <v>4268</v>
      </c>
      <c r="O982" t="s">
        <v>4269</v>
      </c>
      <c r="Q982" t="s">
        <v>1084</v>
      </c>
      <c r="R982" t="s">
        <v>3986</v>
      </c>
      <c r="S982" t="s">
        <v>1086</v>
      </c>
      <c r="T982" t="s">
        <v>4270</v>
      </c>
      <c r="X982">
        <v>1</v>
      </c>
      <c r="Z982" t="s">
        <v>1141</v>
      </c>
      <c r="AA982" t="s">
        <v>1189</v>
      </c>
      <c r="AB982">
        <v>751</v>
      </c>
      <c r="AC982" t="s">
        <v>1089</v>
      </c>
      <c r="AD982" t="s">
        <v>4267</v>
      </c>
      <c r="AF982" t="s">
        <v>1190</v>
      </c>
      <c r="AH982" t="s">
        <v>1142</v>
      </c>
      <c r="AN982">
        <v>50</v>
      </c>
      <c r="AP982">
        <v>90</v>
      </c>
      <c r="AQ982">
        <v>80</v>
      </c>
      <c r="AR982">
        <v>1</v>
      </c>
    </row>
    <row r="983" spans="1:44" x14ac:dyDescent="0.35">
      <c r="A983" t="s">
        <v>4271</v>
      </c>
      <c r="C983" t="s">
        <v>4239</v>
      </c>
      <c r="D983" t="s">
        <v>1183</v>
      </c>
      <c r="E983" t="s">
        <v>1224</v>
      </c>
      <c r="F983" t="s">
        <v>1185</v>
      </c>
      <c r="G983" t="s">
        <v>4272</v>
      </c>
      <c r="I983" t="s">
        <v>1135</v>
      </c>
      <c r="J983" t="s">
        <v>1078</v>
      </c>
      <c r="K983" t="s">
        <v>1117</v>
      </c>
      <c r="L983" t="s">
        <v>1136</v>
      </c>
      <c r="M983" t="s">
        <v>1081</v>
      </c>
      <c r="N983" t="s">
        <v>4272</v>
      </c>
      <c r="O983" t="s">
        <v>4273</v>
      </c>
      <c r="Q983" t="s">
        <v>1084</v>
      </c>
      <c r="R983" t="s">
        <v>3986</v>
      </c>
      <c r="S983" t="s">
        <v>1086</v>
      </c>
      <c r="T983" t="s">
        <v>4270</v>
      </c>
      <c r="X983">
        <v>2</v>
      </c>
      <c r="Z983" t="s">
        <v>1141</v>
      </c>
      <c r="AA983" t="s">
        <v>1189</v>
      </c>
      <c r="AB983">
        <v>752</v>
      </c>
      <c r="AC983" t="s">
        <v>1089</v>
      </c>
      <c r="AD983" t="s">
        <v>4271</v>
      </c>
      <c r="AF983" t="s">
        <v>1190</v>
      </c>
      <c r="AH983" t="s">
        <v>1142</v>
      </c>
      <c r="AN983">
        <v>50</v>
      </c>
      <c r="AP983">
        <v>90</v>
      </c>
      <c r="AQ983">
        <v>80</v>
      </c>
      <c r="AR983">
        <v>1</v>
      </c>
    </row>
    <row r="984" spans="1:44" x14ac:dyDescent="0.35">
      <c r="A984" t="s">
        <v>4274</v>
      </c>
      <c r="C984" t="s">
        <v>4239</v>
      </c>
      <c r="D984" t="s">
        <v>1131</v>
      </c>
      <c r="E984" t="s">
        <v>1236</v>
      </c>
      <c r="F984" t="s">
        <v>1829</v>
      </c>
      <c r="G984" t="s">
        <v>4275</v>
      </c>
      <c r="I984" t="s">
        <v>1135</v>
      </c>
      <c r="J984" t="s">
        <v>1078</v>
      </c>
      <c r="K984" t="s">
        <v>1079</v>
      </c>
      <c r="M984" t="s">
        <v>1081</v>
      </c>
      <c r="N984" t="s">
        <v>4275</v>
      </c>
      <c r="Q984" t="s">
        <v>1084</v>
      </c>
      <c r="R984" t="s">
        <v>3986</v>
      </c>
      <c r="S984" t="s">
        <v>1276</v>
      </c>
      <c r="T984" t="s">
        <v>4276</v>
      </c>
      <c r="X984" t="s">
        <v>3204</v>
      </c>
      <c r="Z984" t="s">
        <v>1278</v>
      </c>
      <c r="AB984">
        <v>1315</v>
      </c>
      <c r="AC984" t="s">
        <v>1089</v>
      </c>
      <c r="AD984" t="s">
        <v>4274</v>
      </c>
      <c r="AO984">
        <v>2006</v>
      </c>
      <c r="AR984">
        <v>1</v>
      </c>
    </row>
    <row r="985" spans="1:44" x14ac:dyDescent="0.35">
      <c r="A985" t="s">
        <v>4277</v>
      </c>
      <c r="C985" t="s">
        <v>4239</v>
      </c>
      <c r="D985" t="s">
        <v>1131</v>
      </c>
      <c r="E985" t="s">
        <v>1236</v>
      </c>
      <c r="F985" t="s">
        <v>1829</v>
      </c>
      <c r="G985" t="s">
        <v>4278</v>
      </c>
      <c r="I985" t="s">
        <v>1135</v>
      </c>
      <c r="J985" t="s">
        <v>1078</v>
      </c>
      <c r="K985" t="s">
        <v>1079</v>
      </c>
      <c r="M985" t="s">
        <v>1081</v>
      </c>
      <c r="N985" t="s">
        <v>4278</v>
      </c>
      <c r="Q985" t="s">
        <v>1084</v>
      </c>
      <c r="R985" t="s">
        <v>3986</v>
      </c>
      <c r="S985" t="s">
        <v>1276</v>
      </c>
      <c r="T985" t="s">
        <v>4276</v>
      </c>
      <c r="X985" t="s">
        <v>1301</v>
      </c>
      <c r="Z985" t="s">
        <v>1278</v>
      </c>
      <c r="AB985">
        <v>1316</v>
      </c>
      <c r="AC985" t="s">
        <v>1089</v>
      </c>
      <c r="AD985" t="s">
        <v>4277</v>
      </c>
      <c r="AO985">
        <v>2006</v>
      </c>
      <c r="AR985">
        <v>1</v>
      </c>
    </row>
    <row r="986" spans="1:44" x14ac:dyDescent="0.35">
      <c r="A986" t="s">
        <v>4279</v>
      </c>
      <c r="C986" t="s">
        <v>4239</v>
      </c>
      <c r="D986" t="s">
        <v>1131</v>
      </c>
      <c r="E986" t="s">
        <v>1236</v>
      </c>
      <c r="F986" t="s">
        <v>1829</v>
      </c>
      <c r="G986" t="s">
        <v>4280</v>
      </c>
      <c r="I986" t="s">
        <v>1135</v>
      </c>
      <c r="J986" t="s">
        <v>1078</v>
      </c>
      <c r="K986" t="s">
        <v>1117</v>
      </c>
      <c r="M986" t="s">
        <v>1081</v>
      </c>
      <c r="N986" t="s">
        <v>4280</v>
      </c>
      <c r="Q986" t="s">
        <v>1084</v>
      </c>
      <c r="R986" t="s">
        <v>3986</v>
      </c>
      <c r="S986" t="s">
        <v>1276</v>
      </c>
      <c r="T986" t="s">
        <v>4276</v>
      </c>
      <c r="X986">
        <v>2</v>
      </c>
      <c r="Z986" t="s">
        <v>1278</v>
      </c>
      <c r="AB986">
        <v>1317</v>
      </c>
      <c r="AC986" t="s">
        <v>1089</v>
      </c>
      <c r="AD986" t="s">
        <v>4279</v>
      </c>
      <c r="AO986">
        <v>2010</v>
      </c>
      <c r="AR986">
        <v>1</v>
      </c>
    </row>
    <row r="987" spans="1:44" x14ac:dyDescent="0.35">
      <c r="A987" t="s">
        <v>4281</v>
      </c>
      <c r="C987" t="s">
        <v>4239</v>
      </c>
      <c r="D987" t="s">
        <v>1131</v>
      </c>
      <c r="E987" t="s">
        <v>1236</v>
      </c>
      <c r="F987" t="s">
        <v>1829</v>
      </c>
      <c r="G987" t="s">
        <v>4282</v>
      </c>
      <c r="I987" t="s">
        <v>1135</v>
      </c>
      <c r="J987" t="s">
        <v>1078</v>
      </c>
      <c r="K987" t="s">
        <v>1117</v>
      </c>
      <c r="M987" t="s">
        <v>1081</v>
      </c>
      <c r="N987" t="s">
        <v>4282</v>
      </c>
      <c r="Q987" t="s">
        <v>1084</v>
      </c>
      <c r="R987" t="s">
        <v>3986</v>
      </c>
      <c r="S987" t="s">
        <v>1276</v>
      </c>
      <c r="T987" t="s">
        <v>4276</v>
      </c>
      <c r="X987">
        <v>1</v>
      </c>
      <c r="Z987" t="s">
        <v>1278</v>
      </c>
      <c r="AB987">
        <v>1318</v>
      </c>
      <c r="AC987" t="s">
        <v>1089</v>
      </c>
      <c r="AD987" t="s">
        <v>4281</v>
      </c>
      <c r="AO987">
        <v>2010</v>
      </c>
      <c r="AR987">
        <v>1</v>
      </c>
    </row>
    <row r="988" spans="1:44" x14ac:dyDescent="0.35">
      <c r="A988" t="s">
        <v>4283</v>
      </c>
      <c r="C988" t="s">
        <v>4239</v>
      </c>
      <c r="D988" t="s">
        <v>1336</v>
      </c>
      <c r="E988" t="s">
        <v>1337</v>
      </c>
      <c r="F988" t="s">
        <v>1172</v>
      </c>
      <c r="G988" t="s">
        <v>4284</v>
      </c>
      <c r="I988" t="s">
        <v>1135</v>
      </c>
      <c r="J988" t="s">
        <v>1078</v>
      </c>
      <c r="K988" t="s">
        <v>1117</v>
      </c>
      <c r="M988" t="s">
        <v>1081</v>
      </c>
      <c r="N988" t="s">
        <v>4284</v>
      </c>
      <c r="Q988" t="s">
        <v>1084</v>
      </c>
      <c r="R988" t="s">
        <v>3986</v>
      </c>
      <c r="S988" t="s">
        <v>1276</v>
      </c>
      <c r="T988" t="s">
        <v>4285</v>
      </c>
      <c r="X988">
        <v>2</v>
      </c>
      <c r="Z988" t="s">
        <v>1278</v>
      </c>
      <c r="AB988">
        <v>1313</v>
      </c>
      <c r="AC988" t="s">
        <v>1089</v>
      </c>
      <c r="AD988" t="s">
        <v>4283</v>
      </c>
      <c r="AO988">
        <v>2010</v>
      </c>
      <c r="AR988">
        <v>1</v>
      </c>
    </row>
    <row r="989" spans="1:44" x14ac:dyDescent="0.35">
      <c r="A989" t="s">
        <v>4286</v>
      </c>
      <c r="C989" t="s">
        <v>4239</v>
      </c>
      <c r="D989" t="s">
        <v>1336</v>
      </c>
      <c r="E989" t="s">
        <v>1337</v>
      </c>
      <c r="F989" t="s">
        <v>1172</v>
      </c>
      <c r="G989" t="s">
        <v>4287</v>
      </c>
      <c r="I989" t="s">
        <v>1135</v>
      </c>
      <c r="J989" t="s">
        <v>1078</v>
      </c>
      <c r="K989" t="s">
        <v>1339</v>
      </c>
      <c r="M989" t="s">
        <v>1081</v>
      </c>
      <c r="N989" t="s">
        <v>4287</v>
      </c>
      <c r="Q989" t="s">
        <v>1084</v>
      </c>
      <c r="R989" t="s">
        <v>3986</v>
      </c>
      <c r="S989" t="s">
        <v>1276</v>
      </c>
      <c r="T989" t="s">
        <v>4285</v>
      </c>
      <c r="X989">
        <v>1</v>
      </c>
      <c r="Z989" t="s">
        <v>1278</v>
      </c>
      <c r="AB989">
        <v>1314</v>
      </c>
      <c r="AC989" t="s">
        <v>1089</v>
      </c>
      <c r="AD989" t="s">
        <v>4286</v>
      </c>
      <c r="AO989">
        <v>2006</v>
      </c>
      <c r="AR989">
        <v>1</v>
      </c>
    </row>
    <row r="990" spans="1:44" x14ac:dyDescent="0.35">
      <c r="A990" t="s">
        <v>4288</v>
      </c>
      <c r="C990" t="s">
        <v>4239</v>
      </c>
      <c r="D990" t="s">
        <v>1359</v>
      </c>
      <c r="E990" t="s">
        <v>1360</v>
      </c>
      <c r="F990" t="s">
        <v>1172</v>
      </c>
      <c r="G990" t="s">
        <v>4289</v>
      </c>
      <c r="I990" t="s">
        <v>1135</v>
      </c>
      <c r="J990" t="s">
        <v>1078</v>
      </c>
      <c r="K990" t="s">
        <v>1339</v>
      </c>
      <c r="M990" t="s">
        <v>1081</v>
      </c>
      <c r="N990" t="s">
        <v>4289</v>
      </c>
      <c r="Q990" t="s">
        <v>1084</v>
      </c>
      <c r="R990" t="s">
        <v>3986</v>
      </c>
      <c r="S990" t="s">
        <v>1276</v>
      </c>
      <c r="T990" t="s">
        <v>4290</v>
      </c>
      <c r="X990">
        <v>2</v>
      </c>
      <c r="Z990" t="s">
        <v>1278</v>
      </c>
      <c r="AB990">
        <v>1311</v>
      </c>
      <c r="AC990" t="s">
        <v>1089</v>
      </c>
      <c r="AD990" t="s">
        <v>4288</v>
      </c>
      <c r="AO990">
        <v>2006</v>
      </c>
      <c r="AR990">
        <v>1</v>
      </c>
    </row>
    <row r="991" spans="1:44" x14ac:dyDescent="0.35">
      <c r="A991" t="s">
        <v>4291</v>
      </c>
      <c r="C991" t="s">
        <v>4239</v>
      </c>
      <c r="D991" t="s">
        <v>1359</v>
      </c>
      <c r="E991" t="s">
        <v>1360</v>
      </c>
      <c r="F991" t="s">
        <v>1172</v>
      </c>
      <c r="G991" t="s">
        <v>4292</v>
      </c>
      <c r="I991" t="s">
        <v>1135</v>
      </c>
      <c r="J991" t="s">
        <v>1078</v>
      </c>
      <c r="K991" t="s">
        <v>1117</v>
      </c>
      <c r="M991" t="s">
        <v>1081</v>
      </c>
      <c r="N991" t="s">
        <v>4292</v>
      </c>
      <c r="Q991" t="s">
        <v>1084</v>
      </c>
      <c r="R991" t="s">
        <v>3986</v>
      </c>
      <c r="S991" t="s">
        <v>1276</v>
      </c>
      <c r="T991" t="s">
        <v>4290</v>
      </c>
      <c r="X991">
        <v>1</v>
      </c>
      <c r="Z991" t="s">
        <v>1278</v>
      </c>
      <c r="AB991">
        <v>1312</v>
      </c>
      <c r="AC991" t="s">
        <v>1089</v>
      </c>
      <c r="AD991" t="s">
        <v>4291</v>
      </c>
      <c r="AO991">
        <v>2010</v>
      </c>
      <c r="AR991">
        <v>1</v>
      </c>
    </row>
    <row r="992" spans="1:44" x14ac:dyDescent="0.35">
      <c r="A992" t="s">
        <v>4293</v>
      </c>
      <c r="C992" t="s">
        <v>4239</v>
      </c>
      <c r="D992" t="s">
        <v>1394</v>
      </c>
      <c r="E992" t="s">
        <v>3258</v>
      </c>
      <c r="F992" t="s">
        <v>1396</v>
      </c>
      <c r="G992" t="s">
        <v>4294</v>
      </c>
      <c r="I992" t="s">
        <v>1135</v>
      </c>
      <c r="J992" t="s">
        <v>1078</v>
      </c>
      <c r="K992" t="s">
        <v>1117</v>
      </c>
      <c r="M992" t="s">
        <v>1081</v>
      </c>
      <c r="N992" t="s">
        <v>4294</v>
      </c>
      <c r="Q992" t="s">
        <v>1084</v>
      </c>
      <c r="R992" t="s">
        <v>3986</v>
      </c>
      <c r="S992" t="s">
        <v>1276</v>
      </c>
      <c r="T992" t="s">
        <v>4295</v>
      </c>
      <c r="X992">
        <v>2</v>
      </c>
      <c r="Z992" t="s">
        <v>1278</v>
      </c>
      <c r="AB992">
        <v>1309</v>
      </c>
      <c r="AC992" t="s">
        <v>1089</v>
      </c>
      <c r="AD992" t="s">
        <v>4293</v>
      </c>
      <c r="AO992">
        <v>2010</v>
      </c>
      <c r="AR992">
        <v>1</v>
      </c>
    </row>
    <row r="993" spans="1:44" x14ac:dyDescent="0.35">
      <c r="A993" t="s">
        <v>4296</v>
      </c>
      <c r="C993" t="s">
        <v>4239</v>
      </c>
      <c r="D993" t="s">
        <v>1394</v>
      </c>
      <c r="E993" t="s">
        <v>3258</v>
      </c>
      <c r="F993" t="s">
        <v>1396</v>
      </c>
      <c r="G993" t="s">
        <v>4297</v>
      </c>
      <c r="I993" t="s">
        <v>1135</v>
      </c>
      <c r="J993" t="s">
        <v>1078</v>
      </c>
      <c r="K993" t="s">
        <v>1117</v>
      </c>
      <c r="M993" t="s">
        <v>1081</v>
      </c>
      <c r="N993" t="s">
        <v>4297</v>
      </c>
      <c r="Q993" t="s">
        <v>1084</v>
      </c>
      <c r="R993" t="s">
        <v>3986</v>
      </c>
      <c r="S993" t="s">
        <v>1276</v>
      </c>
      <c r="T993" t="s">
        <v>4295</v>
      </c>
      <c r="X993">
        <v>1</v>
      </c>
      <c r="Z993" t="s">
        <v>1278</v>
      </c>
      <c r="AB993">
        <v>1310</v>
      </c>
      <c r="AC993" t="s">
        <v>1089</v>
      </c>
      <c r="AD993" t="s">
        <v>4296</v>
      </c>
      <c r="AO993">
        <v>2010</v>
      </c>
      <c r="AR993">
        <v>1</v>
      </c>
    </row>
    <row r="994" spans="1:44" x14ac:dyDescent="0.35">
      <c r="A994" t="s">
        <v>4298</v>
      </c>
      <c r="C994" t="s">
        <v>4239</v>
      </c>
      <c r="D994" t="s">
        <v>3276</v>
      </c>
      <c r="E994" t="s">
        <v>4299</v>
      </c>
      <c r="F994" t="s">
        <v>1216</v>
      </c>
      <c r="G994" t="s">
        <v>4300</v>
      </c>
      <c r="I994" t="s">
        <v>1135</v>
      </c>
      <c r="J994" t="s">
        <v>1078</v>
      </c>
      <c r="K994" t="s">
        <v>1117</v>
      </c>
      <c r="L994" t="s">
        <v>1136</v>
      </c>
      <c r="M994" t="s">
        <v>1081</v>
      </c>
      <c r="N994" t="s">
        <v>4300</v>
      </c>
      <c r="O994" t="s">
        <v>4301</v>
      </c>
      <c r="Q994" t="s">
        <v>1084</v>
      </c>
      <c r="R994" t="s">
        <v>3986</v>
      </c>
      <c r="S994" t="s">
        <v>1086</v>
      </c>
      <c r="T994" t="s">
        <v>4302</v>
      </c>
      <c r="X994">
        <v>1</v>
      </c>
      <c r="Z994" t="s">
        <v>1141</v>
      </c>
      <c r="AB994">
        <v>821</v>
      </c>
      <c r="AC994" t="s">
        <v>1089</v>
      </c>
      <c r="AD994" t="s">
        <v>4298</v>
      </c>
      <c r="AH994" t="s">
        <v>1142</v>
      </c>
      <c r="AN994">
        <v>50</v>
      </c>
      <c r="AP994">
        <v>90</v>
      </c>
      <c r="AQ994">
        <v>80</v>
      </c>
      <c r="AR994">
        <v>1</v>
      </c>
    </row>
    <row r="995" spans="1:44" x14ac:dyDescent="0.35">
      <c r="A995" t="s">
        <v>4303</v>
      </c>
      <c r="C995" t="s">
        <v>4239</v>
      </c>
      <c r="D995" t="s">
        <v>3276</v>
      </c>
      <c r="E995" t="s">
        <v>4299</v>
      </c>
      <c r="F995" t="s">
        <v>1216</v>
      </c>
      <c r="G995" t="s">
        <v>4304</v>
      </c>
      <c r="I995" t="s">
        <v>1135</v>
      </c>
      <c r="J995" t="s">
        <v>1078</v>
      </c>
      <c r="K995" t="s">
        <v>1117</v>
      </c>
      <c r="L995" t="s">
        <v>1136</v>
      </c>
      <c r="M995" t="s">
        <v>1081</v>
      </c>
      <c r="N995" t="s">
        <v>4304</v>
      </c>
      <c r="O995" t="s">
        <v>4305</v>
      </c>
      <c r="Q995" t="s">
        <v>1084</v>
      </c>
      <c r="R995" t="s">
        <v>3986</v>
      </c>
      <c r="S995" t="s">
        <v>1086</v>
      </c>
      <c r="T995" t="s">
        <v>4302</v>
      </c>
      <c r="X995">
        <v>2</v>
      </c>
      <c r="Z995" t="s">
        <v>1141</v>
      </c>
      <c r="AB995">
        <v>822</v>
      </c>
      <c r="AC995" t="s">
        <v>1089</v>
      </c>
      <c r="AD995" t="s">
        <v>4303</v>
      </c>
      <c r="AH995" t="s">
        <v>1142</v>
      </c>
      <c r="AN995">
        <v>50</v>
      </c>
      <c r="AP995">
        <v>90</v>
      </c>
      <c r="AQ995">
        <v>80</v>
      </c>
      <c r="AR995">
        <v>1</v>
      </c>
    </row>
    <row r="996" spans="1:44" x14ac:dyDescent="0.35">
      <c r="A996" t="s">
        <v>4306</v>
      </c>
      <c r="C996" t="s">
        <v>4239</v>
      </c>
      <c r="D996" t="s">
        <v>1394</v>
      </c>
      <c r="E996" t="s">
        <v>4307</v>
      </c>
      <c r="F996" t="s">
        <v>1396</v>
      </c>
      <c r="G996" t="s">
        <v>4308</v>
      </c>
      <c r="I996" t="s">
        <v>1135</v>
      </c>
      <c r="J996" t="s">
        <v>1078</v>
      </c>
      <c r="K996" t="s">
        <v>1117</v>
      </c>
      <c r="L996" t="s">
        <v>1136</v>
      </c>
      <c r="M996" t="s">
        <v>1081</v>
      </c>
      <c r="N996" t="s">
        <v>4308</v>
      </c>
      <c r="O996" t="s">
        <v>4309</v>
      </c>
      <c r="Q996" t="s">
        <v>1084</v>
      </c>
      <c r="R996" t="s">
        <v>3986</v>
      </c>
      <c r="S996" t="s">
        <v>1086</v>
      </c>
      <c r="T996" t="s">
        <v>4310</v>
      </c>
      <c r="X996">
        <v>1</v>
      </c>
      <c r="Z996" t="s">
        <v>1141</v>
      </c>
      <c r="AB996">
        <v>846</v>
      </c>
      <c r="AC996" t="s">
        <v>1089</v>
      </c>
      <c r="AD996" t="s">
        <v>4306</v>
      </c>
      <c r="AH996" t="s">
        <v>1142</v>
      </c>
      <c r="AN996">
        <v>50</v>
      </c>
      <c r="AP996">
        <v>90</v>
      </c>
      <c r="AR996">
        <v>1</v>
      </c>
    </row>
    <row r="997" spans="1:44" x14ac:dyDescent="0.35">
      <c r="A997" t="s">
        <v>4311</v>
      </c>
      <c r="C997" t="s">
        <v>4239</v>
      </c>
      <c r="D997" t="s">
        <v>1394</v>
      </c>
      <c r="E997" t="s">
        <v>4307</v>
      </c>
      <c r="F997" t="s">
        <v>1396</v>
      </c>
      <c r="G997" t="s">
        <v>4312</v>
      </c>
      <c r="I997" t="s">
        <v>1135</v>
      </c>
      <c r="J997" t="s">
        <v>1078</v>
      </c>
      <c r="K997" t="s">
        <v>1117</v>
      </c>
      <c r="L997" t="s">
        <v>1136</v>
      </c>
      <c r="M997" t="s">
        <v>1081</v>
      </c>
      <c r="N997" t="s">
        <v>4312</v>
      </c>
      <c r="O997" t="s">
        <v>4313</v>
      </c>
      <c r="Q997" t="s">
        <v>1084</v>
      </c>
      <c r="R997" t="s">
        <v>3986</v>
      </c>
      <c r="S997" t="s">
        <v>1086</v>
      </c>
      <c r="T997" t="s">
        <v>4310</v>
      </c>
      <c r="X997">
        <v>2</v>
      </c>
      <c r="Z997" t="s">
        <v>1141</v>
      </c>
      <c r="AB997">
        <v>847</v>
      </c>
      <c r="AC997" t="s">
        <v>1089</v>
      </c>
      <c r="AD997" t="s">
        <v>4311</v>
      </c>
      <c r="AH997" t="s">
        <v>1142</v>
      </c>
      <c r="AN997">
        <v>50</v>
      </c>
      <c r="AP997">
        <v>90</v>
      </c>
      <c r="AR997">
        <v>1</v>
      </c>
    </row>
    <row r="998" spans="1:44" x14ac:dyDescent="0.35">
      <c r="A998" t="s">
        <v>4314</v>
      </c>
      <c r="C998" t="s">
        <v>4239</v>
      </c>
      <c r="D998" t="s">
        <v>1394</v>
      </c>
      <c r="E998" t="s">
        <v>1395</v>
      </c>
      <c r="F998" t="s">
        <v>1396</v>
      </c>
      <c r="G998" t="s">
        <v>4315</v>
      </c>
      <c r="I998" t="s">
        <v>1135</v>
      </c>
      <c r="J998" t="s">
        <v>1078</v>
      </c>
      <c r="K998" t="s">
        <v>1117</v>
      </c>
      <c r="L998" t="s">
        <v>1136</v>
      </c>
      <c r="M998" t="s">
        <v>1081</v>
      </c>
      <c r="N998" t="s">
        <v>4315</v>
      </c>
      <c r="O998" t="s">
        <v>4316</v>
      </c>
      <c r="Q998" t="s">
        <v>1084</v>
      </c>
      <c r="R998" t="s">
        <v>3986</v>
      </c>
      <c r="S998" t="s">
        <v>1086</v>
      </c>
      <c r="T998" t="s">
        <v>4317</v>
      </c>
      <c r="X998">
        <v>1</v>
      </c>
      <c r="Z998" t="s">
        <v>1141</v>
      </c>
      <c r="AB998">
        <v>833</v>
      </c>
      <c r="AC998" t="s">
        <v>1089</v>
      </c>
      <c r="AD998" t="s">
        <v>4314</v>
      </c>
      <c r="AH998" t="s">
        <v>1142</v>
      </c>
      <c r="AN998">
        <v>50</v>
      </c>
      <c r="AP998">
        <v>90</v>
      </c>
      <c r="AR998">
        <v>1</v>
      </c>
    </row>
    <row r="999" spans="1:44" x14ac:dyDescent="0.35">
      <c r="A999" t="s">
        <v>4318</v>
      </c>
      <c r="C999" t="s">
        <v>4239</v>
      </c>
      <c r="D999" t="s">
        <v>1394</v>
      </c>
      <c r="E999" t="s">
        <v>1395</v>
      </c>
      <c r="F999" t="s">
        <v>1396</v>
      </c>
      <c r="G999" t="s">
        <v>4319</v>
      </c>
      <c r="I999" t="s">
        <v>1135</v>
      </c>
      <c r="J999" t="s">
        <v>1078</v>
      </c>
      <c r="K999" t="s">
        <v>1117</v>
      </c>
      <c r="L999" t="s">
        <v>1136</v>
      </c>
      <c r="M999" t="s">
        <v>1081</v>
      </c>
      <c r="N999" t="s">
        <v>4319</v>
      </c>
      <c r="O999" t="s">
        <v>4320</v>
      </c>
      <c r="Q999" t="s">
        <v>1084</v>
      </c>
      <c r="R999" t="s">
        <v>3986</v>
      </c>
      <c r="S999" t="s">
        <v>1086</v>
      </c>
      <c r="T999" t="s">
        <v>4317</v>
      </c>
      <c r="X999">
        <v>2</v>
      </c>
      <c r="Z999" t="s">
        <v>1141</v>
      </c>
      <c r="AB999">
        <v>834</v>
      </c>
      <c r="AC999" t="s">
        <v>1089</v>
      </c>
      <c r="AD999" t="s">
        <v>4318</v>
      </c>
      <c r="AH999" t="s">
        <v>1142</v>
      </c>
      <c r="AN999">
        <v>50</v>
      </c>
      <c r="AP999">
        <v>90</v>
      </c>
      <c r="AR999">
        <v>1</v>
      </c>
    </row>
    <row r="1000" spans="1:44" x14ac:dyDescent="0.35">
      <c r="A1000" t="s">
        <v>4321</v>
      </c>
      <c r="C1000" t="s">
        <v>4239</v>
      </c>
      <c r="D1000" t="s">
        <v>1394</v>
      </c>
      <c r="E1000" t="s">
        <v>1423</v>
      </c>
      <c r="F1000" t="s">
        <v>1396</v>
      </c>
      <c r="G1000" t="s">
        <v>4322</v>
      </c>
      <c r="I1000" t="s">
        <v>1135</v>
      </c>
      <c r="J1000" t="s">
        <v>1078</v>
      </c>
      <c r="K1000" t="s">
        <v>1117</v>
      </c>
      <c r="L1000" t="s">
        <v>1136</v>
      </c>
      <c r="M1000" t="s">
        <v>1081</v>
      </c>
      <c r="N1000" t="s">
        <v>4322</v>
      </c>
      <c r="O1000" t="s">
        <v>4323</v>
      </c>
      <c r="Q1000" t="s">
        <v>1084</v>
      </c>
      <c r="R1000" t="s">
        <v>3986</v>
      </c>
      <c r="S1000" t="s">
        <v>1086</v>
      </c>
      <c r="T1000" t="s">
        <v>4324</v>
      </c>
      <c r="X1000">
        <v>1</v>
      </c>
      <c r="Z1000" t="s">
        <v>1141</v>
      </c>
      <c r="AB1000">
        <v>5</v>
      </c>
      <c r="AC1000" t="s">
        <v>1089</v>
      </c>
      <c r="AD1000" t="s">
        <v>4321</v>
      </c>
      <c r="AH1000" t="s">
        <v>1142</v>
      </c>
      <c r="AN1000">
        <v>60</v>
      </c>
      <c r="AP1000">
        <v>120</v>
      </c>
      <c r="AR1000">
        <v>1</v>
      </c>
    </row>
    <row r="1001" spans="1:44" x14ac:dyDescent="0.35">
      <c r="A1001" t="s">
        <v>4325</v>
      </c>
      <c r="C1001" t="s">
        <v>4239</v>
      </c>
      <c r="D1001" t="s">
        <v>1394</v>
      </c>
      <c r="E1001" t="s">
        <v>1423</v>
      </c>
      <c r="F1001" t="s">
        <v>1396</v>
      </c>
      <c r="G1001" t="s">
        <v>4326</v>
      </c>
      <c r="I1001" t="s">
        <v>1135</v>
      </c>
      <c r="J1001" t="s">
        <v>1078</v>
      </c>
      <c r="K1001" t="s">
        <v>1117</v>
      </c>
      <c r="L1001" t="s">
        <v>1136</v>
      </c>
      <c r="M1001" t="s">
        <v>1081</v>
      </c>
      <c r="N1001" t="s">
        <v>4326</v>
      </c>
      <c r="O1001" t="s">
        <v>4327</v>
      </c>
      <c r="Q1001" t="s">
        <v>1084</v>
      </c>
      <c r="R1001" t="s">
        <v>3986</v>
      </c>
      <c r="S1001" t="s">
        <v>1086</v>
      </c>
      <c r="T1001" t="s">
        <v>4324</v>
      </c>
      <c r="X1001">
        <v>2</v>
      </c>
      <c r="Z1001" t="s">
        <v>1141</v>
      </c>
      <c r="AB1001">
        <v>6</v>
      </c>
      <c r="AC1001" t="s">
        <v>1089</v>
      </c>
      <c r="AD1001" t="s">
        <v>4325</v>
      </c>
      <c r="AH1001" t="s">
        <v>1142</v>
      </c>
      <c r="AN1001">
        <v>40</v>
      </c>
      <c r="AP1001">
        <v>75</v>
      </c>
      <c r="AR1001">
        <v>1</v>
      </c>
    </row>
    <row r="1002" spans="1:44" x14ac:dyDescent="0.35">
      <c r="A1002" t="s">
        <v>4328</v>
      </c>
      <c r="C1002" t="s">
        <v>4329</v>
      </c>
      <c r="D1002" t="s">
        <v>4330</v>
      </c>
      <c r="E1002" t="s">
        <v>4331</v>
      </c>
      <c r="F1002" t="s">
        <v>1328</v>
      </c>
      <c r="G1002" t="s">
        <v>4332</v>
      </c>
      <c r="I1002" t="s">
        <v>1135</v>
      </c>
      <c r="J1002" t="s">
        <v>1078</v>
      </c>
      <c r="K1002" t="s">
        <v>1079</v>
      </c>
      <c r="L1002" t="s">
        <v>4333</v>
      </c>
      <c r="M1002" t="s">
        <v>2360</v>
      </c>
      <c r="N1002" t="s">
        <v>4332</v>
      </c>
      <c r="O1002" t="s">
        <v>4334</v>
      </c>
      <c r="Q1002" t="s">
        <v>1084</v>
      </c>
      <c r="R1002" t="s">
        <v>4335</v>
      </c>
      <c r="S1002" t="s">
        <v>1276</v>
      </c>
      <c r="T1002" t="s">
        <v>4336</v>
      </c>
      <c r="X1002">
        <v>1</v>
      </c>
      <c r="Z1002" t="s">
        <v>1141</v>
      </c>
      <c r="AB1002">
        <v>226</v>
      </c>
      <c r="AC1002" t="s">
        <v>1089</v>
      </c>
      <c r="AD1002" t="s">
        <v>4328</v>
      </c>
      <c r="AH1002" t="s">
        <v>1142</v>
      </c>
      <c r="AN1002">
        <v>100</v>
      </c>
      <c r="AO1002">
        <v>2012</v>
      </c>
      <c r="AP1002">
        <v>10</v>
      </c>
      <c r="AQ1002">
        <v>20</v>
      </c>
      <c r="AR1002">
        <v>1</v>
      </c>
    </row>
    <row r="1003" spans="1:44" x14ac:dyDescent="0.35">
      <c r="A1003" t="s">
        <v>4337</v>
      </c>
      <c r="C1003" t="s">
        <v>4329</v>
      </c>
      <c r="D1003" t="s">
        <v>4330</v>
      </c>
      <c r="E1003" t="s">
        <v>4338</v>
      </c>
      <c r="F1003" t="s">
        <v>1328</v>
      </c>
      <c r="G1003" t="s">
        <v>4339</v>
      </c>
      <c r="I1003" t="s">
        <v>1135</v>
      </c>
      <c r="J1003" t="s">
        <v>1078</v>
      </c>
      <c r="K1003" t="s">
        <v>1079</v>
      </c>
      <c r="L1003" t="s">
        <v>1136</v>
      </c>
      <c r="M1003" t="s">
        <v>2360</v>
      </c>
      <c r="N1003" t="s">
        <v>4339</v>
      </c>
      <c r="O1003" t="s">
        <v>4340</v>
      </c>
      <c r="Q1003" t="s">
        <v>1084</v>
      </c>
      <c r="R1003" t="s">
        <v>4335</v>
      </c>
      <c r="S1003" t="s">
        <v>1276</v>
      </c>
      <c r="T1003" t="s">
        <v>4341</v>
      </c>
      <c r="X1003">
        <v>1</v>
      </c>
      <c r="Z1003" t="s">
        <v>1141</v>
      </c>
      <c r="AB1003">
        <v>225</v>
      </c>
      <c r="AC1003" t="s">
        <v>1089</v>
      </c>
      <c r="AD1003" t="s">
        <v>4337</v>
      </c>
      <c r="AH1003" t="s">
        <v>1142</v>
      </c>
      <c r="AN1003">
        <v>50</v>
      </c>
      <c r="AO1003">
        <v>2012</v>
      </c>
      <c r="AP1003">
        <v>60</v>
      </c>
      <c r="AQ1003">
        <v>40</v>
      </c>
      <c r="AR1003">
        <v>1</v>
      </c>
    </row>
    <row r="1004" spans="1:44" x14ac:dyDescent="0.35">
      <c r="A1004" t="s">
        <v>4342</v>
      </c>
      <c r="B1004">
        <v>1</v>
      </c>
      <c r="C1004" t="s">
        <v>4329</v>
      </c>
      <c r="D1004" t="s">
        <v>4330</v>
      </c>
      <c r="E1004" t="s">
        <v>4331</v>
      </c>
      <c r="F1004" t="s">
        <v>1328</v>
      </c>
      <c r="G1004" t="s">
        <v>4343</v>
      </c>
      <c r="I1004" t="s">
        <v>1135</v>
      </c>
      <c r="J1004" t="s">
        <v>1078</v>
      </c>
      <c r="K1004" t="s">
        <v>1079</v>
      </c>
      <c r="L1004" t="s">
        <v>4333</v>
      </c>
      <c r="M1004" t="s">
        <v>2360</v>
      </c>
      <c r="N1004" t="s">
        <v>4343</v>
      </c>
      <c r="O1004" t="s">
        <v>4344</v>
      </c>
      <c r="Q1004" t="s">
        <v>1084</v>
      </c>
      <c r="R1004" t="s">
        <v>4335</v>
      </c>
      <c r="S1004" t="s">
        <v>1276</v>
      </c>
      <c r="T1004" t="s">
        <v>4345</v>
      </c>
      <c r="X1004">
        <v>1</v>
      </c>
      <c r="Z1004" t="s">
        <v>1141</v>
      </c>
      <c r="AB1004">
        <v>230</v>
      </c>
      <c r="AC1004" t="s">
        <v>1089</v>
      </c>
      <c r="AD1004" t="s">
        <v>4346</v>
      </c>
      <c r="AH1004" t="s">
        <v>1142</v>
      </c>
      <c r="AN1004">
        <v>100</v>
      </c>
      <c r="AO1004">
        <v>2012</v>
      </c>
      <c r="AP1004">
        <v>10</v>
      </c>
      <c r="AQ1004">
        <v>20</v>
      </c>
      <c r="AR1004">
        <v>1</v>
      </c>
    </row>
    <row r="1005" spans="1:44" x14ac:dyDescent="0.35">
      <c r="A1005" t="s">
        <v>4347</v>
      </c>
      <c r="B1005">
        <v>1</v>
      </c>
      <c r="C1005" t="s">
        <v>4329</v>
      </c>
      <c r="D1005" t="s">
        <v>4330</v>
      </c>
      <c r="E1005" t="s">
        <v>4338</v>
      </c>
      <c r="F1005" t="s">
        <v>1328</v>
      </c>
      <c r="G1005" t="s">
        <v>4348</v>
      </c>
      <c r="I1005" t="s">
        <v>1135</v>
      </c>
      <c r="J1005" t="s">
        <v>1078</v>
      </c>
      <c r="K1005" t="s">
        <v>1079</v>
      </c>
      <c r="L1005" t="s">
        <v>1136</v>
      </c>
      <c r="M1005" t="s">
        <v>2360</v>
      </c>
      <c r="N1005" t="s">
        <v>4348</v>
      </c>
      <c r="O1005" t="s">
        <v>4349</v>
      </c>
      <c r="Q1005" t="s">
        <v>1084</v>
      </c>
      <c r="R1005" t="s">
        <v>4335</v>
      </c>
      <c r="S1005" t="s">
        <v>1276</v>
      </c>
      <c r="T1005" t="s">
        <v>4350</v>
      </c>
      <c r="X1005">
        <v>1</v>
      </c>
      <c r="Z1005" t="s">
        <v>1141</v>
      </c>
      <c r="AB1005">
        <v>228</v>
      </c>
      <c r="AC1005" t="s">
        <v>1089</v>
      </c>
      <c r="AD1005" t="s">
        <v>4351</v>
      </c>
      <c r="AH1005" t="s">
        <v>1142</v>
      </c>
      <c r="AN1005">
        <v>33.33</v>
      </c>
      <c r="AO1005">
        <v>2012</v>
      </c>
      <c r="AP1005">
        <v>60</v>
      </c>
      <c r="AQ1005">
        <v>40</v>
      </c>
      <c r="AR1005">
        <v>1</v>
      </c>
    </row>
    <row r="1006" spans="1:44" x14ac:dyDescent="0.35">
      <c r="A1006" t="s">
        <v>4352</v>
      </c>
      <c r="B1006">
        <v>2</v>
      </c>
      <c r="C1006" t="s">
        <v>4329</v>
      </c>
      <c r="D1006" t="s">
        <v>4330</v>
      </c>
      <c r="E1006" t="s">
        <v>4331</v>
      </c>
      <c r="F1006" t="s">
        <v>1328</v>
      </c>
      <c r="G1006" t="s">
        <v>4353</v>
      </c>
      <c r="I1006" t="s">
        <v>1135</v>
      </c>
      <c r="J1006" t="s">
        <v>1078</v>
      </c>
      <c r="K1006" t="s">
        <v>1079</v>
      </c>
      <c r="L1006" t="s">
        <v>4333</v>
      </c>
      <c r="M1006" t="s">
        <v>2360</v>
      </c>
      <c r="N1006" t="s">
        <v>4353</v>
      </c>
      <c r="O1006" t="s">
        <v>4354</v>
      </c>
      <c r="Q1006" t="s">
        <v>1084</v>
      </c>
      <c r="R1006" t="s">
        <v>4335</v>
      </c>
      <c r="S1006" t="s">
        <v>1276</v>
      </c>
      <c r="T1006" t="s">
        <v>4355</v>
      </c>
      <c r="X1006">
        <v>1</v>
      </c>
      <c r="Z1006" t="s">
        <v>1141</v>
      </c>
      <c r="AB1006">
        <v>234</v>
      </c>
      <c r="AC1006" t="s">
        <v>1089</v>
      </c>
      <c r="AD1006" t="s">
        <v>4356</v>
      </c>
      <c r="AH1006" t="s">
        <v>1142</v>
      </c>
      <c r="AN1006">
        <v>100</v>
      </c>
      <c r="AO1006">
        <v>2012</v>
      </c>
      <c r="AP1006">
        <v>10</v>
      </c>
      <c r="AQ1006">
        <v>20</v>
      </c>
      <c r="AR1006">
        <v>1</v>
      </c>
    </row>
    <row r="1007" spans="1:44" x14ac:dyDescent="0.35">
      <c r="A1007" t="s">
        <v>4357</v>
      </c>
      <c r="B1007">
        <v>2</v>
      </c>
      <c r="C1007" t="s">
        <v>4329</v>
      </c>
      <c r="D1007" t="s">
        <v>4330</v>
      </c>
      <c r="E1007" t="s">
        <v>4358</v>
      </c>
      <c r="F1007" t="s">
        <v>1328</v>
      </c>
      <c r="G1007" t="s">
        <v>4359</v>
      </c>
      <c r="I1007" t="s">
        <v>1135</v>
      </c>
      <c r="J1007" t="s">
        <v>1078</v>
      </c>
      <c r="K1007" t="s">
        <v>1079</v>
      </c>
      <c r="L1007" t="s">
        <v>4333</v>
      </c>
      <c r="M1007" t="s">
        <v>2360</v>
      </c>
      <c r="N1007" t="s">
        <v>4359</v>
      </c>
      <c r="O1007" t="s">
        <v>4360</v>
      </c>
      <c r="Q1007" t="s">
        <v>1084</v>
      </c>
      <c r="R1007" t="s">
        <v>4335</v>
      </c>
      <c r="S1007" t="s">
        <v>1276</v>
      </c>
      <c r="T1007" t="s">
        <v>4361</v>
      </c>
      <c r="X1007">
        <v>1</v>
      </c>
      <c r="Z1007" t="s">
        <v>1141</v>
      </c>
      <c r="AB1007">
        <v>203</v>
      </c>
      <c r="AC1007" t="s">
        <v>1089</v>
      </c>
      <c r="AD1007" t="s">
        <v>4362</v>
      </c>
      <c r="AH1007" t="s">
        <v>1142</v>
      </c>
      <c r="AN1007">
        <v>100</v>
      </c>
      <c r="AO1007">
        <v>2012</v>
      </c>
      <c r="AP1007">
        <v>10</v>
      </c>
      <c r="AQ1007">
        <v>20</v>
      </c>
      <c r="AR1007">
        <v>1</v>
      </c>
    </row>
    <row r="1008" spans="1:44" x14ac:dyDescent="0.35">
      <c r="A1008" t="s">
        <v>4363</v>
      </c>
      <c r="B1008">
        <v>2</v>
      </c>
      <c r="C1008" t="s">
        <v>4329</v>
      </c>
      <c r="D1008" t="s">
        <v>4330</v>
      </c>
      <c r="E1008" t="s">
        <v>4338</v>
      </c>
      <c r="F1008" t="s">
        <v>1328</v>
      </c>
      <c r="G1008" t="s">
        <v>4364</v>
      </c>
      <c r="I1008" t="s">
        <v>1135</v>
      </c>
      <c r="J1008" t="s">
        <v>1078</v>
      </c>
      <c r="K1008" t="s">
        <v>1079</v>
      </c>
      <c r="L1008" t="s">
        <v>1136</v>
      </c>
      <c r="M1008" t="s">
        <v>2360</v>
      </c>
      <c r="N1008" t="s">
        <v>4364</v>
      </c>
      <c r="O1008" t="s">
        <v>4365</v>
      </c>
      <c r="Q1008" t="s">
        <v>1084</v>
      </c>
      <c r="R1008" t="s">
        <v>4335</v>
      </c>
      <c r="S1008" t="s">
        <v>1276</v>
      </c>
      <c r="T1008" t="s">
        <v>4366</v>
      </c>
      <c r="X1008">
        <v>1</v>
      </c>
      <c r="Z1008" t="s">
        <v>1141</v>
      </c>
      <c r="AB1008">
        <v>232</v>
      </c>
      <c r="AC1008" t="s">
        <v>1089</v>
      </c>
      <c r="AD1008" t="s">
        <v>4367</v>
      </c>
      <c r="AH1008" t="s">
        <v>1142</v>
      </c>
      <c r="AN1008">
        <v>33.33</v>
      </c>
      <c r="AO1008">
        <v>2012</v>
      </c>
      <c r="AP1008">
        <v>60</v>
      </c>
      <c r="AQ1008">
        <v>40</v>
      </c>
      <c r="AR1008">
        <v>1</v>
      </c>
    </row>
    <row r="1009" spans="1:44" x14ac:dyDescent="0.35">
      <c r="A1009" t="s">
        <v>4368</v>
      </c>
      <c r="B1009">
        <v>2</v>
      </c>
      <c r="C1009" t="s">
        <v>4329</v>
      </c>
      <c r="D1009" t="s">
        <v>4330</v>
      </c>
      <c r="E1009" t="s">
        <v>4369</v>
      </c>
      <c r="F1009" t="s">
        <v>1328</v>
      </c>
      <c r="G1009" t="s">
        <v>4370</v>
      </c>
      <c r="I1009" t="s">
        <v>1135</v>
      </c>
      <c r="J1009" t="s">
        <v>1078</v>
      </c>
      <c r="K1009" t="s">
        <v>1079</v>
      </c>
      <c r="L1009" t="s">
        <v>1136</v>
      </c>
      <c r="M1009" t="s">
        <v>2360</v>
      </c>
      <c r="N1009" t="s">
        <v>4370</v>
      </c>
      <c r="O1009" t="s">
        <v>4371</v>
      </c>
      <c r="Q1009" t="s">
        <v>1084</v>
      </c>
      <c r="R1009" t="s">
        <v>4335</v>
      </c>
      <c r="S1009" t="s">
        <v>1276</v>
      </c>
      <c r="T1009" t="s">
        <v>4372</v>
      </c>
      <c r="X1009">
        <v>1</v>
      </c>
      <c r="Z1009" t="s">
        <v>1141</v>
      </c>
      <c r="AB1009">
        <v>201</v>
      </c>
      <c r="AC1009" t="s">
        <v>1089</v>
      </c>
      <c r="AD1009" t="s">
        <v>4373</v>
      </c>
      <c r="AH1009" t="s">
        <v>1142</v>
      </c>
      <c r="AN1009">
        <v>33.33</v>
      </c>
      <c r="AO1009">
        <v>2012</v>
      </c>
      <c r="AP1009">
        <v>60</v>
      </c>
      <c r="AQ1009">
        <v>40</v>
      </c>
      <c r="AR1009">
        <v>1</v>
      </c>
    </row>
    <row r="1010" spans="1:44" x14ac:dyDescent="0.35">
      <c r="A1010" t="s">
        <v>4374</v>
      </c>
      <c r="B1010">
        <v>3</v>
      </c>
      <c r="C1010" t="s">
        <v>4329</v>
      </c>
      <c r="D1010" t="s">
        <v>4330</v>
      </c>
      <c r="E1010" t="s">
        <v>4331</v>
      </c>
      <c r="F1010" t="s">
        <v>1328</v>
      </c>
      <c r="G1010" t="s">
        <v>4375</v>
      </c>
      <c r="I1010" t="s">
        <v>1135</v>
      </c>
      <c r="J1010" t="s">
        <v>1078</v>
      </c>
      <c r="K1010" t="s">
        <v>1079</v>
      </c>
      <c r="L1010" t="s">
        <v>4333</v>
      </c>
      <c r="M1010" t="s">
        <v>2360</v>
      </c>
      <c r="N1010" t="s">
        <v>4375</v>
      </c>
      <c r="O1010" t="s">
        <v>4376</v>
      </c>
      <c r="Q1010" t="s">
        <v>1084</v>
      </c>
      <c r="R1010" t="s">
        <v>4335</v>
      </c>
      <c r="S1010" t="s">
        <v>1276</v>
      </c>
      <c r="T1010" t="s">
        <v>4377</v>
      </c>
      <c r="X1010">
        <v>1</v>
      </c>
      <c r="Z1010" t="s">
        <v>1141</v>
      </c>
      <c r="AB1010">
        <v>238</v>
      </c>
      <c r="AC1010" t="s">
        <v>1089</v>
      </c>
      <c r="AD1010" t="s">
        <v>4378</v>
      </c>
      <c r="AH1010" t="s">
        <v>1142</v>
      </c>
      <c r="AN1010">
        <v>100</v>
      </c>
      <c r="AO1010">
        <v>2012</v>
      </c>
      <c r="AP1010">
        <v>10</v>
      </c>
      <c r="AQ1010">
        <v>20</v>
      </c>
      <c r="AR1010">
        <v>1</v>
      </c>
    </row>
    <row r="1011" spans="1:44" x14ac:dyDescent="0.35">
      <c r="A1011" t="s">
        <v>4379</v>
      </c>
      <c r="B1011">
        <v>3</v>
      </c>
      <c r="C1011" t="s">
        <v>4329</v>
      </c>
      <c r="D1011" t="s">
        <v>4330</v>
      </c>
      <c r="E1011" t="s">
        <v>4358</v>
      </c>
      <c r="F1011" t="s">
        <v>1328</v>
      </c>
      <c r="G1011" t="s">
        <v>4380</v>
      </c>
      <c r="I1011" t="s">
        <v>1135</v>
      </c>
      <c r="J1011" t="s">
        <v>1078</v>
      </c>
      <c r="K1011" t="s">
        <v>1079</v>
      </c>
      <c r="L1011" t="s">
        <v>4333</v>
      </c>
      <c r="M1011" t="s">
        <v>2360</v>
      </c>
      <c r="N1011" t="s">
        <v>4380</v>
      </c>
      <c r="O1011" t="s">
        <v>4381</v>
      </c>
      <c r="Q1011" t="s">
        <v>1084</v>
      </c>
      <c r="R1011" t="s">
        <v>4335</v>
      </c>
      <c r="S1011" t="s">
        <v>1276</v>
      </c>
      <c r="T1011" t="s">
        <v>4382</v>
      </c>
      <c r="X1011">
        <v>1</v>
      </c>
      <c r="Z1011" t="s">
        <v>1141</v>
      </c>
      <c r="AB1011">
        <v>207</v>
      </c>
      <c r="AC1011" t="s">
        <v>1089</v>
      </c>
      <c r="AD1011" t="s">
        <v>4383</v>
      </c>
      <c r="AH1011" t="s">
        <v>1142</v>
      </c>
      <c r="AN1011">
        <v>100</v>
      </c>
      <c r="AO1011">
        <v>2012</v>
      </c>
      <c r="AP1011">
        <v>10</v>
      </c>
      <c r="AQ1011">
        <v>20</v>
      </c>
      <c r="AR1011">
        <v>1</v>
      </c>
    </row>
    <row r="1012" spans="1:44" x14ac:dyDescent="0.35">
      <c r="A1012" t="s">
        <v>4384</v>
      </c>
      <c r="B1012">
        <v>3</v>
      </c>
      <c r="C1012" t="s">
        <v>4329</v>
      </c>
      <c r="D1012" t="s">
        <v>4330</v>
      </c>
      <c r="E1012" t="s">
        <v>4338</v>
      </c>
      <c r="F1012" t="s">
        <v>1328</v>
      </c>
      <c r="G1012" t="s">
        <v>4385</v>
      </c>
      <c r="I1012" t="s">
        <v>1135</v>
      </c>
      <c r="J1012" t="s">
        <v>1078</v>
      </c>
      <c r="K1012" t="s">
        <v>1079</v>
      </c>
      <c r="L1012" t="s">
        <v>1136</v>
      </c>
      <c r="M1012" t="s">
        <v>2360</v>
      </c>
      <c r="N1012" t="s">
        <v>4385</v>
      </c>
      <c r="O1012" t="s">
        <v>4386</v>
      </c>
      <c r="Q1012" t="s">
        <v>1084</v>
      </c>
      <c r="R1012" t="s">
        <v>4335</v>
      </c>
      <c r="S1012" t="s">
        <v>1276</v>
      </c>
      <c r="T1012" t="s">
        <v>4387</v>
      </c>
      <c r="X1012">
        <v>1</v>
      </c>
      <c r="Z1012" t="s">
        <v>1141</v>
      </c>
      <c r="AB1012">
        <v>236</v>
      </c>
      <c r="AC1012" t="s">
        <v>1089</v>
      </c>
      <c r="AD1012" t="s">
        <v>4388</v>
      </c>
      <c r="AH1012" t="s">
        <v>1142</v>
      </c>
      <c r="AN1012">
        <v>33.33</v>
      </c>
      <c r="AO1012">
        <v>2012</v>
      </c>
      <c r="AP1012">
        <v>75</v>
      </c>
      <c r="AQ1012">
        <v>40</v>
      </c>
      <c r="AR1012">
        <v>1</v>
      </c>
    </row>
    <row r="1013" spans="1:44" x14ac:dyDescent="0.35">
      <c r="A1013" t="s">
        <v>4389</v>
      </c>
      <c r="B1013">
        <v>3</v>
      </c>
      <c r="C1013" t="s">
        <v>4329</v>
      </c>
      <c r="D1013" t="s">
        <v>4330</v>
      </c>
      <c r="E1013" t="s">
        <v>4369</v>
      </c>
      <c r="F1013" t="s">
        <v>1328</v>
      </c>
      <c r="G1013" t="s">
        <v>4390</v>
      </c>
      <c r="I1013" t="s">
        <v>1135</v>
      </c>
      <c r="J1013" t="s">
        <v>1078</v>
      </c>
      <c r="K1013" t="s">
        <v>1079</v>
      </c>
      <c r="L1013" t="s">
        <v>1136</v>
      </c>
      <c r="M1013" t="s">
        <v>2360</v>
      </c>
      <c r="N1013" t="s">
        <v>4390</v>
      </c>
      <c r="O1013" t="s">
        <v>4391</v>
      </c>
      <c r="Q1013" t="s">
        <v>1084</v>
      </c>
      <c r="R1013" t="s">
        <v>4335</v>
      </c>
      <c r="S1013" t="s">
        <v>1276</v>
      </c>
      <c r="T1013" t="s">
        <v>4392</v>
      </c>
      <c r="X1013">
        <v>1</v>
      </c>
      <c r="Z1013" t="s">
        <v>1141</v>
      </c>
      <c r="AB1013">
        <v>205</v>
      </c>
      <c r="AC1013" t="s">
        <v>1089</v>
      </c>
      <c r="AD1013" t="s">
        <v>4393</v>
      </c>
      <c r="AH1013" t="s">
        <v>1142</v>
      </c>
      <c r="AN1013">
        <v>33.33</v>
      </c>
      <c r="AO1013">
        <v>2012</v>
      </c>
      <c r="AP1013">
        <v>75</v>
      </c>
      <c r="AQ1013">
        <v>40</v>
      </c>
      <c r="AR1013">
        <v>1</v>
      </c>
    </row>
    <row r="1014" spans="1:44" x14ac:dyDescent="0.35">
      <c r="A1014" t="s">
        <v>4394</v>
      </c>
      <c r="B1014">
        <v>4</v>
      </c>
      <c r="C1014" t="s">
        <v>4329</v>
      </c>
      <c r="D1014" t="s">
        <v>4330</v>
      </c>
      <c r="E1014" t="s">
        <v>4331</v>
      </c>
      <c r="F1014" t="s">
        <v>1328</v>
      </c>
      <c r="G1014" t="s">
        <v>4395</v>
      </c>
      <c r="I1014" t="s">
        <v>1135</v>
      </c>
      <c r="J1014" t="s">
        <v>1078</v>
      </c>
      <c r="K1014" t="s">
        <v>1079</v>
      </c>
      <c r="L1014" t="s">
        <v>4333</v>
      </c>
      <c r="M1014" t="s">
        <v>2360</v>
      </c>
      <c r="N1014" t="s">
        <v>4395</v>
      </c>
      <c r="O1014" t="s">
        <v>4396</v>
      </c>
      <c r="Q1014" t="s">
        <v>1084</v>
      </c>
      <c r="R1014" t="s">
        <v>4335</v>
      </c>
      <c r="S1014" t="s">
        <v>1276</v>
      </c>
      <c r="T1014" t="s">
        <v>4397</v>
      </c>
      <c r="X1014">
        <v>1</v>
      </c>
      <c r="Z1014" t="s">
        <v>1141</v>
      </c>
      <c r="AB1014">
        <v>242</v>
      </c>
      <c r="AC1014" t="s">
        <v>1089</v>
      </c>
      <c r="AD1014" t="s">
        <v>4398</v>
      </c>
      <c r="AH1014" t="s">
        <v>1142</v>
      </c>
      <c r="AN1014">
        <v>100</v>
      </c>
      <c r="AO1014">
        <v>2012</v>
      </c>
      <c r="AP1014">
        <v>10</v>
      </c>
      <c r="AQ1014">
        <v>20</v>
      </c>
      <c r="AR1014">
        <v>1</v>
      </c>
    </row>
    <row r="1015" spans="1:44" x14ac:dyDescent="0.35">
      <c r="A1015" t="s">
        <v>4399</v>
      </c>
      <c r="B1015">
        <v>4</v>
      </c>
      <c r="C1015" t="s">
        <v>4329</v>
      </c>
      <c r="D1015" t="s">
        <v>4330</v>
      </c>
      <c r="E1015" t="s">
        <v>4358</v>
      </c>
      <c r="F1015" t="s">
        <v>1328</v>
      </c>
      <c r="G1015" t="s">
        <v>4400</v>
      </c>
      <c r="I1015" t="s">
        <v>1135</v>
      </c>
      <c r="J1015" t="s">
        <v>1078</v>
      </c>
      <c r="K1015" t="s">
        <v>1079</v>
      </c>
      <c r="L1015" t="s">
        <v>4333</v>
      </c>
      <c r="M1015" t="s">
        <v>2360</v>
      </c>
      <c r="N1015" t="s">
        <v>4400</v>
      </c>
      <c r="O1015" t="s">
        <v>4401</v>
      </c>
      <c r="Q1015" t="s">
        <v>1084</v>
      </c>
      <c r="R1015" t="s">
        <v>4335</v>
      </c>
      <c r="S1015" t="s">
        <v>1276</v>
      </c>
      <c r="T1015" t="s">
        <v>4402</v>
      </c>
      <c r="X1015">
        <v>1</v>
      </c>
      <c r="Z1015" t="s">
        <v>1141</v>
      </c>
      <c r="AB1015">
        <v>211</v>
      </c>
      <c r="AC1015" t="s">
        <v>1089</v>
      </c>
      <c r="AD1015" t="s">
        <v>4403</v>
      </c>
      <c r="AH1015" t="s">
        <v>1142</v>
      </c>
      <c r="AN1015">
        <v>100</v>
      </c>
      <c r="AO1015">
        <v>2012</v>
      </c>
      <c r="AP1015">
        <v>10</v>
      </c>
      <c r="AQ1015">
        <v>20</v>
      </c>
      <c r="AR1015">
        <v>1</v>
      </c>
    </row>
    <row r="1016" spans="1:44" x14ac:dyDescent="0.35">
      <c r="A1016" t="s">
        <v>4404</v>
      </c>
      <c r="B1016">
        <v>4</v>
      </c>
      <c r="C1016" t="s">
        <v>4329</v>
      </c>
      <c r="D1016" t="s">
        <v>4330</v>
      </c>
      <c r="E1016" t="s">
        <v>4338</v>
      </c>
      <c r="F1016" t="s">
        <v>1328</v>
      </c>
      <c r="G1016" t="s">
        <v>4405</v>
      </c>
      <c r="I1016" t="s">
        <v>1135</v>
      </c>
      <c r="J1016" t="s">
        <v>1078</v>
      </c>
      <c r="K1016" t="s">
        <v>1079</v>
      </c>
      <c r="L1016" t="s">
        <v>1136</v>
      </c>
      <c r="M1016" t="s">
        <v>2360</v>
      </c>
      <c r="N1016" t="s">
        <v>4405</v>
      </c>
      <c r="O1016" t="s">
        <v>4406</v>
      </c>
      <c r="Q1016" t="s">
        <v>1084</v>
      </c>
      <c r="R1016" t="s">
        <v>4335</v>
      </c>
      <c r="S1016" t="s">
        <v>1276</v>
      </c>
      <c r="T1016" t="s">
        <v>4407</v>
      </c>
      <c r="X1016">
        <v>1</v>
      </c>
      <c r="Z1016" t="s">
        <v>1141</v>
      </c>
      <c r="AB1016">
        <v>240</v>
      </c>
      <c r="AC1016" t="s">
        <v>1089</v>
      </c>
      <c r="AD1016" t="s">
        <v>4408</v>
      </c>
      <c r="AH1016" t="s">
        <v>1142</v>
      </c>
      <c r="AN1016">
        <v>33.33</v>
      </c>
      <c r="AO1016">
        <v>2012</v>
      </c>
      <c r="AP1016">
        <v>80</v>
      </c>
      <c r="AQ1016">
        <v>40</v>
      </c>
      <c r="AR1016">
        <v>1</v>
      </c>
    </row>
    <row r="1017" spans="1:44" x14ac:dyDescent="0.35">
      <c r="A1017" t="s">
        <v>4409</v>
      </c>
      <c r="B1017">
        <v>4</v>
      </c>
      <c r="C1017" t="s">
        <v>4329</v>
      </c>
      <c r="D1017" t="s">
        <v>4330</v>
      </c>
      <c r="E1017" t="s">
        <v>4369</v>
      </c>
      <c r="F1017" t="s">
        <v>1328</v>
      </c>
      <c r="G1017" t="s">
        <v>4410</v>
      </c>
      <c r="I1017" t="s">
        <v>1135</v>
      </c>
      <c r="J1017" t="s">
        <v>1078</v>
      </c>
      <c r="K1017" t="s">
        <v>1079</v>
      </c>
      <c r="L1017" t="s">
        <v>1136</v>
      </c>
      <c r="M1017" t="s">
        <v>2360</v>
      </c>
      <c r="N1017" t="s">
        <v>4410</v>
      </c>
      <c r="O1017" t="s">
        <v>4411</v>
      </c>
      <c r="Q1017" t="s">
        <v>1084</v>
      </c>
      <c r="R1017" t="s">
        <v>4335</v>
      </c>
      <c r="S1017" t="s">
        <v>1276</v>
      </c>
      <c r="T1017" t="s">
        <v>4412</v>
      </c>
      <c r="X1017">
        <v>1</v>
      </c>
      <c r="Z1017" t="s">
        <v>1141</v>
      </c>
      <c r="AB1017">
        <v>209</v>
      </c>
      <c r="AC1017" t="s">
        <v>1089</v>
      </c>
      <c r="AD1017" t="s">
        <v>4413</v>
      </c>
      <c r="AH1017" t="s">
        <v>1142</v>
      </c>
      <c r="AN1017">
        <v>33.33</v>
      </c>
      <c r="AO1017">
        <v>2012</v>
      </c>
      <c r="AP1017">
        <v>80</v>
      </c>
      <c r="AQ1017">
        <v>40</v>
      </c>
      <c r="AR1017">
        <v>1</v>
      </c>
    </row>
    <row r="1018" spans="1:44" x14ac:dyDescent="0.35">
      <c r="A1018" t="s">
        <v>4414</v>
      </c>
      <c r="B1018">
        <v>5</v>
      </c>
      <c r="C1018" t="s">
        <v>4329</v>
      </c>
      <c r="D1018" t="s">
        <v>4330</v>
      </c>
      <c r="E1018" t="s">
        <v>4415</v>
      </c>
      <c r="F1018" t="s">
        <v>1328</v>
      </c>
      <c r="G1018" t="s">
        <v>4416</v>
      </c>
      <c r="I1018" t="s">
        <v>1135</v>
      </c>
      <c r="J1018" t="s">
        <v>1078</v>
      </c>
      <c r="K1018" t="s">
        <v>1079</v>
      </c>
      <c r="L1018" t="s">
        <v>4333</v>
      </c>
      <c r="M1018" t="s">
        <v>2360</v>
      </c>
      <c r="N1018" t="s">
        <v>4416</v>
      </c>
      <c r="O1018" t="s">
        <v>4417</v>
      </c>
      <c r="Q1018" t="s">
        <v>1084</v>
      </c>
      <c r="R1018" t="s">
        <v>4335</v>
      </c>
      <c r="S1018" t="s">
        <v>1276</v>
      </c>
      <c r="T1018" t="s">
        <v>4418</v>
      </c>
      <c r="X1018">
        <v>1</v>
      </c>
      <c r="Z1018" t="s">
        <v>1141</v>
      </c>
      <c r="AB1018">
        <v>215</v>
      </c>
      <c r="AC1018" t="s">
        <v>1089</v>
      </c>
      <c r="AD1018" t="s">
        <v>4419</v>
      </c>
      <c r="AH1018" t="s">
        <v>1142</v>
      </c>
      <c r="AN1018">
        <v>100</v>
      </c>
      <c r="AO1018">
        <v>2012</v>
      </c>
      <c r="AP1018">
        <v>14</v>
      </c>
      <c r="AQ1018">
        <v>40</v>
      </c>
      <c r="AR1018">
        <v>1</v>
      </c>
    </row>
    <row r="1019" spans="1:44" x14ac:dyDescent="0.35">
      <c r="A1019" t="s">
        <v>4420</v>
      </c>
      <c r="B1019">
        <v>5</v>
      </c>
      <c r="C1019" t="s">
        <v>4329</v>
      </c>
      <c r="D1019" t="s">
        <v>4330</v>
      </c>
      <c r="E1019" t="s">
        <v>4421</v>
      </c>
      <c r="F1019" t="s">
        <v>1328</v>
      </c>
      <c r="G1019" t="s">
        <v>4422</v>
      </c>
      <c r="I1019" t="s">
        <v>1135</v>
      </c>
      <c r="J1019" t="s">
        <v>1078</v>
      </c>
      <c r="K1019" t="s">
        <v>1079</v>
      </c>
      <c r="L1019" t="s">
        <v>1136</v>
      </c>
      <c r="M1019" t="s">
        <v>2360</v>
      </c>
      <c r="N1019" t="s">
        <v>4422</v>
      </c>
      <c r="O1019" t="s">
        <v>4423</v>
      </c>
      <c r="Q1019" t="s">
        <v>1084</v>
      </c>
      <c r="R1019" t="s">
        <v>4335</v>
      </c>
      <c r="S1019" t="s">
        <v>1276</v>
      </c>
      <c r="T1019" t="s">
        <v>4424</v>
      </c>
      <c r="X1019">
        <v>1</v>
      </c>
      <c r="Z1019" t="s">
        <v>1141</v>
      </c>
      <c r="AB1019">
        <v>213</v>
      </c>
      <c r="AC1019" t="s">
        <v>1089</v>
      </c>
      <c r="AD1019" t="s">
        <v>4425</v>
      </c>
      <c r="AH1019" t="s">
        <v>1142</v>
      </c>
      <c r="AN1019">
        <v>33.33</v>
      </c>
      <c r="AO1019">
        <v>2012</v>
      </c>
      <c r="AP1019">
        <v>90</v>
      </c>
      <c r="AQ1019">
        <v>60</v>
      </c>
      <c r="AR1019">
        <v>1</v>
      </c>
    </row>
    <row r="1020" spans="1:44" x14ac:dyDescent="0.35">
      <c r="A1020" t="s">
        <v>4426</v>
      </c>
      <c r="B1020">
        <v>6</v>
      </c>
      <c r="C1020" t="s">
        <v>4329</v>
      </c>
      <c r="D1020" t="s">
        <v>4330</v>
      </c>
      <c r="E1020" t="s">
        <v>4415</v>
      </c>
      <c r="F1020" t="s">
        <v>1328</v>
      </c>
      <c r="G1020" t="s">
        <v>4427</v>
      </c>
      <c r="I1020" t="s">
        <v>1135</v>
      </c>
      <c r="J1020" t="s">
        <v>1078</v>
      </c>
      <c r="K1020" t="s">
        <v>1079</v>
      </c>
      <c r="L1020" t="s">
        <v>4333</v>
      </c>
      <c r="M1020" t="s">
        <v>2360</v>
      </c>
      <c r="N1020" t="s">
        <v>4427</v>
      </c>
      <c r="O1020" t="s">
        <v>4428</v>
      </c>
      <c r="Q1020" t="s">
        <v>1084</v>
      </c>
      <c r="R1020" t="s">
        <v>4335</v>
      </c>
      <c r="S1020" t="s">
        <v>1276</v>
      </c>
      <c r="T1020" t="s">
        <v>4429</v>
      </c>
      <c r="X1020">
        <v>1</v>
      </c>
      <c r="Z1020" t="s">
        <v>1141</v>
      </c>
      <c r="AB1020">
        <v>219</v>
      </c>
      <c r="AC1020" t="s">
        <v>1089</v>
      </c>
      <c r="AD1020" t="s">
        <v>4430</v>
      </c>
      <c r="AH1020" t="s">
        <v>1142</v>
      </c>
      <c r="AN1020">
        <v>100</v>
      </c>
      <c r="AO1020">
        <v>2012</v>
      </c>
      <c r="AP1020">
        <v>14</v>
      </c>
      <c r="AQ1020">
        <v>40</v>
      </c>
      <c r="AR1020">
        <v>1</v>
      </c>
    </row>
    <row r="1021" spans="1:44" x14ac:dyDescent="0.35">
      <c r="A1021" t="s">
        <v>4431</v>
      </c>
      <c r="B1021">
        <v>6</v>
      </c>
      <c r="C1021" t="s">
        <v>4329</v>
      </c>
      <c r="D1021" t="s">
        <v>4330</v>
      </c>
      <c r="E1021" t="s">
        <v>4421</v>
      </c>
      <c r="F1021" t="s">
        <v>1328</v>
      </c>
      <c r="G1021" t="s">
        <v>4432</v>
      </c>
      <c r="I1021" t="s">
        <v>1135</v>
      </c>
      <c r="J1021" t="s">
        <v>1078</v>
      </c>
      <c r="K1021" t="s">
        <v>1079</v>
      </c>
      <c r="L1021" t="s">
        <v>1136</v>
      </c>
      <c r="M1021" t="s">
        <v>2360</v>
      </c>
      <c r="N1021" t="s">
        <v>4432</v>
      </c>
      <c r="O1021" t="s">
        <v>4433</v>
      </c>
      <c r="Q1021" t="s">
        <v>1084</v>
      </c>
      <c r="R1021" t="s">
        <v>4335</v>
      </c>
      <c r="S1021" t="s">
        <v>1276</v>
      </c>
      <c r="T1021" t="s">
        <v>4434</v>
      </c>
      <c r="X1021">
        <v>1</v>
      </c>
      <c r="Z1021" t="s">
        <v>1141</v>
      </c>
      <c r="AB1021">
        <v>217</v>
      </c>
      <c r="AC1021" t="s">
        <v>1089</v>
      </c>
      <c r="AD1021" t="s">
        <v>4435</v>
      </c>
      <c r="AH1021" t="s">
        <v>1142</v>
      </c>
      <c r="AN1021">
        <v>33.33</v>
      </c>
      <c r="AO1021">
        <v>2012</v>
      </c>
      <c r="AP1021">
        <v>90</v>
      </c>
      <c r="AQ1021">
        <v>60</v>
      </c>
      <c r="AR1021">
        <v>1</v>
      </c>
    </row>
    <row r="1022" spans="1:44" x14ac:dyDescent="0.35">
      <c r="A1022" t="s">
        <v>4436</v>
      </c>
      <c r="B1022">
        <v>7</v>
      </c>
      <c r="C1022" t="s">
        <v>4329</v>
      </c>
      <c r="D1022" t="s">
        <v>4330</v>
      </c>
      <c r="E1022" t="s">
        <v>4415</v>
      </c>
      <c r="F1022" t="s">
        <v>1328</v>
      </c>
      <c r="G1022" t="s">
        <v>4437</v>
      </c>
      <c r="I1022" t="s">
        <v>1135</v>
      </c>
      <c r="J1022" t="s">
        <v>1078</v>
      </c>
      <c r="K1022" t="s">
        <v>1079</v>
      </c>
      <c r="L1022" t="s">
        <v>4333</v>
      </c>
      <c r="M1022" t="s">
        <v>2360</v>
      </c>
      <c r="N1022" t="s">
        <v>4437</v>
      </c>
      <c r="O1022" t="s">
        <v>4438</v>
      </c>
      <c r="Q1022" t="s">
        <v>1084</v>
      </c>
      <c r="R1022" t="s">
        <v>4335</v>
      </c>
      <c r="S1022" t="s">
        <v>1276</v>
      </c>
      <c r="T1022" t="s">
        <v>4439</v>
      </c>
      <c r="X1022">
        <v>1</v>
      </c>
      <c r="Z1022" t="s">
        <v>1141</v>
      </c>
      <c r="AB1022">
        <v>223</v>
      </c>
      <c r="AC1022" t="s">
        <v>1089</v>
      </c>
      <c r="AD1022" t="s">
        <v>4440</v>
      </c>
      <c r="AH1022" t="s">
        <v>1142</v>
      </c>
      <c r="AN1022">
        <v>100</v>
      </c>
      <c r="AO1022">
        <v>2012</v>
      </c>
      <c r="AP1022">
        <v>14</v>
      </c>
      <c r="AQ1022">
        <v>40</v>
      </c>
      <c r="AR1022">
        <v>1</v>
      </c>
    </row>
    <row r="1023" spans="1:44" x14ac:dyDescent="0.35">
      <c r="A1023" t="s">
        <v>4441</v>
      </c>
      <c r="B1023">
        <v>7</v>
      </c>
      <c r="C1023" t="s">
        <v>4329</v>
      </c>
      <c r="D1023" t="s">
        <v>4330</v>
      </c>
      <c r="E1023" t="s">
        <v>4421</v>
      </c>
      <c r="F1023" t="s">
        <v>1328</v>
      </c>
      <c r="G1023" t="s">
        <v>4442</v>
      </c>
      <c r="I1023" t="s">
        <v>1135</v>
      </c>
      <c r="J1023" t="s">
        <v>1078</v>
      </c>
      <c r="K1023" t="s">
        <v>1079</v>
      </c>
      <c r="L1023" t="s">
        <v>1136</v>
      </c>
      <c r="M1023" t="s">
        <v>2360</v>
      </c>
      <c r="N1023" t="s">
        <v>4442</v>
      </c>
      <c r="O1023" t="s">
        <v>4443</v>
      </c>
      <c r="Q1023" t="s">
        <v>1084</v>
      </c>
      <c r="R1023" t="s">
        <v>4335</v>
      </c>
      <c r="S1023" t="s">
        <v>1276</v>
      </c>
      <c r="T1023" t="s">
        <v>4444</v>
      </c>
      <c r="X1023">
        <v>1</v>
      </c>
      <c r="Z1023" t="s">
        <v>1141</v>
      </c>
      <c r="AB1023">
        <v>221</v>
      </c>
      <c r="AC1023" t="s">
        <v>1089</v>
      </c>
      <c r="AD1023" t="s">
        <v>4445</v>
      </c>
      <c r="AH1023" t="s">
        <v>1142</v>
      </c>
      <c r="AN1023">
        <v>33.33</v>
      </c>
      <c r="AO1023">
        <v>2012</v>
      </c>
      <c r="AP1023">
        <v>120</v>
      </c>
      <c r="AQ1023">
        <v>60</v>
      </c>
      <c r="AR1023">
        <v>1</v>
      </c>
    </row>
    <row r="1024" spans="1:44" x14ac:dyDescent="0.35">
      <c r="A1024" t="s">
        <v>4446</v>
      </c>
      <c r="C1024" t="s">
        <v>4447</v>
      </c>
      <c r="D1024" t="s">
        <v>4448</v>
      </c>
      <c r="E1024" t="s">
        <v>4448</v>
      </c>
      <c r="F1024" t="s">
        <v>1172</v>
      </c>
      <c r="G1024" t="s">
        <v>4449</v>
      </c>
      <c r="I1024" t="s">
        <v>1135</v>
      </c>
      <c r="J1024" t="s">
        <v>1078</v>
      </c>
      <c r="K1024" t="s">
        <v>1339</v>
      </c>
      <c r="M1024" t="s">
        <v>1081</v>
      </c>
      <c r="N1024" t="s">
        <v>4449</v>
      </c>
      <c r="Q1024" t="s">
        <v>1084</v>
      </c>
      <c r="R1024" t="s">
        <v>4447</v>
      </c>
      <c r="S1024" t="s">
        <v>1276</v>
      </c>
      <c r="T1024" t="s">
        <v>4450</v>
      </c>
      <c r="X1024">
        <v>3</v>
      </c>
      <c r="Z1024" t="s">
        <v>1278</v>
      </c>
      <c r="AB1024">
        <v>1260</v>
      </c>
      <c r="AC1024" t="s">
        <v>1089</v>
      </c>
      <c r="AD1024" t="s">
        <v>4446</v>
      </c>
      <c r="AO1024">
        <v>1901</v>
      </c>
      <c r="AR1024">
        <v>1</v>
      </c>
    </row>
    <row r="1025" spans="1:46" x14ac:dyDescent="0.35">
      <c r="A1025" t="s">
        <v>4451</v>
      </c>
      <c r="C1025" t="s">
        <v>4447</v>
      </c>
      <c r="D1025" t="s">
        <v>4448</v>
      </c>
      <c r="E1025" t="s">
        <v>4448</v>
      </c>
      <c r="F1025" t="s">
        <v>1172</v>
      </c>
      <c r="G1025" t="s">
        <v>4452</v>
      </c>
      <c r="I1025" t="s">
        <v>1135</v>
      </c>
      <c r="J1025" t="s">
        <v>1078</v>
      </c>
      <c r="K1025" t="s">
        <v>1339</v>
      </c>
      <c r="M1025" t="s">
        <v>1081</v>
      </c>
      <c r="N1025" t="s">
        <v>4452</v>
      </c>
      <c r="Q1025" t="s">
        <v>1084</v>
      </c>
      <c r="R1025" t="s">
        <v>4447</v>
      </c>
      <c r="S1025" t="s">
        <v>1276</v>
      </c>
      <c r="T1025" t="s">
        <v>4453</v>
      </c>
      <c r="X1025">
        <v>3</v>
      </c>
      <c r="Z1025" t="s">
        <v>1278</v>
      </c>
      <c r="AB1025">
        <v>1257</v>
      </c>
      <c r="AC1025" t="s">
        <v>1089</v>
      </c>
      <c r="AD1025" t="s">
        <v>4451</v>
      </c>
      <c r="AO1025">
        <v>1901</v>
      </c>
      <c r="AR1025">
        <v>1</v>
      </c>
    </row>
    <row r="1026" spans="1:46" x14ac:dyDescent="0.35">
      <c r="A1026" t="s">
        <v>4454</v>
      </c>
      <c r="C1026" t="s">
        <v>4447</v>
      </c>
      <c r="D1026" t="s">
        <v>4448</v>
      </c>
      <c r="E1026" t="s">
        <v>4448</v>
      </c>
      <c r="F1026" t="s">
        <v>1172</v>
      </c>
      <c r="G1026" t="s">
        <v>4455</v>
      </c>
      <c r="I1026" t="s">
        <v>1135</v>
      </c>
      <c r="J1026" t="s">
        <v>1078</v>
      </c>
      <c r="K1026" t="s">
        <v>1339</v>
      </c>
      <c r="M1026" t="s">
        <v>1081</v>
      </c>
      <c r="N1026" t="s">
        <v>4455</v>
      </c>
      <c r="Q1026" t="s">
        <v>1084</v>
      </c>
      <c r="R1026" t="s">
        <v>4447</v>
      </c>
      <c r="S1026" t="s">
        <v>1276</v>
      </c>
      <c r="T1026" t="s">
        <v>4456</v>
      </c>
      <c r="X1026">
        <v>3</v>
      </c>
      <c r="Z1026" t="s">
        <v>1278</v>
      </c>
      <c r="AB1026">
        <v>1254</v>
      </c>
      <c r="AC1026" t="s">
        <v>1089</v>
      </c>
      <c r="AD1026" t="s">
        <v>4454</v>
      </c>
      <c r="AO1026">
        <v>1901</v>
      </c>
      <c r="AR1026">
        <v>1</v>
      </c>
    </row>
    <row r="1027" spans="1:46" x14ac:dyDescent="0.35">
      <c r="A1027" t="s">
        <v>4457</v>
      </c>
      <c r="C1027" t="s">
        <v>4447</v>
      </c>
      <c r="D1027" t="s">
        <v>4448</v>
      </c>
      <c r="E1027" t="s">
        <v>4448</v>
      </c>
      <c r="F1027" t="s">
        <v>1172</v>
      </c>
      <c r="G1027" t="s">
        <v>4458</v>
      </c>
      <c r="I1027" t="s">
        <v>1135</v>
      </c>
      <c r="J1027" t="s">
        <v>1078</v>
      </c>
      <c r="K1027" t="s">
        <v>1339</v>
      </c>
      <c r="M1027" t="s">
        <v>1081</v>
      </c>
      <c r="N1027" t="s">
        <v>4458</v>
      </c>
      <c r="Q1027" t="s">
        <v>1084</v>
      </c>
      <c r="R1027" t="s">
        <v>4447</v>
      </c>
      <c r="S1027" t="s">
        <v>1276</v>
      </c>
      <c r="T1027" t="s">
        <v>4459</v>
      </c>
      <c r="X1027">
        <v>3</v>
      </c>
      <c r="Z1027" t="s">
        <v>1278</v>
      </c>
      <c r="AB1027">
        <v>1251</v>
      </c>
      <c r="AC1027" t="s">
        <v>1089</v>
      </c>
      <c r="AD1027" t="s">
        <v>4457</v>
      </c>
      <c r="AO1027">
        <v>1901</v>
      </c>
      <c r="AR1027">
        <v>1</v>
      </c>
    </row>
    <row r="1028" spans="1:46" x14ac:dyDescent="0.35">
      <c r="A1028" t="s">
        <v>4460</v>
      </c>
      <c r="C1028" t="s">
        <v>4447</v>
      </c>
      <c r="D1028" t="s">
        <v>4448</v>
      </c>
      <c r="E1028" t="s">
        <v>4448</v>
      </c>
      <c r="F1028" t="s">
        <v>1172</v>
      </c>
      <c r="G1028" t="s">
        <v>4461</v>
      </c>
      <c r="I1028" t="s">
        <v>1135</v>
      </c>
      <c r="J1028" t="s">
        <v>1078</v>
      </c>
      <c r="K1028" t="s">
        <v>1339</v>
      </c>
      <c r="M1028" t="s">
        <v>1081</v>
      </c>
      <c r="N1028" t="s">
        <v>4461</v>
      </c>
      <c r="Q1028" t="s">
        <v>1084</v>
      </c>
      <c r="R1028" t="s">
        <v>4447</v>
      </c>
      <c r="S1028" t="s">
        <v>1276</v>
      </c>
      <c r="T1028" t="s">
        <v>4462</v>
      </c>
      <c r="X1028">
        <v>3</v>
      </c>
      <c r="Z1028" t="s">
        <v>1278</v>
      </c>
      <c r="AB1028">
        <v>1248</v>
      </c>
      <c r="AC1028" t="s">
        <v>1089</v>
      </c>
      <c r="AD1028" t="s">
        <v>4460</v>
      </c>
      <c r="AO1028">
        <v>1901</v>
      </c>
      <c r="AR1028">
        <v>1</v>
      </c>
    </row>
    <row r="1029" spans="1:46" x14ac:dyDescent="0.35">
      <c r="A1029" t="s">
        <v>4463</v>
      </c>
      <c r="C1029" t="s">
        <v>4447</v>
      </c>
      <c r="D1029" t="s">
        <v>4448</v>
      </c>
      <c r="E1029" t="s">
        <v>4448</v>
      </c>
      <c r="F1029" t="s">
        <v>1172</v>
      </c>
      <c r="G1029" t="s">
        <v>4464</v>
      </c>
      <c r="I1029" t="s">
        <v>1135</v>
      </c>
      <c r="J1029" t="s">
        <v>1078</v>
      </c>
      <c r="K1029" t="s">
        <v>1339</v>
      </c>
      <c r="M1029" t="s">
        <v>1081</v>
      </c>
      <c r="N1029" t="s">
        <v>4464</v>
      </c>
      <c r="Q1029" t="s">
        <v>1084</v>
      </c>
      <c r="R1029" t="s">
        <v>4447</v>
      </c>
      <c r="S1029" t="s">
        <v>1276</v>
      </c>
      <c r="T1029" t="s">
        <v>4465</v>
      </c>
      <c r="X1029">
        <v>5</v>
      </c>
      <c r="Z1029" t="s">
        <v>1278</v>
      </c>
      <c r="AB1029">
        <v>1244</v>
      </c>
      <c r="AC1029" t="s">
        <v>1089</v>
      </c>
      <c r="AD1029" t="s">
        <v>4463</v>
      </c>
      <c r="AO1029">
        <v>1901</v>
      </c>
      <c r="AR1029">
        <v>1</v>
      </c>
    </row>
    <row r="1030" spans="1:46" x14ac:dyDescent="0.35">
      <c r="A1030" t="s">
        <v>4466</v>
      </c>
      <c r="C1030" t="s">
        <v>4447</v>
      </c>
      <c r="D1030" t="s">
        <v>4448</v>
      </c>
      <c r="E1030" t="s">
        <v>4448</v>
      </c>
      <c r="F1030" t="s">
        <v>1172</v>
      </c>
      <c r="G1030" t="s">
        <v>4467</v>
      </c>
      <c r="I1030" t="s">
        <v>1135</v>
      </c>
      <c r="J1030" t="s">
        <v>1078</v>
      </c>
      <c r="K1030" t="s">
        <v>1339</v>
      </c>
      <c r="M1030" t="s">
        <v>1081</v>
      </c>
      <c r="N1030" t="s">
        <v>4467</v>
      </c>
      <c r="Q1030" t="s">
        <v>1084</v>
      </c>
      <c r="R1030" t="s">
        <v>4447</v>
      </c>
      <c r="S1030" t="s">
        <v>1276</v>
      </c>
      <c r="T1030" t="s">
        <v>4468</v>
      </c>
      <c r="X1030">
        <v>5</v>
      </c>
      <c r="Z1030" t="s">
        <v>1278</v>
      </c>
      <c r="AB1030">
        <v>1241</v>
      </c>
      <c r="AC1030" t="s">
        <v>1089</v>
      </c>
      <c r="AD1030" t="s">
        <v>4466</v>
      </c>
      <c r="AO1030">
        <v>1901</v>
      </c>
      <c r="AR1030">
        <v>1</v>
      </c>
    </row>
    <row r="1031" spans="1:46" x14ac:dyDescent="0.35">
      <c r="A1031" t="s">
        <v>4469</v>
      </c>
      <c r="C1031" t="s">
        <v>4447</v>
      </c>
      <c r="D1031" t="s">
        <v>4448</v>
      </c>
      <c r="E1031" t="s">
        <v>4448</v>
      </c>
      <c r="F1031" t="s">
        <v>1172</v>
      </c>
      <c r="G1031" t="s">
        <v>4470</v>
      </c>
      <c r="I1031" t="s">
        <v>1135</v>
      </c>
      <c r="J1031" t="s">
        <v>1078</v>
      </c>
      <c r="K1031" t="s">
        <v>1339</v>
      </c>
      <c r="M1031" t="s">
        <v>1081</v>
      </c>
      <c r="N1031" t="s">
        <v>4470</v>
      </c>
      <c r="Q1031" t="s">
        <v>1084</v>
      </c>
      <c r="R1031" t="s">
        <v>4447</v>
      </c>
      <c r="S1031" t="s">
        <v>1276</v>
      </c>
      <c r="T1031" t="s">
        <v>4471</v>
      </c>
      <c r="X1031">
        <v>5</v>
      </c>
      <c r="Z1031" t="s">
        <v>1278</v>
      </c>
      <c r="AB1031">
        <v>1238</v>
      </c>
      <c r="AC1031" t="s">
        <v>1089</v>
      </c>
      <c r="AD1031" t="s">
        <v>4469</v>
      </c>
      <c r="AO1031">
        <v>1901</v>
      </c>
      <c r="AR1031">
        <v>1</v>
      </c>
    </row>
    <row r="1032" spans="1:46" x14ac:dyDescent="0.35">
      <c r="A1032" t="s">
        <v>4472</v>
      </c>
      <c r="C1032" t="s">
        <v>4239</v>
      </c>
      <c r="D1032" t="s">
        <v>1326</v>
      </c>
      <c r="E1032" t="s">
        <v>4473</v>
      </c>
      <c r="F1032" t="s">
        <v>1089</v>
      </c>
      <c r="G1032" t="s">
        <v>4474</v>
      </c>
      <c r="I1032" t="s">
        <v>1135</v>
      </c>
      <c r="J1032" t="s">
        <v>1078</v>
      </c>
      <c r="K1032" t="s">
        <v>4475</v>
      </c>
      <c r="L1032" t="s">
        <v>4476</v>
      </c>
      <c r="M1032" t="s">
        <v>1081</v>
      </c>
      <c r="N1032" t="s">
        <v>4474</v>
      </c>
      <c r="O1032" t="s">
        <v>4477</v>
      </c>
      <c r="Q1032" t="s">
        <v>1084</v>
      </c>
      <c r="R1032" t="s">
        <v>3986</v>
      </c>
      <c r="S1032" t="s">
        <v>1831</v>
      </c>
      <c r="T1032" t="s">
        <v>4478</v>
      </c>
      <c r="V1032" t="s">
        <v>1418</v>
      </c>
      <c r="W1032" t="s">
        <v>1173</v>
      </c>
      <c r="X1032">
        <v>1</v>
      </c>
      <c r="Z1032" t="s">
        <v>4479</v>
      </c>
      <c r="AB1032">
        <v>1602</v>
      </c>
      <c r="AC1032" t="s">
        <v>1089</v>
      </c>
      <c r="AD1032" t="s">
        <v>4472</v>
      </c>
      <c r="AG1032" t="s">
        <v>1418</v>
      </c>
      <c r="AH1032" t="s">
        <v>4480</v>
      </c>
      <c r="AI1032" t="s">
        <v>1316</v>
      </c>
      <c r="AJ1032" t="s">
        <v>1418</v>
      </c>
      <c r="AK1032" t="s">
        <v>1418</v>
      </c>
      <c r="AL1032" t="s">
        <v>1418</v>
      </c>
      <c r="AM1032" t="s">
        <v>1316</v>
      </c>
      <c r="AN1032">
        <v>30</v>
      </c>
      <c r="AO1032">
        <v>0</v>
      </c>
      <c r="AP1032">
        <v>10</v>
      </c>
      <c r="AQ1032">
        <v>20</v>
      </c>
      <c r="AR1032">
        <v>1</v>
      </c>
      <c r="AS1032">
        <v>0</v>
      </c>
      <c r="AT1032">
        <v>2201</v>
      </c>
    </row>
    <row r="1033" spans="1:46" x14ac:dyDescent="0.35">
      <c r="A1033" t="s">
        <v>4481</v>
      </c>
      <c r="C1033" t="s">
        <v>4329</v>
      </c>
      <c r="D1033" t="s">
        <v>4330</v>
      </c>
      <c r="E1033" t="s">
        <v>4482</v>
      </c>
      <c r="F1033" t="s">
        <v>1328</v>
      </c>
      <c r="G1033" t="s">
        <v>4339</v>
      </c>
      <c r="I1033" t="s">
        <v>1135</v>
      </c>
      <c r="J1033" t="s">
        <v>1078</v>
      </c>
      <c r="K1033" t="s">
        <v>1079</v>
      </c>
      <c r="L1033" t="s">
        <v>1136</v>
      </c>
      <c r="M1033" t="s">
        <v>2360</v>
      </c>
      <c r="N1033" t="s">
        <v>4483</v>
      </c>
      <c r="O1033" t="s">
        <v>4484</v>
      </c>
      <c r="Q1033" t="s">
        <v>1151</v>
      </c>
      <c r="R1033" t="s">
        <v>4335</v>
      </c>
      <c r="S1033" t="s">
        <v>1276</v>
      </c>
      <c r="T1033" t="s">
        <v>4485</v>
      </c>
      <c r="X1033">
        <v>1</v>
      </c>
      <c r="Z1033" t="s">
        <v>1141</v>
      </c>
      <c r="AB1033">
        <v>224</v>
      </c>
      <c r="AC1033" t="s">
        <v>1089</v>
      </c>
      <c r="AD1033" t="s">
        <v>4481</v>
      </c>
      <c r="AH1033" t="s">
        <v>1142</v>
      </c>
      <c r="AN1033">
        <v>50</v>
      </c>
      <c r="AO1033">
        <v>2012</v>
      </c>
      <c r="AP1033">
        <v>15</v>
      </c>
      <c r="AQ1033">
        <v>20</v>
      </c>
      <c r="AR1033">
        <v>1</v>
      </c>
    </row>
    <row r="1034" spans="1:46" x14ac:dyDescent="0.35">
      <c r="A1034" t="s">
        <v>4486</v>
      </c>
      <c r="B1034">
        <v>1</v>
      </c>
      <c r="C1034" t="s">
        <v>4329</v>
      </c>
      <c r="D1034" t="s">
        <v>4330</v>
      </c>
      <c r="E1034" t="s">
        <v>4482</v>
      </c>
      <c r="F1034" t="s">
        <v>1328</v>
      </c>
      <c r="G1034" t="s">
        <v>4348</v>
      </c>
      <c r="I1034" t="s">
        <v>1135</v>
      </c>
      <c r="J1034" t="s">
        <v>1078</v>
      </c>
      <c r="K1034" t="s">
        <v>1079</v>
      </c>
      <c r="L1034" t="s">
        <v>1136</v>
      </c>
      <c r="M1034" t="s">
        <v>2360</v>
      </c>
      <c r="N1034" t="s">
        <v>4487</v>
      </c>
      <c r="O1034" t="s">
        <v>4488</v>
      </c>
      <c r="Q1034" t="s">
        <v>1151</v>
      </c>
      <c r="R1034" t="s">
        <v>4335</v>
      </c>
      <c r="S1034" t="s">
        <v>1276</v>
      </c>
      <c r="T1034" t="s">
        <v>4489</v>
      </c>
      <c r="X1034">
        <v>1</v>
      </c>
      <c r="Z1034" t="s">
        <v>1141</v>
      </c>
      <c r="AB1034">
        <v>227</v>
      </c>
      <c r="AC1034" t="s">
        <v>1089</v>
      </c>
      <c r="AD1034" t="s">
        <v>4490</v>
      </c>
      <c r="AH1034" t="s">
        <v>1142</v>
      </c>
      <c r="AN1034">
        <v>33.33</v>
      </c>
      <c r="AO1034">
        <v>2012</v>
      </c>
      <c r="AP1034">
        <v>20</v>
      </c>
      <c r="AQ1034">
        <v>20</v>
      </c>
      <c r="AR1034">
        <v>1</v>
      </c>
    </row>
    <row r="1035" spans="1:46" x14ac:dyDescent="0.35">
      <c r="A1035" t="s">
        <v>4491</v>
      </c>
      <c r="B1035">
        <v>1</v>
      </c>
      <c r="C1035" t="s">
        <v>4329</v>
      </c>
      <c r="D1035" t="s">
        <v>4330</v>
      </c>
      <c r="E1035" t="s">
        <v>4492</v>
      </c>
      <c r="F1035" t="s">
        <v>1328</v>
      </c>
      <c r="G1035" t="s">
        <v>4348</v>
      </c>
      <c r="I1035" t="s">
        <v>1135</v>
      </c>
      <c r="J1035" t="s">
        <v>1078</v>
      </c>
      <c r="K1035" t="s">
        <v>1079</v>
      </c>
      <c r="L1035" t="s">
        <v>1136</v>
      </c>
      <c r="M1035" t="s">
        <v>2360</v>
      </c>
      <c r="N1035" t="s">
        <v>4493</v>
      </c>
      <c r="O1035" t="s">
        <v>4494</v>
      </c>
      <c r="Q1035" t="s">
        <v>1151</v>
      </c>
      <c r="R1035" t="s">
        <v>4335</v>
      </c>
      <c r="S1035" t="s">
        <v>1276</v>
      </c>
      <c r="T1035" t="s">
        <v>4495</v>
      </c>
      <c r="X1035">
        <v>1</v>
      </c>
      <c r="Z1035" t="s">
        <v>1141</v>
      </c>
      <c r="AB1035">
        <v>229</v>
      </c>
      <c r="AC1035" t="s">
        <v>1089</v>
      </c>
      <c r="AD1035" t="s">
        <v>4496</v>
      </c>
      <c r="AH1035" t="s">
        <v>1142</v>
      </c>
      <c r="AN1035">
        <v>33.33</v>
      </c>
      <c r="AO1035">
        <v>2012</v>
      </c>
      <c r="AP1035">
        <v>60</v>
      </c>
      <c r="AQ1035">
        <v>40</v>
      </c>
      <c r="AR1035">
        <v>1</v>
      </c>
    </row>
    <row r="1036" spans="1:46" x14ac:dyDescent="0.35">
      <c r="A1036" t="s">
        <v>4497</v>
      </c>
      <c r="B1036">
        <v>2</v>
      </c>
      <c r="C1036" t="s">
        <v>4329</v>
      </c>
      <c r="D1036" t="s">
        <v>4330</v>
      </c>
      <c r="E1036" t="s">
        <v>4482</v>
      </c>
      <c r="F1036" t="s">
        <v>1328</v>
      </c>
      <c r="G1036" t="s">
        <v>4364</v>
      </c>
      <c r="I1036" t="s">
        <v>1135</v>
      </c>
      <c r="J1036" t="s">
        <v>1078</v>
      </c>
      <c r="K1036" t="s">
        <v>1079</v>
      </c>
      <c r="L1036" t="s">
        <v>1136</v>
      </c>
      <c r="M1036" t="s">
        <v>2360</v>
      </c>
      <c r="N1036" t="s">
        <v>4498</v>
      </c>
      <c r="O1036" t="s">
        <v>4499</v>
      </c>
      <c r="Q1036" t="s">
        <v>1151</v>
      </c>
      <c r="R1036" t="s">
        <v>4335</v>
      </c>
      <c r="S1036" t="s">
        <v>1276</v>
      </c>
      <c r="T1036" t="s">
        <v>4500</v>
      </c>
      <c r="X1036">
        <v>1</v>
      </c>
      <c r="Z1036" t="s">
        <v>1141</v>
      </c>
      <c r="AB1036">
        <v>231</v>
      </c>
      <c r="AC1036" t="s">
        <v>1089</v>
      </c>
      <c r="AD1036" t="s">
        <v>4501</v>
      </c>
      <c r="AH1036" t="s">
        <v>1142</v>
      </c>
      <c r="AN1036">
        <v>33.33</v>
      </c>
      <c r="AO1036">
        <v>2012</v>
      </c>
      <c r="AP1036">
        <v>20</v>
      </c>
      <c r="AQ1036">
        <v>20</v>
      </c>
      <c r="AR1036">
        <v>1</v>
      </c>
    </row>
    <row r="1037" spans="1:46" x14ac:dyDescent="0.35">
      <c r="A1037" t="s">
        <v>4502</v>
      </c>
      <c r="B1037">
        <v>2</v>
      </c>
      <c r="C1037" t="s">
        <v>4329</v>
      </c>
      <c r="D1037" t="s">
        <v>4330</v>
      </c>
      <c r="E1037" t="s">
        <v>4492</v>
      </c>
      <c r="F1037" t="s">
        <v>1328</v>
      </c>
      <c r="G1037" t="s">
        <v>4364</v>
      </c>
      <c r="I1037" t="s">
        <v>1135</v>
      </c>
      <c r="J1037" t="s">
        <v>1078</v>
      </c>
      <c r="K1037" t="s">
        <v>1079</v>
      </c>
      <c r="L1037" t="s">
        <v>1136</v>
      </c>
      <c r="M1037" t="s">
        <v>2360</v>
      </c>
      <c r="N1037" t="s">
        <v>4503</v>
      </c>
      <c r="O1037" t="s">
        <v>4504</v>
      </c>
      <c r="Q1037" t="s">
        <v>1151</v>
      </c>
      <c r="R1037" t="s">
        <v>4335</v>
      </c>
      <c r="S1037" t="s">
        <v>1276</v>
      </c>
      <c r="T1037" t="s">
        <v>4505</v>
      </c>
      <c r="X1037">
        <v>1</v>
      </c>
      <c r="Z1037" t="s">
        <v>1141</v>
      </c>
      <c r="AB1037">
        <v>233</v>
      </c>
      <c r="AC1037" t="s">
        <v>1089</v>
      </c>
      <c r="AD1037" t="s">
        <v>4506</v>
      </c>
      <c r="AH1037" t="s">
        <v>1142</v>
      </c>
      <c r="AN1037">
        <v>33.33</v>
      </c>
      <c r="AO1037">
        <v>2012</v>
      </c>
      <c r="AP1037">
        <v>60</v>
      </c>
      <c r="AQ1037">
        <v>40</v>
      </c>
      <c r="AR1037">
        <v>1</v>
      </c>
    </row>
    <row r="1038" spans="1:46" x14ac:dyDescent="0.35">
      <c r="A1038" t="s">
        <v>4507</v>
      </c>
      <c r="B1038">
        <v>2</v>
      </c>
      <c r="C1038" t="s">
        <v>4329</v>
      </c>
      <c r="D1038" t="s">
        <v>4330</v>
      </c>
      <c r="E1038" t="s">
        <v>4508</v>
      </c>
      <c r="F1038" t="s">
        <v>1328</v>
      </c>
      <c r="G1038" t="s">
        <v>4370</v>
      </c>
      <c r="I1038" t="s">
        <v>1135</v>
      </c>
      <c r="J1038" t="s">
        <v>1078</v>
      </c>
      <c r="K1038" t="s">
        <v>1079</v>
      </c>
      <c r="L1038" t="s">
        <v>1136</v>
      </c>
      <c r="M1038" t="s">
        <v>2360</v>
      </c>
      <c r="N1038" t="s">
        <v>4509</v>
      </c>
      <c r="O1038" t="s">
        <v>4510</v>
      </c>
      <c r="Q1038" t="s">
        <v>1151</v>
      </c>
      <c r="R1038" t="s">
        <v>4335</v>
      </c>
      <c r="S1038" t="s">
        <v>1276</v>
      </c>
      <c r="T1038" t="s">
        <v>4511</v>
      </c>
      <c r="X1038">
        <v>1</v>
      </c>
      <c r="Z1038" t="s">
        <v>1141</v>
      </c>
      <c r="AB1038">
        <v>200</v>
      </c>
      <c r="AC1038" t="s">
        <v>1089</v>
      </c>
      <c r="AD1038" t="s">
        <v>4512</v>
      </c>
      <c r="AH1038" t="s">
        <v>1142</v>
      </c>
      <c r="AN1038">
        <v>33.33</v>
      </c>
      <c r="AO1038">
        <v>2012</v>
      </c>
      <c r="AP1038">
        <v>20</v>
      </c>
      <c r="AQ1038">
        <v>20</v>
      </c>
      <c r="AR1038">
        <v>1</v>
      </c>
    </row>
    <row r="1039" spans="1:46" x14ac:dyDescent="0.35">
      <c r="A1039" t="s">
        <v>4513</v>
      </c>
      <c r="B1039">
        <v>2</v>
      </c>
      <c r="C1039" t="s">
        <v>4329</v>
      </c>
      <c r="D1039" t="s">
        <v>4330</v>
      </c>
      <c r="E1039" t="s">
        <v>4514</v>
      </c>
      <c r="F1039" t="s">
        <v>1328</v>
      </c>
      <c r="G1039" t="s">
        <v>4370</v>
      </c>
      <c r="I1039" t="s">
        <v>1135</v>
      </c>
      <c r="J1039" t="s">
        <v>1078</v>
      </c>
      <c r="K1039" t="s">
        <v>1079</v>
      </c>
      <c r="L1039" t="s">
        <v>1136</v>
      </c>
      <c r="M1039" t="s">
        <v>2360</v>
      </c>
      <c r="N1039" t="s">
        <v>4515</v>
      </c>
      <c r="O1039" t="s">
        <v>4516</v>
      </c>
      <c r="Q1039" t="s">
        <v>1151</v>
      </c>
      <c r="R1039" t="s">
        <v>4335</v>
      </c>
      <c r="S1039" t="s">
        <v>1276</v>
      </c>
      <c r="T1039" t="s">
        <v>4517</v>
      </c>
      <c r="X1039">
        <v>1</v>
      </c>
      <c r="Z1039" t="s">
        <v>1141</v>
      </c>
      <c r="AB1039">
        <v>202</v>
      </c>
      <c r="AC1039" t="s">
        <v>1089</v>
      </c>
      <c r="AD1039" t="s">
        <v>4518</v>
      </c>
      <c r="AH1039" t="s">
        <v>1142</v>
      </c>
      <c r="AN1039">
        <v>33.33</v>
      </c>
      <c r="AO1039">
        <v>2012</v>
      </c>
      <c r="AP1039">
        <v>60</v>
      </c>
      <c r="AQ1039">
        <v>40</v>
      </c>
      <c r="AR1039">
        <v>1</v>
      </c>
    </row>
    <row r="1040" spans="1:46" x14ac:dyDescent="0.35">
      <c r="A1040" t="s">
        <v>4519</v>
      </c>
      <c r="B1040">
        <v>3</v>
      </c>
      <c r="C1040" t="s">
        <v>4329</v>
      </c>
      <c r="D1040" t="s">
        <v>4330</v>
      </c>
      <c r="E1040" t="s">
        <v>4482</v>
      </c>
      <c r="F1040" t="s">
        <v>1328</v>
      </c>
      <c r="G1040" t="s">
        <v>4385</v>
      </c>
      <c r="I1040" t="s">
        <v>1135</v>
      </c>
      <c r="J1040" t="s">
        <v>1078</v>
      </c>
      <c r="K1040" t="s">
        <v>1079</v>
      </c>
      <c r="L1040" t="s">
        <v>1136</v>
      </c>
      <c r="M1040" t="s">
        <v>2360</v>
      </c>
      <c r="N1040" t="s">
        <v>4520</v>
      </c>
      <c r="O1040" t="s">
        <v>4521</v>
      </c>
      <c r="Q1040" t="s">
        <v>1151</v>
      </c>
      <c r="R1040" t="s">
        <v>4335</v>
      </c>
      <c r="S1040" t="s">
        <v>1276</v>
      </c>
      <c r="T1040" t="s">
        <v>4522</v>
      </c>
      <c r="X1040">
        <v>1</v>
      </c>
      <c r="Z1040" t="s">
        <v>1141</v>
      </c>
      <c r="AB1040">
        <v>235</v>
      </c>
      <c r="AC1040" t="s">
        <v>1089</v>
      </c>
      <c r="AD1040" t="s">
        <v>4523</v>
      </c>
      <c r="AH1040" t="s">
        <v>1142</v>
      </c>
      <c r="AN1040">
        <v>33.33</v>
      </c>
      <c r="AO1040">
        <v>2012</v>
      </c>
      <c r="AP1040">
        <v>20</v>
      </c>
      <c r="AQ1040">
        <v>20</v>
      </c>
      <c r="AR1040">
        <v>1</v>
      </c>
    </row>
    <row r="1041" spans="1:46" x14ac:dyDescent="0.35">
      <c r="A1041" t="s">
        <v>4524</v>
      </c>
      <c r="B1041">
        <v>3</v>
      </c>
      <c r="C1041" t="s">
        <v>4329</v>
      </c>
      <c r="D1041" t="s">
        <v>4330</v>
      </c>
      <c r="E1041" t="s">
        <v>4492</v>
      </c>
      <c r="F1041" t="s">
        <v>1328</v>
      </c>
      <c r="G1041" t="s">
        <v>4385</v>
      </c>
      <c r="I1041" t="s">
        <v>1135</v>
      </c>
      <c r="J1041" t="s">
        <v>1078</v>
      </c>
      <c r="K1041" t="s">
        <v>1079</v>
      </c>
      <c r="L1041" t="s">
        <v>1136</v>
      </c>
      <c r="M1041" t="s">
        <v>2360</v>
      </c>
      <c r="N1041" t="s">
        <v>4525</v>
      </c>
      <c r="O1041" t="s">
        <v>4526</v>
      </c>
      <c r="Q1041" t="s">
        <v>1151</v>
      </c>
      <c r="R1041" t="s">
        <v>4335</v>
      </c>
      <c r="S1041" t="s">
        <v>1276</v>
      </c>
      <c r="T1041" t="s">
        <v>4527</v>
      </c>
      <c r="X1041">
        <v>1</v>
      </c>
      <c r="Z1041" t="s">
        <v>1141</v>
      </c>
      <c r="AB1041">
        <v>237</v>
      </c>
      <c r="AC1041" t="s">
        <v>1089</v>
      </c>
      <c r="AD1041" t="s">
        <v>4528</v>
      </c>
      <c r="AH1041" t="s">
        <v>1142</v>
      </c>
      <c r="AN1041">
        <v>33.33</v>
      </c>
      <c r="AO1041">
        <v>2012</v>
      </c>
      <c r="AP1041">
        <v>75</v>
      </c>
      <c r="AQ1041">
        <v>40</v>
      </c>
      <c r="AR1041">
        <v>1</v>
      </c>
    </row>
    <row r="1042" spans="1:46" x14ac:dyDescent="0.35">
      <c r="A1042" t="s">
        <v>4529</v>
      </c>
      <c r="B1042">
        <v>3</v>
      </c>
      <c r="C1042" t="s">
        <v>4329</v>
      </c>
      <c r="D1042" t="s">
        <v>4330</v>
      </c>
      <c r="E1042" t="s">
        <v>4508</v>
      </c>
      <c r="F1042" t="s">
        <v>1328</v>
      </c>
      <c r="G1042" t="s">
        <v>4390</v>
      </c>
      <c r="I1042" t="s">
        <v>1135</v>
      </c>
      <c r="J1042" t="s">
        <v>1078</v>
      </c>
      <c r="K1042" t="s">
        <v>1079</v>
      </c>
      <c r="L1042" t="s">
        <v>1136</v>
      </c>
      <c r="M1042" t="s">
        <v>2360</v>
      </c>
      <c r="N1042" t="s">
        <v>4530</v>
      </c>
      <c r="O1042" t="s">
        <v>4531</v>
      </c>
      <c r="Q1042" t="s">
        <v>1151</v>
      </c>
      <c r="R1042" t="s">
        <v>4335</v>
      </c>
      <c r="S1042" t="s">
        <v>1276</v>
      </c>
      <c r="T1042" t="s">
        <v>4532</v>
      </c>
      <c r="X1042">
        <v>1</v>
      </c>
      <c r="Z1042" t="s">
        <v>1141</v>
      </c>
      <c r="AB1042">
        <v>204</v>
      </c>
      <c r="AC1042" t="s">
        <v>1089</v>
      </c>
      <c r="AD1042" t="s">
        <v>4533</v>
      </c>
      <c r="AH1042" t="s">
        <v>1142</v>
      </c>
      <c r="AN1042">
        <v>33.33</v>
      </c>
      <c r="AO1042">
        <v>2012</v>
      </c>
      <c r="AP1042">
        <v>20</v>
      </c>
      <c r="AQ1042">
        <v>20</v>
      </c>
      <c r="AR1042">
        <v>1</v>
      </c>
    </row>
    <row r="1043" spans="1:46" x14ac:dyDescent="0.35">
      <c r="A1043" t="s">
        <v>4534</v>
      </c>
      <c r="B1043">
        <v>3</v>
      </c>
      <c r="C1043" t="s">
        <v>4329</v>
      </c>
      <c r="D1043" t="s">
        <v>4330</v>
      </c>
      <c r="E1043" t="s">
        <v>4514</v>
      </c>
      <c r="F1043" t="s">
        <v>1328</v>
      </c>
      <c r="G1043" t="s">
        <v>4390</v>
      </c>
      <c r="I1043" t="s">
        <v>1135</v>
      </c>
      <c r="J1043" t="s">
        <v>1078</v>
      </c>
      <c r="K1043" t="s">
        <v>1079</v>
      </c>
      <c r="L1043" t="s">
        <v>1136</v>
      </c>
      <c r="M1043" t="s">
        <v>2360</v>
      </c>
      <c r="N1043" t="s">
        <v>4535</v>
      </c>
      <c r="O1043" t="s">
        <v>4536</v>
      </c>
      <c r="Q1043" t="s">
        <v>1151</v>
      </c>
      <c r="R1043" t="s">
        <v>4335</v>
      </c>
      <c r="S1043" t="s">
        <v>1276</v>
      </c>
      <c r="T1043" t="s">
        <v>4537</v>
      </c>
      <c r="X1043">
        <v>1</v>
      </c>
      <c r="Z1043" t="s">
        <v>1141</v>
      </c>
      <c r="AB1043">
        <v>206</v>
      </c>
      <c r="AC1043" t="s">
        <v>1089</v>
      </c>
      <c r="AD1043" t="s">
        <v>4538</v>
      </c>
      <c r="AH1043" t="s">
        <v>1142</v>
      </c>
      <c r="AN1043">
        <v>33.33</v>
      </c>
      <c r="AO1043">
        <v>2012</v>
      </c>
      <c r="AP1043">
        <v>75</v>
      </c>
      <c r="AQ1043">
        <v>40</v>
      </c>
      <c r="AR1043">
        <v>1</v>
      </c>
    </row>
    <row r="1044" spans="1:46" x14ac:dyDescent="0.35">
      <c r="A1044" t="s">
        <v>4539</v>
      </c>
      <c r="B1044">
        <v>4</v>
      </c>
      <c r="C1044" t="s">
        <v>4329</v>
      </c>
      <c r="D1044" t="s">
        <v>4330</v>
      </c>
      <c r="E1044" t="s">
        <v>4482</v>
      </c>
      <c r="F1044" t="s">
        <v>1328</v>
      </c>
      <c r="G1044" t="s">
        <v>4405</v>
      </c>
      <c r="I1044" t="s">
        <v>1135</v>
      </c>
      <c r="J1044" t="s">
        <v>1078</v>
      </c>
      <c r="K1044" t="s">
        <v>1079</v>
      </c>
      <c r="L1044" t="s">
        <v>1136</v>
      </c>
      <c r="M1044" t="s">
        <v>2360</v>
      </c>
      <c r="N1044" t="s">
        <v>4540</v>
      </c>
      <c r="O1044" t="s">
        <v>4541</v>
      </c>
      <c r="Q1044" t="s">
        <v>1151</v>
      </c>
      <c r="R1044" t="s">
        <v>4335</v>
      </c>
      <c r="S1044" t="s">
        <v>1276</v>
      </c>
      <c r="T1044" t="s">
        <v>4542</v>
      </c>
      <c r="X1044">
        <v>1</v>
      </c>
      <c r="Z1044" t="s">
        <v>1141</v>
      </c>
      <c r="AB1044">
        <v>239</v>
      </c>
      <c r="AC1044" t="s">
        <v>1089</v>
      </c>
      <c r="AD1044" t="s">
        <v>4543</v>
      </c>
      <c r="AH1044" t="s">
        <v>1142</v>
      </c>
      <c r="AN1044">
        <v>33.33</v>
      </c>
      <c r="AO1044">
        <v>2012</v>
      </c>
      <c r="AP1044">
        <v>20</v>
      </c>
      <c r="AQ1044">
        <v>20</v>
      </c>
      <c r="AR1044">
        <v>1</v>
      </c>
    </row>
    <row r="1045" spans="1:46" x14ac:dyDescent="0.35">
      <c r="A1045" t="s">
        <v>4544</v>
      </c>
      <c r="B1045">
        <v>4</v>
      </c>
      <c r="C1045" t="s">
        <v>4329</v>
      </c>
      <c r="D1045" t="s">
        <v>4330</v>
      </c>
      <c r="E1045" t="s">
        <v>4492</v>
      </c>
      <c r="F1045" t="s">
        <v>1328</v>
      </c>
      <c r="G1045" t="s">
        <v>4405</v>
      </c>
      <c r="I1045" t="s">
        <v>1135</v>
      </c>
      <c r="J1045" t="s">
        <v>1078</v>
      </c>
      <c r="K1045" t="s">
        <v>1079</v>
      </c>
      <c r="L1045" t="s">
        <v>1136</v>
      </c>
      <c r="M1045" t="s">
        <v>2360</v>
      </c>
      <c r="N1045" t="s">
        <v>4545</v>
      </c>
      <c r="O1045" t="s">
        <v>4546</v>
      </c>
      <c r="Q1045" t="s">
        <v>1151</v>
      </c>
      <c r="R1045" t="s">
        <v>4335</v>
      </c>
      <c r="S1045" t="s">
        <v>1276</v>
      </c>
      <c r="T1045" t="s">
        <v>4547</v>
      </c>
      <c r="X1045">
        <v>1</v>
      </c>
      <c r="Z1045" t="s">
        <v>1141</v>
      </c>
      <c r="AB1045">
        <v>241</v>
      </c>
      <c r="AC1045" t="s">
        <v>1089</v>
      </c>
      <c r="AD1045" t="s">
        <v>4548</v>
      </c>
      <c r="AH1045" t="s">
        <v>1142</v>
      </c>
      <c r="AN1045">
        <v>33.33</v>
      </c>
      <c r="AO1045">
        <v>2012</v>
      </c>
      <c r="AP1045">
        <v>80</v>
      </c>
      <c r="AQ1045">
        <v>40</v>
      </c>
      <c r="AR1045">
        <v>1</v>
      </c>
    </row>
    <row r="1046" spans="1:46" x14ac:dyDescent="0.35">
      <c r="A1046" t="s">
        <v>4549</v>
      </c>
      <c r="B1046">
        <v>4</v>
      </c>
      <c r="C1046" t="s">
        <v>4329</v>
      </c>
      <c r="D1046" t="s">
        <v>4330</v>
      </c>
      <c r="E1046" t="s">
        <v>4508</v>
      </c>
      <c r="F1046" t="s">
        <v>1328</v>
      </c>
      <c r="G1046" t="s">
        <v>4410</v>
      </c>
      <c r="I1046" t="s">
        <v>1135</v>
      </c>
      <c r="J1046" t="s">
        <v>1078</v>
      </c>
      <c r="K1046" t="s">
        <v>1079</v>
      </c>
      <c r="L1046" t="s">
        <v>1136</v>
      </c>
      <c r="M1046" t="s">
        <v>2360</v>
      </c>
      <c r="N1046" t="s">
        <v>4550</v>
      </c>
      <c r="O1046" t="s">
        <v>4551</v>
      </c>
      <c r="Q1046" t="s">
        <v>1151</v>
      </c>
      <c r="R1046" t="s">
        <v>4335</v>
      </c>
      <c r="S1046" t="s">
        <v>1276</v>
      </c>
      <c r="T1046" t="s">
        <v>4552</v>
      </c>
      <c r="X1046">
        <v>1</v>
      </c>
      <c r="Z1046" t="s">
        <v>1141</v>
      </c>
      <c r="AB1046">
        <v>208</v>
      </c>
      <c r="AC1046" t="s">
        <v>1089</v>
      </c>
      <c r="AD1046" t="s">
        <v>4553</v>
      </c>
      <c r="AH1046" t="s">
        <v>1142</v>
      </c>
      <c r="AN1046">
        <v>33.33</v>
      </c>
      <c r="AO1046">
        <v>2012</v>
      </c>
      <c r="AP1046">
        <v>20</v>
      </c>
      <c r="AQ1046">
        <v>20</v>
      </c>
      <c r="AR1046">
        <v>1</v>
      </c>
    </row>
    <row r="1047" spans="1:46" x14ac:dyDescent="0.35">
      <c r="A1047" t="s">
        <v>4554</v>
      </c>
      <c r="B1047">
        <v>4</v>
      </c>
      <c r="C1047" t="s">
        <v>4329</v>
      </c>
      <c r="D1047" t="s">
        <v>4330</v>
      </c>
      <c r="E1047" t="s">
        <v>4514</v>
      </c>
      <c r="F1047" t="s">
        <v>1328</v>
      </c>
      <c r="G1047" t="s">
        <v>4410</v>
      </c>
      <c r="I1047" t="s">
        <v>1135</v>
      </c>
      <c r="J1047" t="s">
        <v>1078</v>
      </c>
      <c r="K1047" t="s">
        <v>1079</v>
      </c>
      <c r="L1047" t="s">
        <v>1136</v>
      </c>
      <c r="M1047" t="s">
        <v>2360</v>
      </c>
      <c r="N1047" t="s">
        <v>4555</v>
      </c>
      <c r="O1047" t="s">
        <v>4556</v>
      </c>
      <c r="Q1047" t="s">
        <v>1151</v>
      </c>
      <c r="R1047" t="s">
        <v>4335</v>
      </c>
      <c r="S1047" t="s">
        <v>1276</v>
      </c>
      <c r="T1047" t="s">
        <v>4557</v>
      </c>
      <c r="X1047">
        <v>1</v>
      </c>
      <c r="Z1047" t="s">
        <v>1141</v>
      </c>
      <c r="AB1047">
        <v>210</v>
      </c>
      <c r="AC1047" t="s">
        <v>1089</v>
      </c>
      <c r="AD1047" t="s">
        <v>4558</v>
      </c>
      <c r="AH1047" t="s">
        <v>1142</v>
      </c>
      <c r="AN1047">
        <v>33.33</v>
      </c>
      <c r="AO1047">
        <v>2012</v>
      </c>
      <c r="AP1047">
        <v>80</v>
      </c>
      <c r="AQ1047">
        <v>40</v>
      </c>
      <c r="AR1047">
        <v>1</v>
      </c>
    </row>
    <row r="1048" spans="1:46" x14ac:dyDescent="0.35">
      <c r="A1048" t="s">
        <v>4559</v>
      </c>
      <c r="B1048">
        <v>5</v>
      </c>
      <c r="C1048" t="s">
        <v>4329</v>
      </c>
      <c r="D1048" t="s">
        <v>4330</v>
      </c>
      <c r="E1048" t="s">
        <v>4560</v>
      </c>
      <c r="F1048" t="s">
        <v>1328</v>
      </c>
      <c r="G1048" t="s">
        <v>4422</v>
      </c>
      <c r="I1048" t="s">
        <v>1135</v>
      </c>
      <c r="J1048" t="s">
        <v>1078</v>
      </c>
      <c r="K1048" t="s">
        <v>1079</v>
      </c>
      <c r="L1048" t="s">
        <v>1136</v>
      </c>
      <c r="M1048" t="s">
        <v>2360</v>
      </c>
      <c r="N1048" t="s">
        <v>4561</v>
      </c>
      <c r="O1048" t="s">
        <v>4562</v>
      </c>
      <c r="Q1048" t="s">
        <v>1151</v>
      </c>
      <c r="R1048" t="s">
        <v>4335</v>
      </c>
      <c r="S1048" t="s">
        <v>1276</v>
      </c>
      <c r="T1048" t="s">
        <v>4563</v>
      </c>
      <c r="X1048">
        <v>1</v>
      </c>
      <c r="Z1048" t="s">
        <v>1141</v>
      </c>
      <c r="AB1048">
        <v>212</v>
      </c>
      <c r="AC1048" t="s">
        <v>1089</v>
      </c>
      <c r="AD1048" t="s">
        <v>4564</v>
      </c>
      <c r="AH1048" t="s">
        <v>1142</v>
      </c>
      <c r="AN1048">
        <v>33.33</v>
      </c>
      <c r="AO1048">
        <v>2012</v>
      </c>
      <c r="AP1048">
        <v>30</v>
      </c>
      <c r="AQ1048">
        <v>30</v>
      </c>
      <c r="AR1048">
        <v>1</v>
      </c>
    </row>
    <row r="1049" spans="1:46" x14ac:dyDescent="0.35">
      <c r="A1049" t="s">
        <v>4565</v>
      </c>
      <c r="B1049">
        <v>5</v>
      </c>
      <c r="C1049" t="s">
        <v>4329</v>
      </c>
      <c r="D1049" t="s">
        <v>4330</v>
      </c>
      <c r="E1049" t="s">
        <v>4566</v>
      </c>
      <c r="F1049" t="s">
        <v>1328</v>
      </c>
      <c r="G1049" t="s">
        <v>4422</v>
      </c>
      <c r="I1049" t="s">
        <v>1135</v>
      </c>
      <c r="J1049" t="s">
        <v>1078</v>
      </c>
      <c r="K1049" t="s">
        <v>1079</v>
      </c>
      <c r="L1049" t="s">
        <v>1136</v>
      </c>
      <c r="M1049" t="s">
        <v>2360</v>
      </c>
      <c r="N1049" t="s">
        <v>4567</v>
      </c>
      <c r="O1049" t="s">
        <v>4568</v>
      </c>
      <c r="Q1049" t="s">
        <v>1151</v>
      </c>
      <c r="R1049" t="s">
        <v>4335</v>
      </c>
      <c r="S1049" t="s">
        <v>1276</v>
      </c>
      <c r="T1049" t="s">
        <v>4569</v>
      </c>
      <c r="X1049">
        <v>1</v>
      </c>
      <c r="Z1049" t="s">
        <v>1141</v>
      </c>
      <c r="AB1049">
        <v>214</v>
      </c>
      <c r="AC1049" t="s">
        <v>1089</v>
      </c>
      <c r="AD1049" t="s">
        <v>4570</v>
      </c>
      <c r="AH1049" t="s">
        <v>1142</v>
      </c>
      <c r="AN1049">
        <v>33.33</v>
      </c>
      <c r="AO1049">
        <v>2012</v>
      </c>
      <c r="AP1049">
        <v>90</v>
      </c>
      <c r="AQ1049">
        <v>60</v>
      </c>
      <c r="AR1049">
        <v>1</v>
      </c>
    </row>
    <row r="1050" spans="1:46" x14ac:dyDescent="0.35">
      <c r="A1050" t="s">
        <v>4571</v>
      </c>
      <c r="B1050">
        <v>6</v>
      </c>
      <c r="C1050" t="s">
        <v>4329</v>
      </c>
      <c r="D1050" t="s">
        <v>4330</v>
      </c>
      <c r="E1050" t="s">
        <v>4560</v>
      </c>
      <c r="F1050" t="s">
        <v>1328</v>
      </c>
      <c r="G1050" t="s">
        <v>4432</v>
      </c>
      <c r="I1050" t="s">
        <v>1135</v>
      </c>
      <c r="J1050" t="s">
        <v>1078</v>
      </c>
      <c r="K1050" t="s">
        <v>1079</v>
      </c>
      <c r="L1050" t="s">
        <v>1136</v>
      </c>
      <c r="M1050" t="s">
        <v>2360</v>
      </c>
      <c r="N1050" t="s">
        <v>4572</v>
      </c>
      <c r="O1050" t="s">
        <v>4573</v>
      </c>
      <c r="Q1050" t="s">
        <v>1151</v>
      </c>
      <c r="R1050" t="s">
        <v>4335</v>
      </c>
      <c r="S1050" t="s">
        <v>1276</v>
      </c>
      <c r="T1050" t="s">
        <v>4574</v>
      </c>
      <c r="X1050">
        <v>1</v>
      </c>
      <c r="Z1050" t="s">
        <v>1141</v>
      </c>
      <c r="AB1050">
        <v>216</v>
      </c>
      <c r="AC1050" t="s">
        <v>1089</v>
      </c>
      <c r="AD1050" t="s">
        <v>4575</v>
      </c>
      <c r="AH1050" t="s">
        <v>1142</v>
      </c>
      <c r="AN1050">
        <v>33.33</v>
      </c>
      <c r="AO1050">
        <v>2012</v>
      </c>
      <c r="AP1050">
        <v>30</v>
      </c>
      <c r="AQ1050">
        <v>30</v>
      </c>
      <c r="AR1050">
        <v>1</v>
      </c>
    </row>
    <row r="1051" spans="1:46" x14ac:dyDescent="0.35">
      <c r="A1051" t="s">
        <v>4576</v>
      </c>
      <c r="B1051">
        <v>6</v>
      </c>
      <c r="C1051" t="s">
        <v>4329</v>
      </c>
      <c r="D1051" t="s">
        <v>4330</v>
      </c>
      <c r="E1051" t="s">
        <v>4566</v>
      </c>
      <c r="F1051" t="s">
        <v>1328</v>
      </c>
      <c r="G1051" t="s">
        <v>4432</v>
      </c>
      <c r="I1051" t="s">
        <v>1135</v>
      </c>
      <c r="J1051" t="s">
        <v>1078</v>
      </c>
      <c r="K1051" t="s">
        <v>1079</v>
      </c>
      <c r="L1051" t="s">
        <v>1136</v>
      </c>
      <c r="M1051" t="s">
        <v>2360</v>
      </c>
      <c r="N1051" t="s">
        <v>4577</v>
      </c>
      <c r="O1051" t="s">
        <v>4578</v>
      </c>
      <c r="Q1051" t="s">
        <v>1151</v>
      </c>
      <c r="R1051" t="s">
        <v>4335</v>
      </c>
      <c r="S1051" t="s">
        <v>1276</v>
      </c>
      <c r="T1051" t="s">
        <v>4579</v>
      </c>
      <c r="X1051">
        <v>1</v>
      </c>
      <c r="Z1051" t="s">
        <v>1141</v>
      </c>
      <c r="AB1051">
        <v>218</v>
      </c>
      <c r="AC1051" t="s">
        <v>1089</v>
      </c>
      <c r="AD1051" t="s">
        <v>4580</v>
      </c>
      <c r="AH1051" t="s">
        <v>1142</v>
      </c>
      <c r="AN1051">
        <v>33.33</v>
      </c>
      <c r="AO1051">
        <v>2012</v>
      </c>
      <c r="AP1051">
        <v>105</v>
      </c>
      <c r="AQ1051">
        <v>60</v>
      </c>
      <c r="AR1051">
        <v>1</v>
      </c>
    </row>
    <row r="1052" spans="1:46" x14ac:dyDescent="0.35">
      <c r="A1052" t="s">
        <v>4581</v>
      </c>
      <c r="B1052">
        <v>7</v>
      </c>
      <c r="C1052" t="s">
        <v>4329</v>
      </c>
      <c r="D1052" t="s">
        <v>4330</v>
      </c>
      <c r="E1052" t="s">
        <v>4560</v>
      </c>
      <c r="F1052" t="s">
        <v>1328</v>
      </c>
      <c r="G1052" t="s">
        <v>4442</v>
      </c>
      <c r="I1052" t="s">
        <v>1135</v>
      </c>
      <c r="J1052" t="s">
        <v>1078</v>
      </c>
      <c r="K1052" t="s">
        <v>1079</v>
      </c>
      <c r="L1052" t="s">
        <v>1136</v>
      </c>
      <c r="M1052" t="s">
        <v>2360</v>
      </c>
      <c r="N1052" t="s">
        <v>4582</v>
      </c>
      <c r="O1052" t="s">
        <v>4583</v>
      </c>
      <c r="Q1052" t="s">
        <v>1151</v>
      </c>
      <c r="R1052" t="s">
        <v>4335</v>
      </c>
      <c r="S1052" t="s">
        <v>1276</v>
      </c>
      <c r="T1052" t="s">
        <v>4584</v>
      </c>
      <c r="X1052">
        <v>1</v>
      </c>
      <c r="Z1052" t="s">
        <v>1141</v>
      </c>
      <c r="AB1052">
        <v>220</v>
      </c>
      <c r="AC1052" t="s">
        <v>1089</v>
      </c>
      <c r="AD1052" t="s">
        <v>4585</v>
      </c>
      <c r="AH1052" t="s">
        <v>1142</v>
      </c>
      <c r="AN1052">
        <v>33.33</v>
      </c>
      <c r="AO1052">
        <v>2012</v>
      </c>
      <c r="AP1052">
        <v>45</v>
      </c>
      <c r="AQ1052">
        <v>30</v>
      </c>
      <c r="AR1052">
        <v>1</v>
      </c>
    </row>
    <row r="1053" spans="1:46" x14ac:dyDescent="0.35">
      <c r="A1053" t="s">
        <v>4586</v>
      </c>
      <c r="B1053">
        <v>7</v>
      </c>
      <c r="C1053" t="s">
        <v>4329</v>
      </c>
      <c r="D1053" t="s">
        <v>4330</v>
      </c>
      <c r="E1053" t="s">
        <v>4566</v>
      </c>
      <c r="F1053" t="s">
        <v>1328</v>
      </c>
      <c r="G1053" t="s">
        <v>4442</v>
      </c>
      <c r="I1053" t="s">
        <v>1135</v>
      </c>
      <c r="J1053" t="s">
        <v>1078</v>
      </c>
      <c r="K1053" t="s">
        <v>1079</v>
      </c>
      <c r="L1053" t="s">
        <v>1136</v>
      </c>
      <c r="M1053" t="s">
        <v>2360</v>
      </c>
      <c r="N1053" t="s">
        <v>4587</v>
      </c>
      <c r="O1053" t="s">
        <v>4588</v>
      </c>
      <c r="Q1053" t="s">
        <v>1151</v>
      </c>
      <c r="R1053" t="s">
        <v>4335</v>
      </c>
      <c r="S1053" t="s">
        <v>1276</v>
      </c>
      <c r="T1053" t="s">
        <v>4589</v>
      </c>
      <c r="X1053">
        <v>1</v>
      </c>
      <c r="Z1053" t="s">
        <v>1141</v>
      </c>
      <c r="AB1053">
        <v>222</v>
      </c>
      <c r="AC1053" t="s">
        <v>1089</v>
      </c>
      <c r="AD1053" t="s">
        <v>4590</v>
      </c>
      <c r="AH1053" t="s">
        <v>1142</v>
      </c>
      <c r="AN1053">
        <v>33.33</v>
      </c>
      <c r="AO1053">
        <v>2012</v>
      </c>
      <c r="AP1053">
        <v>120</v>
      </c>
      <c r="AQ1053">
        <v>60</v>
      </c>
      <c r="AR1053">
        <v>1</v>
      </c>
    </row>
    <row r="1054" spans="1:46" x14ac:dyDescent="0.35">
      <c r="A1054" t="s">
        <v>4591</v>
      </c>
      <c r="C1054" t="s">
        <v>3984</v>
      </c>
      <c r="D1054" t="s">
        <v>1131</v>
      </c>
      <c r="E1054" t="s">
        <v>1808</v>
      </c>
      <c r="F1054" t="s">
        <v>1829</v>
      </c>
      <c r="G1054" t="s">
        <v>4592</v>
      </c>
      <c r="I1054" t="s">
        <v>1135</v>
      </c>
      <c r="J1054" t="s">
        <v>1078</v>
      </c>
      <c r="K1054" t="s">
        <v>1079</v>
      </c>
      <c r="L1054" t="s">
        <v>1148</v>
      </c>
      <c r="M1054" t="s">
        <v>1081</v>
      </c>
      <c r="N1054" t="s">
        <v>4592</v>
      </c>
      <c r="O1054" t="s">
        <v>4593</v>
      </c>
      <c r="Q1054" t="s">
        <v>1084</v>
      </c>
      <c r="R1054" t="s">
        <v>3986</v>
      </c>
      <c r="S1054" t="s">
        <v>1831</v>
      </c>
      <c r="T1054" t="s">
        <v>4594</v>
      </c>
      <c r="V1054" t="s">
        <v>1314</v>
      </c>
      <c r="W1054" t="s">
        <v>4592</v>
      </c>
      <c r="X1054" t="s">
        <v>1293</v>
      </c>
      <c r="Z1054" s="101">
        <v>44359.678749999999</v>
      </c>
      <c r="AB1054">
        <v>1804</v>
      </c>
      <c r="AC1054" t="s">
        <v>1832</v>
      </c>
      <c r="AD1054" t="s">
        <v>4591</v>
      </c>
      <c r="AG1054" t="s">
        <v>1315</v>
      </c>
      <c r="AH1054" t="s">
        <v>1142</v>
      </c>
      <c r="AI1054" t="s">
        <v>1316</v>
      </c>
      <c r="AJ1054" t="s">
        <v>1316</v>
      </c>
      <c r="AK1054" t="s">
        <v>1418</v>
      </c>
      <c r="AL1054" t="s">
        <v>1418</v>
      </c>
      <c r="AM1054" t="s">
        <v>1316</v>
      </c>
      <c r="AN1054">
        <v>30</v>
      </c>
      <c r="AO1054">
        <v>0</v>
      </c>
      <c r="AP1054">
        <v>23</v>
      </c>
      <c r="AQ1054">
        <v>72</v>
      </c>
      <c r="AR1054">
        <v>1</v>
      </c>
      <c r="AS1054">
        <v>0</v>
      </c>
      <c r="AT1054">
        <v>2206</v>
      </c>
    </row>
    <row r="1055" spans="1:46" x14ac:dyDescent="0.35">
      <c r="A1055" t="s">
        <v>4595</v>
      </c>
      <c r="C1055" t="s">
        <v>3984</v>
      </c>
      <c r="D1055" t="s">
        <v>1336</v>
      </c>
      <c r="E1055" t="s">
        <v>2854</v>
      </c>
      <c r="F1055" t="s">
        <v>3875</v>
      </c>
      <c r="G1055" t="s">
        <v>4596</v>
      </c>
      <c r="I1055" t="s">
        <v>1135</v>
      </c>
      <c r="J1055" t="s">
        <v>1078</v>
      </c>
      <c r="K1055" t="s">
        <v>1117</v>
      </c>
      <c r="M1055" t="s">
        <v>1081</v>
      </c>
      <c r="N1055" t="s">
        <v>4596</v>
      </c>
      <c r="O1055" t="s">
        <v>4597</v>
      </c>
      <c r="Q1055" t="s">
        <v>1084</v>
      </c>
      <c r="R1055" t="s">
        <v>3986</v>
      </c>
      <c r="S1055" t="s">
        <v>1086</v>
      </c>
      <c r="T1055" t="s">
        <v>4598</v>
      </c>
      <c r="U1055" t="s">
        <v>1259</v>
      </c>
      <c r="X1055">
        <v>41</v>
      </c>
      <c r="Y1055" t="s">
        <v>1354</v>
      </c>
      <c r="Z1055" t="s">
        <v>1354</v>
      </c>
      <c r="AB1055">
        <v>1800</v>
      </c>
      <c r="AC1055" t="s">
        <v>1089</v>
      </c>
      <c r="AD1055" t="s">
        <v>4595</v>
      </c>
      <c r="AR1055">
        <v>1</v>
      </c>
      <c r="AT1055">
        <v>2206</v>
      </c>
    </row>
    <row r="1056" spans="1:46" x14ac:dyDescent="0.35">
      <c r="A1056" t="s">
        <v>4599</v>
      </c>
      <c r="C1056" t="s">
        <v>4239</v>
      </c>
      <c r="D1056" t="s">
        <v>1336</v>
      </c>
      <c r="E1056" t="s">
        <v>2854</v>
      </c>
      <c r="F1056" t="s">
        <v>3875</v>
      </c>
      <c r="G1056" t="s">
        <v>4600</v>
      </c>
      <c r="I1056" t="s">
        <v>1135</v>
      </c>
      <c r="J1056" t="s">
        <v>1078</v>
      </c>
      <c r="K1056" t="s">
        <v>1117</v>
      </c>
      <c r="M1056" t="s">
        <v>1081</v>
      </c>
      <c r="N1056" t="s">
        <v>4600</v>
      </c>
      <c r="O1056" t="s">
        <v>4597</v>
      </c>
      <c r="Q1056" t="s">
        <v>1084</v>
      </c>
      <c r="R1056" t="s">
        <v>3986</v>
      </c>
      <c r="S1056" t="s">
        <v>1086</v>
      </c>
      <c r="T1056" t="s">
        <v>4601</v>
      </c>
      <c r="U1056" t="s">
        <v>1259</v>
      </c>
      <c r="X1056">
        <v>41</v>
      </c>
      <c r="Y1056" t="s">
        <v>1354</v>
      </c>
      <c r="Z1056" t="s">
        <v>1354</v>
      </c>
      <c r="AB1056">
        <v>1797</v>
      </c>
      <c r="AC1056" t="s">
        <v>1089</v>
      </c>
      <c r="AD1056" t="s">
        <v>4599</v>
      </c>
      <c r="AR1056">
        <v>1</v>
      </c>
      <c r="AT1056">
        <v>2206</v>
      </c>
    </row>
    <row r="1057" spans="1:46" x14ac:dyDescent="0.35">
      <c r="A1057" t="s">
        <v>4602</v>
      </c>
      <c r="C1057" t="s">
        <v>3984</v>
      </c>
      <c r="D1057" t="s">
        <v>1336</v>
      </c>
      <c r="E1057" t="s">
        <v>2854</v>
      </c>
      <c r="F1057" t="s">
        <v>3875</v>
      </c>
      <c r="G1057" t="s">
        <v>4603</v>
      </c>
      <c r="I1057" t="s">
        <v>1135</v>
      </c>
      <c r="J1057" t="s">
        <v>1078</v>
      </c>
      <c r="K1057" t="s">
        <v>1079</v>
      </c>
      <c r="M1057" t="s">
        <v>1081</v>
      </c>
      <c r="N1057" t="s">
        <v>4603</v>
      </c>
      <c r="O1057" t="s">
        <v>4604</v>
      </c>
      <c r="Q1057" t="s">
        <v>1084</v>
      </c>
      <c r="R1057" t="s">
        <v>3986</v>
      </c>
      <c r="S1057" t="s">
        <v>1086</v>
      </c>
      <c r="T1057" t="s">
        <v>4598</v>
      </c>
      <c r="U1057" t="s">
        <v>1259</v>
      </c>
      <c r="X1057">
        <v>42</v>
      </c>
      <c r="Y1057" t="s">
        <v>1354</v>
      </c>
      <c r="Z1057" t="s">
        <v>1354</v>
      </c>
      <c r="AB1057">
        <v>1801</v>
      </c>
      <c r="AC1057" t="s">
        <v>1089</v>
      </c>
      <c r="AD1057" t="s">
        <v>4602</v>
      </c>
      <c r="AR1057">
        <v>1</v>
      </c>
      <c r="AT1057">
        <v>2206</v>
      </c>
    </row>
    <row r="1058" spans="1:46" x14ac:dyDescent="0.35">
      <c r="A1058" t="s">
        <v>4605</v>
      </c>
      <c r="C1058" t="s">
        <v>4239</v>
      </c>
      <c r="D1058" t="s">
        <v>1336</v>
      </c>
      <c r="E1058" t="s">
        <v>2854</v>
      </c>
      <c r="F1058" t="s">
        <v>3875</v>
      </c>
      <c r="G1058" t="s">
        <v>4606</v>
      </c>
      <c r="I1058" t="s">
        <v>1135</v>
      </c>
      <c r="J1058" t="s">
        <v>1078</v>
      </c>
      <c r="K1058" t="s">
        <v>1079</v>
      </c>
      <c r="M1058" t="s">
        <v>1081</v>
      </c>
      <c r="N1058" t="s">
        <v>4606</v>
      </c>
      <c r="O1058" t="s">
        <v>4604</v>
      </c>
      <c r="Q1058" t="s">
        <v>1084</v>
      </c>
      <c r="R1058" t="s">
        <v>3986</v>
      </c>
      <c r="S1058" t="s">
        <v>1086</v>
      </c>
      <c r="T1058" t="s">
        <v>4601</v>
      </c>
      <c r="U1058" t="s">
        <v>1259</v>
      </c>
      <c r="X1058">
        <v>42</v>
      </c>
      <c r="Y1058" t="s">
        <v>1354</v>
      </c>
      <c r="Z1058" t="s">
        <v>1354</v>
      </c>
      <c r="AB1058">
        <v>1798</v>
      </c>
      <c r="AC1058" t="s">
        <v>1089</v>
      </c>
      <c r="AD1058" t="s">
        <v>4605</v>
      </c>
      <c r="AR1058">
        <v>1</v>
      </c>
      <c r="AT1058">
        <v>2206</v>
      </c>
    </row>
    <row r="1059" spans="1:46" x14ac:dyDescent="0.35">
      <c r="A1059" t="s">
        <v>4607</v>
      </c>
      <c r="C1059" t="s">
        <v>3984</v>
      </c>
      <c r="D1059" t="s">
        <v>1131</v>
      </c>
      <c r="E1059" t="s">
        <v>1808</v>
      </c>
      <c r="F1059" t="s">
        <v>4608</v>
      </c>
      <c r="G1059" t="s">
        <v>4609</v>
      </c>
      <c r="I1059" t="s">
        <v>1135</v>
      </c>
      <c r="J1059" t="s">
        <v>1078</v>
      </c>
      <c r="K1059" t="s">
        <v>1079</v>
      </c>
      <c r="M1059" t="s">
        <v>1081</v>
      </c>
      <c r="N1059" t="s">
        <v>4609</v>
      </c>
      <c r="O1059" t="s">
        <v>4610</v>
      </c>
      <c r="Q1059" t="s">
        <v>1084</v>
      </c>
      <c r="R1059" t="s">
        <v>3986</v>
      </c>
      <c r="S1059" t="s">
        <v>1086</v>
      </c>
      <c r="T1059" t="s">
        <v>4594</v>
      </c>
      <c r="U1059" t="s">
        <v>1259</v>
      </c>
      <c r="X1059" t="s">
        <v>1297</v>
      </c>
      <c r="Y1059" t="s">
        <v>1354</v>
      </c>
      <c r="Z1059" t="s">
        <v>1354</v>
      </c>
      <c r="AB1059">
        <v>1799</v>
      </c>
      <c r="AC1059" t="s">
        <v>1089</v>
      </c>
      <c r="AD1059" t="s">
        <v>4607</v>
      </c>
      <c r="AR1059">
        <v>1</v>
      </c>
      <c r="AT1059">
        <v>2206</v>
      </c>
    </row>
    <row r="1060" spans="1:46" x14ac:dyDescent="0.35">
      <c r="A1060" t="s">
        <v>4611</v>
      </c>
      <c r="C1060" t="s">
        <v>3984</v>
      </c>
      <c r="D1060" t="s">
        <v>1170</v>
      </c>
      <c r="E1060" t="s">
        <v>1170</v>
      </c>
      <c r="F1060" t="s">
        <v>1172</v>
      </c>
      <c r="G1060" t="s">
        <v>4612</v>
      </c>
      <c r="I1060" t="s">
        <v>1135</v>
      </c>
      <c r="J1060" t="s">
        <v>1078</v>
      </c>
      <c r="K1060" t="s">
        <v>1339</v>
      </c>
      <c r="L1060" t="s">
        <v>3347</v>
      </c>
      <c r="M1060" t="s">
        <v>1081</v>
      </c>
      <c r="N1060" t="s">
        <v>4612</v>
      </c>
      <c r="O1060" t="s">
        <v>4613</v>
      </c>
      <c r="Q1060" t="s">
        <v>1084</v>
      </c>
      <c r="R1060" t="s">
        <v>3986</v>
      </c>
      <c r="S1060" t="s">
        <v>1086</v>
      </c>
      <c r="T1060" t="s">
        <v>4614</v>
      </c>
      <c r="U1060" t="s">
        <v>1172</v>
      </c>
      <c r="X1060" t="s">
        <v>1368</v>
      </c>
      <c r="Y1060" s="101">
        <v>43902.083506944444</v>
      </c>
      <c r="Z1060" t="s">
        <v>4615</v>
      </c>
      <c r="AB1060">
        <v>1091</v>
      </c>
      <c r="AC1060" t="s">
        <v>1089</v>
      </c>
      <c r="AD1060" t="s">
        <v>4611</v>
      </c>
      <c r="AO1060">
        <v>2106</v>
      </c>
      <c r="AR1060">
        <v>1</v>
      </c>
      <c r="AT1060">
        <v>2106</v>
      </c>
    </row>
    <row r="1061" spans="1:46" x14ac:dyDescent="0.35">
      <c r="A1061" t="s">
        <v>4616</v>
      </c>
      <c r="C1061" t="s">
        <v>3984</v>
      </c>
      <c r="D1061" t="s">
        <v>1336</v>
      </c>
      <c r="E1061" t="s">
        <v>4617</v>
      </c>
      <c r="F1061" t="s">
        <v>1172</v>
      </c>
      <c r="G1061" t="s">
        <v>4618</v>
      </c>
      <c r="I1061" t="s">
        <v>1135</v>
      </c>
      <c r="J1061" t="s">
        <v>1078</v>
      </c>
      <c r="K1061" t="s">
        <v>1079</v>
      </c>
      <c r="L1061" t="s">
        <v>1345</v>
      </c>
      <c r="M1061" t="s">
        <v>1081</v>
      </c>
      <c r="N1061" t="s">
        <v>4618</v>
      </c>
      <c r="O1061" t="s">
        <v>4617</v>
      </c>
      <c r="Q1061" t="s">
        <v>1084</v>
      </c>
      <c r="R1061" t="s">
        <v>3986</v>
      </c>
      <c r="S1061" t="s">
        <v>1086</v>
      </c>
      <c r="T1061" t="s">
        <v>4619</v>
      </c>
      <c r="U1061" t="s">
        <v>1172</v>
      </c>
      <c r="X1061" t="s">
        <v>1582</v>
      </c>
      <c r="Y1061" t="s">
        <v>4615</v>
      </c>
      <c r="Z1061" t="s">
        <v>4615</v>
      </c>
      <c r="AA1061" t="s">
        <v>4620</v>
      </c>
      <c r="AB1061">
        <v>1093</v>
      </c>
      <c r="AC1061" t="s">
        <v>1089</v>
      </c>
      <c r="AD1061" t="s">
        <v>4616</v>
      </c>
      <c r="AF1061" t="s">
        <v>1190</v>
      </c>
      <c r="AO1061">
        <v>2206</v>
      </c>
      <c r="AR1061">
        <v>1</v>
      </c>
      <c r="AT1061">
        <v>2106</v>
      </c>
    </row>
    <row r="1062" spans="1:46" x14ac:dyDescent="0.35">
      <c r="A1062" t="s">
        <v>4621</v>
      </c>
      <c r="C1062" t="s">
        <v>3984</v>
      </c>
      <c r="D1062" t="s">
        <v>1471</v>
      </c>
      <c r="E1062" t="s">
        <v>1471</v>
      </c>
      <c r="F1062" t="s">
        <v>1328</v>
      </c>
      <c r="G1062" t="s">
        <v>4622</v>
      </c>
      <c r="I1062" t="s">
        <v>1135</v>
      </c>
      <c r="J1062" t="s">
        <v>1078</v>
      </c>
      <c r="K1062" t="s">
        <v>1339</v>
      </c>
      <c r="L1062" t="s">
        <v>1175</v>
      </c>
      <c r="M1062" t="s">
        <v>1081</v>
      </c>
      <c r="N1062" t="s">
        <v>4622</v>
      </c>
      <c r="O1062" t="s">
        <v>4623</v>
      </c>
      <c r="Q1062" t="s">
        <v>1084</v>
      </c>
      <c r="R1062" t="s">
        <v>3986</v>
      </c>
      <c r="S1062" t="s">
        <v>1086</v>
      </c>
      <c r="T1062" t="s">
        <v>4624</v>
      </c>
      <c r="X1062">
        <v>4</v>
      </c>
      <c r="Z1062" t="s">
        <v>1141</v>
      </c>
      <c r="AB1062">
        <v>73</v>
      </c>
      <c r="AC1062" t="s">
        <v>1089</v>
      </c>
      <c r="AD1062" t="s">
        <v>4621</v>
      </c>
      <c r="AH1062" t="s">
        <v>1142</v>
      </c>
      <c r="AN1062">
        <v>20</v>
      </c>
      <c r="AQ1062">
        <v>70</v>
      </c>
      <c r="AR1062">
        <v>1</v>
      </c>
    </row>
    <row r="1063" spans="1:46" x14ac:dyDescent="0.35">
      <c r="A1063" t="s">
        <v>4625</v>
      </c>
      <c r="C1063" t="s">
        <v>3984</v>
      </c>
      <c r="D1063" t="s">
        <v>1569</v>
      </c>
      <c r="E1063" t="s">
        <v>1569</v>
      </c>
      <c r="F1063" t="s">
        <v>1328</v>
      </c>
      <c r="G1063" t="s">
        <v>4626</v>
      </c>
      <c r="I1063" t="s">
        <v>1135</v>
      </c>
      <c r="J1063" t="s">
        <v>1078</v>
      </c>
      <c r="K1063" t="s">
        <v>1339</v>
      </c>
      <c r="L1063" t="s">
        <v>1175</v>
      </c>
      <c r="M1063" t="s">
        <v>1081</v>
      </c>
      <c r="N1063" t="s">
        <v>4626</v>
      </c>
      <c r="O1063" t="s">
        <v>4627</v>
      </c>
      <c r="Q1063" t="s">
        <v>1084</v>
      </c>
      <c r="R1063" t="s">
        <v>3986</v>
      </c>
      <c r="S1063" t="s">
        <v>1086</v>
      </c>
      <c r="T1063" t="s">
        <v>4628</v>
      </c>
      <c r="X1063">
        <v>4</v>
      </c>
      <c r="Z1063" t="s">
        <v>1141</v>
      </c>
      <c r="AB1063">
        <v>328</v>
      </c>
      <c r="AC1063" t="s">
        <v>1089</v>
      </c>
      <c r="AD1063" t="s">
        <v>4625</v>
      </c>
      <c r="AH1063" t="s">
        <v>1142</v>
      </c>
      <c r="AN1063">
        <v>20</v>
      </c>
      <c r="AQ1063">
        <v>40</v>
      </c>
      <c r="AR1063">
        <v>1</v>
      </c>
    </row>
    <row r="1064" spans="1:46" x14ac:dyDescent="0.35">
      <c r="A1064" t="s">
        <v>4629</v>
      </c>
      <c r="C1064" t="s">
        <v>3984</v>
      </c>
      <c r="D1064" t="s">
        <v>1394</v>
      </c>
      <c r="E1064" t="s">
        <v>4307</v>
      </c>
      <c r="F1064" t="s">
        <v>1396</v>
      </c>
      <c r="G1064" t="s">
        <v>4630</v>
      </c>
      <c r="I1064" t="s">
        <v>1135</v>
      </c>
      <c r="J1064" t="s">
        <v>1078</v>
      </c>
      <c r="K1064" t="s">
        <v>1339</v>
      </c>
      <c r="L1064" t="s">
        <v>1175</v>
      </c>
      <c r="M1064" t="s">
        <v>1081</v>
      </c>
      <c r="N1064" t="s">
        <v>4630</v>
      </c>
      <c r="O1064" t="s">
        <v>4631</v>
      </c>
      <c r="Q1064" t="s">
        <v>1084</v>
      </c>
      <c r="R1064" t="s">
        <v>3986</v>
      </c>
      <c r="S1064" t="s">
        <v>1086</v>
      </c>
      <c r="T1064" t="s">
        <v>4632</v>
      </c>
      <c r="X1064">
        <v>3</v>
      </c>
      <c r="Z1064" t="s">
        <v>1141</v>
      </c>
      <c r="AB1064">
        <v>845</v>
      </c>
      <c r="AC1064" t="s">
        <v>1089</v>
      </c>
      <c r="AD1064" t="s">
        <v>4629</v>
      </c>
      <c r="AH1064" t="s">
        <v>1142</v>
      </c>
      <c r="AN1064">
        <v>20</v>
      </c>
      <c r="AR1064">
        <v>1</v>
      </c>
    </row>
    <row r="1065" spans="1:46" x14ac:dyDescent="0.35">
      <c r="A1065" t="s">
        <v>4633</v>
      </c>
      <c r="C1065" t="s">
        <v>3984</v>
      </c>
      <c r="D1065" t="s">
        <v>1394</v>
      </c>
      <c r="E1065" t="s">
        <v>1395</v>
      </c>
      <c r="F1065" t="s">
        <v>1396</v>
      </c>
      <c r="G1065" t="s">
        <v>4634</v>
      </c>
      <c r="I1065" t="s">
        <v>1135</v>
      </c>
      <c r="J1065" t="s">
        <v>1078</v>
      </c>
      <c r="K1065" t="s">
        <v>1339</v>
      </c>
      <c r="L1065" t="s">
        <v>1175</v>
      </c>
      <c r="M1065" t="s">
        <v>1081</v>
      </c>
      <c r="N1065" t="s">
        <v>4634</v>
      </c>
      <c r="O1065" t="s">
        <v>4635</v>
      </c>
      <c r="Q1065" t="s">
        <v>1084</v>
      </c>
      <c r="R1065" t="s">
        <v>3986</v>
      </c>
      <c r="S1065" t="s">
        <v>1086</v>
      </c>
      <c r="T1065" t="s">
        <v>4636</v>
      </c>
      <c r="X1065">
        <v>4</v>
      </c>
      <c r="Z1065" t="s">
        <v>1141</v>
      </c>
      <c r="AB1065">
        <v>832</v>
      </c>
      <c r="AC1065" t="s">
        <v>1089</v>
      </c>
      <c r="AD1065" t="s">
        <v>4633</v>
      </c>
      <c r="AH1065" t="s">
        <v>1142</v>
      </c>
      <c r="AN1065">
        <v>20</v>
      </c>
      <c r="AR1065">
        <v>1</v>
      </c>
    </row>
    <row r="1066" spans="1:46" x14ac:dyDescent="0.35">
      <c r="A1066" t="s">
        <v>4637</v>
      </c>
      <c r="C1066" t="s">
        <v>3984</v>
      </c>
      <c r="D1066" t="s">
        <v>1394</v>
      </c>
      <c r="E1066" t="s">
        <v>1423</v>
      </c>
      <c r="F1066" t="s">
        <v>1396</v>
      </c>
      <c r="G1066" t="s">
        <v>4638</v>
      </c>
      <c r="I1066" t="s">
        <v>1135</v>
      </c>
      <c r="J1066" t="s">
        <v>1078</v>
      </c>
      <c r="K1066" t="s">
        <v>1339</v>
      </c>
      <c r="L1066" t="s">
        <v>1175</v>
      </c>
      <c r="M1066" t="s">
        <v>1081</v>
      </c>
      <c r="N1066" t="s">
        <v>4638</v>
      </c>
      <c r="O1066" t="s">
        <v>4639</v>
      </c>
      <c r="Q1066" t="s">
        <v>1084</v>
      </c>
      <c r="R1066" t="s">
        <v>3986</v>
      </c>
      <c r="S1066" t="s">
        <v>1086</v>
      </c>
      <c r="T1066" t="s">
        <v>4640</v>
      </c>
      <c r="X1066">
        <v>4</v>
      </c>
      <c r="Z1066" t="s">
        <v>1141</v>
      </c>
      <c r="AB1066">
        <v>4</v>
      </c>
      <c r="AC1066" t="s">
        <v>1089</v>
      </c>
      <c r="AD1066" t="s">
        <v>4637</v>
      </c>
      <c r="AH1066" t="s">
        <v>1142</v>
      </c>
      <c r="AN1066">
        <v>20</v>
      </c>
      <c r="AR1066">
        <v>1</v>
      </c>
    </row>
    <row r="1067" spans="1:46" x14ac:dyDescent="0.35">
      <c r="A1067" t="s">
        <v>4641</v>
      </c>
      <c r="C1067" t="s">
        <v>3984</v>
      </c>
      <c r="D1067" t="s">
        <v>1336</v>
      </c>
      <c r="E1067" t="s">
        <v>4617</v>
      </c>
      <c r="F1067" t="s">
        <v>1172</v>
      </c>
      <c r="G1067" t="s">
        <v>4642</v>
      </c>
      <c r="I1067" t="s">
        <v>1135</v>
      </c>
      <c r="J1067" t="s">
        <v>1078</v>
      </c>
      <c r="K1067" t="s">
        <v>1339</v>
      </c>
      <c r="L1067" t="s">
        <v>1175</v>
      </c>
      <c r="M1067" t="s">
        <v>1081</v>
      </c>
      <c r="N1067" t="s">
        <v>4642</v>
      </c>
      <c r="O1067" t="s">
        <v>4643</v>
      </c>
      <c r="Q1067" t="s">
        <v>1084</v>
      </c>
      <c r="R1067" t="s">
        <v>3986</v>
      </c>
      <c r="S1067" t="s">
        <v>1086</v>
      </c>
      <c r="T1067" t="s">
        <v>4619</v>
      </c>
      <c r="X1067">
        <v>1</v>
      </c>
      <c r="Z1067" s="101">
        <v>44083.832384259258</v>
      </c>
      <c r="AB1067">
        <v>1035</v>
      </c>
      <c r="AC1067" t="s">
        <v>1089</v>
      </c>
      <c r="AD1067" t="s">
        <v>4641</v>
      </c>
      <c r="AH1067" t="s">
        <v>1142</v>
      </c>
      <c r="AN1067">
        <v>40</v>
      </c>
      <c r="AQ1067">
        <v>80</v>
      </c>
      <c r="AR1067">
        <v>1</v>
      </c>
    </row>
    <row r="1068" spans="1:46" x14ac:dyDescent="0.35">
      <c r="A1068" t="s">
        <v>4644</v>
      </c>
      <c r="C1068" t="s">
        <v>3984</v>
      </c>
      <c r="D1068" t="s">
        <v>1359</v>
      </c>
      <c r="E1068" t="s">
        <v>1360</v>
      </c>
      <c r="F1068" t="s">
        <v>1172</v>
      </c>
      <c r="G1068" t="s">
        <v>4645</v>
      </c>
      <c r="I1068" t="s">
        <v>1135</v>
      </c>
      <c r="J1068" t="s">
        <v>1078</v>
      </c>
      <c r="K1068" t="s">
        <v>1339</v>
      </c>
      <c r="L1068" t="s">
        <v>1175</v>
      </c>
      <c r="M1068" t="s">
        <v>1081</v>
      </c>
      <c r="N1068" t="s">
        <v>4645</v>
      </c>
      <c r="O1068" t="s">
        <v>4646</v>
      </c>
      <c r="Q1068" t="s">
        <v>1084</v>
      </c>
      <c r="R1068" t="s">
        <v>3986</v>
      </c>
      <c r="S1068" t="s">
        <v>1086</v>
      </c>
      <c r="T1068" t="s">
        <v>4647</v>
      </c>
      <c r="X1068">
        <v>2</v>
      </c>
      <c r="Z1068" s="101">
        <v>44083.832384259258</v>
      </c>
      <c r="AB1068">
        <v>1029</v>
      </c>
      <c r="AC1068" t="s">
        <v>1089</v>
      </c>
      <c r="AD1068" t="s">
        <v>4644</v>
      </c>
      <c r="AH1068" t="s">
        <v>1142</v>
      </c>
      <c r="AN1068">
        <v>50</v>
      </c>
      <c r="AQ1068">
        <v>120</v>
      </c>
      <c r="AR1068">
        <v>1</v>
      </c>
    </row>
    <row r="1069" spans="1:46" x14ac:dyDescent="0.35">
      <c r="A1069" t="s">
        <v>4648</v>
      </c>
      <c r="C1069" t="s">
        <v>3984</v>
      </c>
      <c r="D1069" t="s">
        <v>1889</v>
      </c>
      <c r="E1069" t="s">
        <v>1889</v>
      </c>
      <c r="F1069" t="s">
        <v>1216</v>
      </c>
      <c r="G1069" t="s">
        <v>4649</v>
      </c>
      <c r="I1069" t="s">
        <v>1135</v>
      </c>
      <c r="J1069" t="s">
        <v>1078</v>
      </c>
      <c r="K1069" t="s">
        <v>1339</v>
      </c>
      <c r="L1069" t="s">
        <v>1175</v>
      </c>
      <c r="M1069" t="s">
        <v>1081</v>
      </c>
      <c r="N1069" t="s">
        <v>4649</v>
      </c>
      <c r="O1069" t="s">
        <v>4650</v>
      </c>
      <c r="Q1069" t="s">
        <v>1084</v>
      </c>
      <c r="R1069" t="s">
        <v>3986</v>
      </c>
      <c r="S1069" t="s">
        <v>1086</v>
      </c>
      <c r="T1069" t="s">
        <v>4651</v>
      </c>
      <c r="X1069">
        <v>4</v>
      </c>
      <c r="Z1069" t="s">
        <v>1141</v>
      </c>
      <c r="AB1069">
        <v>654</v>
      </c>
      <c r="AC1069" t="s">
        <v>1089</v>
      </c>
      <c r="AD1069" t="s">
        <v>4648</v>
      </c>
      <c r="AH1069" t="s">
        <v>1142</v>
      </c>
      <c r="AN1069">
        <v>15</v>
      </c>
      <c r="AQ1069">
        <v>40</v>
      </c>
      <c r="AR1069">
        <v>1</v>
      </c>
    </row>
    <row r="1070" spans="1:46" x14ac:dyDescent="0.35">
      <c r="A1070" t="s">
        <v>4652</v>
      </c>
      <c r="C1070" t="s">
        <v>4653</v>
      </c>
      <c r="D1070" t="s">
        <v>1394</v>
      </c>
      <c r="E1070" t="s">
        <v>1394</v>
      </c>
      <c r="F1070" t="s">
        <v>1396</v>
      </c>
      <c r="G1070" t="s">
        <v>4654</v>
      </c>
      <c r="I1070" t="s">
        <v>1135</v>
      </c>
      <c r="J1070" t="s">
        <v>1078</v>
      </c>
      <c r="K1070" t="s">
        <v>1339</v>
      </c>
      <c r="L1070" t="s">
        <v>1175</v>
      </c>
      <c r="M1070" t="s">
        <v>1081</v>
      </c>
      <c r="N1070" t="s">
        <v>4654</v>
      </c>
      <c r="O1070" t="s">
        <v>4655</v>
      </c>
      <c r="Q1070" t="s">
        <v>1084</v>
      </c>
      <c r="R1070" t="s">
        <v>4653</v>
      </c>
      <c r="S1070" t="s">
        <v>1086</v>
      </c>
      <c r="T1070" t="s">
        <v>4656</v>
      </c>
      <c r="X1070">
        <v>1</v>
      </c>
      <c r="Z1070" t="s">
        <v>1141</v>
      </c>
      <c r="AB1070">
        <v>826</v>
      </c>
      <c r="AC1070" t="s">
        <v>1089</v>
      </c>
      <c r="AD1070" t="s">
        <v>4652</v>
      </c>
      <c r="AH1070" t="s">
        <v>1142</v>
      </c>
      <c r="AN1070">
        <v>100</v>
      </c>
      <c r="AR1070">
        <v>1</v>
      </c>
    </row>
    <row r="1071" spans="1:46" x14ac:dyDescent="0.35">
      <c r="A1071" t="s">
        <v>4657</v>
      </c>
      <c r="C1071" t="s">
        <v>4653</v>
      </c>
      <c r="D1071" t="s">
        <v>1857</v>
      </c>
      <c r="E1071" t="s">
        <v>1857</v>
      </c>
      <c r="F1071" t="s">
        <v>1858</v>
      </c>
      <c r="G1071" t="s">
        <v>4658</v>
      </c>
      <c r="I1071" t="s">
        <v>1135</v>
      </c>
      <c r="J1071" t="s">
        <v>1078</v>
      </c>
      <c r="K1071" t="s">
        <v>1339</v>
      </c>
      <c r="L1071" t="s">
        <v>1175</v>
      </c>
      <c r="M1071" t="s">
        <v>1081</v>
      </c>
      <c r="N1071" t="s">
        <v>4658</v>
      </c>
      <c r="O1071" t="s">
        <v>4659</v>
      </c>
      <c r="Q1071" t="s">
        <v>1084</v>
      </c>
      <c r="R1071" t="s">
        <v>4653</v>
      </c>
      <c r="S1071" t="s">
        <v>1086</v>
      </c>
      <c r="T1071" t="s">
        <v>4660</v>
      </c>
      <c r="X1071">
        <v>1</v>
      </c>
      <c r="Z1071" t="s">
        <v>1141</v>
      </c>
      <c r="AB1071">
        <v>431</v>
      </c>
      <c r="AC1071" t="s">
        <v>1089</v>
      </c>
      <c r="AD1071" t="s">
        <v>4657</v>
      </c>
      <c r="AH1071" t="s">
        <v>1142</v>
      </c>
      <c r="AN1071">
        <v>100</v>
      </c>
      <c r="AQ1071">
        <v>3</v>
      </c>
      <c r="AR1071">
        <v>1</v>
      </c>
    </row>
    <row r="1072" spans="1:46" x14ac:dyDescent="0.35">
      <c r="A1072" t="s">
        <v>4661</v>
      </c>
      <c r="C1072" t="s">
        <v>4653</v>
      </c>
      <c r="D1072" t="s">
        <v>1183</v>
      </c>
      <c r="E1072" t="s">
        <v>1183</v>
      </c>
      <c r="F1072" t="s">
        <v>1185</v>
      </c>
      <c r="G1072" t="s">
        <v>4662</v>
      </c>
      <c r="I1072" t="s">
        <v>1135</v>
      </c>
      <c r="J1072" t="s">
        <v>1078</v>
      </c>
      <c r="K1072" t="s">
        <v>1339</v>
      </c>
      <c r="L1072" t="s">
        <v>1175</v>
      </c>
      <c r="M1072" t="s">
        <v>1081</v>
      </c>
      <c r="N1072" t="s">
        <v>4662</v>
      </c>
      <c r="O1072" t="s">
        <v>4663</v>
      </c>
      <c r="Q1072" t="s">
        <v>1084</v>
      </c>
      <c r="R1072" t="s">
        <v>4653</v>
      </c>
      <c r="S1072" t="s">
        <v>1086</v>
      </c>
      <c r="T1072" t="s">
        <v>4664</v>
      </c>
      <c r="X1072">
        <v>1</v>
      </c>
      <c r="Z1072" t="s">
        <v>1141</v>
      </c>
      <c r="AA1072" t="s">
        <v>1189</v>
      </c>
      <c r="AB1072">
        <v>930</v>
      </c>
      <c r="AC1072" t="s">
        <v>1089</v>
      </c>
      <c r="AD1072" t="s">
        <v>4661</v>
      </c>
      <c r="AF1072" t="s">
        <v>1190</v>
      </c>
      <c r="AH1072" t="s">
        <v>1142</v>
      </c>
      <c r="AN1072">
        <v>100</v>
      </c>
      <c r="AQ1072">
        <v>150</v>
      </c>
      <c r="AR1072">
        <v>1</v>
      </c>
    </row>
    <row r="1073" spans="1:44" x14ac:dyDescent="0.35">
      <c r="A1073" t="s">
        <v>4665</v>
      </c>
      <c r="C1073" t="s">
        <v>4653</v>
      </c>
      <c r="D1073" t="s">
        <v>1183</v>
      </c>
      <c r="E1073" t="s">
        <v>4666</v>
      </c>
      <c r="F1073" t="s">
        <v>1185</v>
      </c>
      <c r="G1073" t="s">
        <v>4667</v>
      </c>
      <c r="I1073" t="s">
        <v>1135</v>
      </c>
      <c r="J1073" t="s">
        <v>1078</v>
      </c>
      <c r="K1073" t="s">
        <v>1339</v>
      </c>
      <c r="L1073" t="s">
        <v>1175</v>
      </c>
      <c r="M1073" t="s">
        <v>1081</v>
      </c>
      <c r="N1073" t="s">
        <v>4667</v>
      </c>
      <c r="O1073" t="s">
        <v>4668</v>
      </c>
      <c r="Q1073" t="s">
        <v>1084</v>
      </c>
      <c r="R1073" t="s">
        <v>4653</v>
      </c>
      <c r="S1073" t="s">
        <v>1086</v>
      </c>
      <c r="T1073" t="s">
        <v>4669</v>
      </c>
      <c r="X1073">
        <v>1</v>
      </c>
      <c r="Z1073" t="s">
        <v>1141</v>
      </c>
      <c r="AA1073" t="s">
        <v>1189</v>
      </c>
      <c r="AB1073">
        <v>69</v>
      </c>
      <c r="AC1073" t="s">
        <v>1089</v>
      </c>
      <c r="AD1073" t="s">
        <v>4665</v>
      </c>
      <c r="AF1073" t="s">
        <v>1190</v>
      </c>
      <c r="AH1073" t="s">
        <v>1142</v>
      </c>
      <c r="AN1073">
        <v>100</v>
      </c>
      <c r="AQ1073">
        <v>75</v>
      </c>
      <c r="AR1073">
        <v>1</v>
      </c>
    </row>
    <row r="1074" spans="1:44" x14ac:dyDescent="0.35">
      <c r="A1074" t="s">
        <v>4670</v>
      </c>
      <c r="C1074" t="s">
        <v>3984</v>
      </c>
      <c r="D1074" t="s">
        <v>1170</v>
      </c>
      <c r="E1074" t="s">
        <v>1170</v>
      </c>
      <c r="F1074" t="s">
        <v>1172</v>
      </c>
      <c r="G1074" t="s">
        <v>4671</v>
      </c>
      <c r="I1074" t="s">
        <v>1135</v>
      </c>
      <c r="J1074" t="s">
        <v>1078</v>
      </c>
      <c r="K1074" t="s">
        <v>1174</v>
      </c>
      <c r="L1074" t="s">
        <v>1175</v>
      </c>
      <c r="M1074" t="s">
        <v>1081</v>
      </c>
      <c r="N1074" t="s">
        <v>4671</v>
      </c>
      <c r="O1074" t="s">
        <v>4672</v>
      </c>
      <c r="Q1074" t="s">
        <v>1084</v>
      </c>
      <c r="R1074" t="s">
        <v>3986</v>
      </c>
      <c r="S1074" t="s">
        <v>1086</v>
      </c>
      <c r="T1074" t="s">
        <v>4614</v>
      </c>
      <c r="X1074">
        <v>1</v>
      </c>
      <c r="Z1074" t="s">
        <v>1141</v>
      </c>
      <c r="AB1074">
        <v>561</v>
      </c>
      <c r="AC1074" t="s">
        <v>1089</v>
      </c>
      <c r="AD1074" t="s">
        <v>4670</v>
      </c>
      <c r="AH1074" t="s">
        <v>1142</v>
      </c>
      <c r="AN1074">
        <v>60</v>
      </c>
      <c r="AQ1074">
        <v>90</v>
      </c>
      <c r="AR1074">
        <v>1</v>
      </c>
    </row>
    <row r="1075" spans="1:44" x14ac:dyDescent="0.35">
      <c r="A1075" t="s">
        <v>4673</v>
      </c>
      <c r="C1075" t="s">
        <v>3984</v>
      </c>
      <c r="D1075" t="s">
        <v>1183</v>
      </c>
      <c r="E1075" t="s">
        <v>4245</v>
      </c>
      <c r="F1075" t="s">
        <v>1185</v>
      </c>
      <c r="G1075" t="s">
        <v>4674</v>
      </c>
      <c r="I1075" t="s">
        <v>1135</v>
      </c>
      <c r="J1075" t="s">
        <v>1078</v>
      </c>
      <c r="K1075" t="s">
        <v>1174</v>
      </c>
      <c r="L1075" t="s">
        <v>4675</v>
      </c>
      <c r="M1075" t="s">
        <v>1081</v>
      </c>
      <c r="N1075" t="s">
        <v>4674</v>
      </c>
      <c r="O1075" t="s">
        <v>4676</v>
      </c>
      <c r="Q1075" t="s">
        <v>1084</v>
      </c>
      <c r="R1075" t="s">
        <v>3986</v>
      </c>
      <c r="S1075" t="s">
        <v>1086</v>
      </c>
      <c r="T1075" t="s">
        <v>4677</v>
      </c>
      <c r="X1075" t="s">
        <v>1407</v>
      </c>
      <c r="Z1075" t="s">
        <v>1141</v>
      </c>
      <c r="AA1075" s="101">
        <v>44359.56827546296</v>
      </c>
      <c r="AB1075">
        <v>727</v>
      </c>
      <c r="AC1075" t="s">
        <v>1089</v>
      </c>
      <c r="AD1075" t="s">
        <v>4673</v>
      </c>
      <c r="AF1075" t="s">
        <v>1089</v>
      </c>
      <c r="AH1075" t="s">
        <v>1142</v>
      </c>
      <c r="AR1075">
        <v>1</v>
      </c>
    </row>
    <row r="1076" spans="1:44" x14ac:dyDescent="0.35">
      <c r="A1076" t="s">
        <v>4678</v>
      </c>
      <c r="C1076" t="s">
        <v>3984</v>
      </c>
      <c r="D1076" t="s">
        <v>1183</v>
      </c>
      <c r="E1076" t="s">
        <v>4253</v>
      </c>
      <c r="F1076" t="s">
        <v>1185</v>
      </c>
      <c r="G1076" t="s">
        <v>4679</v>
      </c>
      <c r="I1076" t="s">
        <v>1135</v>
      </c>
      <c r="J1076" t="s">
        <v>1078</v>
      </c>
      <c r="K1076" t="s">
        <v>1174</v>
      </c>
      <c r="L1076" t="s">
        <v>4675</v>
      </c>
      <c r="M1076" t="s">
        <v>1081</v>
      </c>
      <c r="N1076" t="s">
        <v>4679</v>
      </c>
      <c r="O1076" t="s">
        <v>4680</v>
      </c>
      <c r="Q1076" t="s">
        <v>1084</v>
      </c>
      <c r="R1076" t="s">
        <v>3986</v>
      </c>
      <c r="S1076" t="s">
        <v>1086</v>
      </c>
      <c r="T1076" t="s">
        <v>4681</v>
      </c>
      <c r="X1076" t="s">
        <v>1407</v>
      </c>
      <c r="Z1076" t="s">
        <v>1141</v>
      </c>
      <c r="AA1076" s="101">
        <v>44359.56827546296</v>
      </c>
      <c r="AB1076">
        <v>582</v>
      </c>
      <c r="AC1076" t="s">
        <v>1089</v>
      </c>
      <c r="AD1076" t="s">
        <v>4678</v>
      </c>
      <c r="AF1076" t="s">
        <v>1089</v>
      </c>
      <c r="AH1076" t="s">
        <v>1142</v>
      </c>
      <c r="AR1076">
        <v>1</v>
      </c>
    </row>
    <row r="1077" spans="1:44" x14ac:dyDescent="0.35">
      <c r="A1077" t="s">
        <v>4682</v>
      </c>
      <c r="C1077" t="s">
        <v>3984</v>
      </c>
      <c r="D1077" t="s">
        <v>1183</v>
      </c>
      <c r="E1077" t="s">
        <v>1224</v>
      </c>
      <c r="F1077" t="s">
        <v>1185</v>
      </c>
      <c r="G1077" t="s">
        <v>4683</v>
      </c>
      <c r="I1077" t="s">
        <v>1135</v>
      </c>
      <c r="J1077" t="s">
        <v>1078</v>
      </c>
      <c r="K1077" t="s">
        <v>1174</v>
      </c>
      <c r="L1077" t="s">
        <v>4675</v>
      </c>
      <c r="M1077" t="s">
        <v>1081</v>
      </c>
      <c r="N1077" t="s">
        <v>4683</v>
      </c>
      <c r="O1077" t="s">
        <v>4684</v>
      </c>
      <c r="Q1077" t="s">
        <v>1084</v>
      </c>
      <c r="R1077" t="s">
        <v>3986</v>
      </c>
      <c r="S1077" t="s">
        <v>1086</v>
      </c>
      <c r="T1077" t="s">
        <v>4685</v>
      </c>
      <c r="X1077" t="s">
        <v>1407</v>
      </c>
      <c r="Z1077" t="s">
        <v>1141</v>
      </c>
      <c r="AA1077" s="101">
        <v>44359.56827546296</v>
      </c>
      <c r="AB1077">
        <v>749</v>
      </c>
      <c r="AC1077" t="s">
        <v>1089</v>
      </c>
      <c r="AD1077" t="s">
        <v>4682</v>
      </c>
      <c r="AF1077" t="s">
        <v>1089</v>
      </c>
      <c r="AH1077" t="s">
        <v>1142</v>
      </c>
      <c r="AR1077">
        <v>1</v>
      </c>
    </row>
    <row r="1078" spans="1:44" x14ac:dyDescent="0.35">
      <c r="A1078" t="s">
        <v>4686</v>
      </c>
      <c r="C1078" t="s">
        <v>3984</v>
      </c>
      <c r="D1078" t="s">
        <v>1183</v>
      </c>
      <c r="E1078" t="s">
        <v>1930</v>
      </c>
      <c r="F1078" t="s">
        <v>1185</v>
      </c>
      <c r="G1078" t="s">
        <v>4687</v>
      </c>
      <c r="I1078" t="s">
        <v>1135</v>
      </c>
      <c r="J1078" t="s">
        <v>1078</v>
      </c>
      <c r="K1078" t="s">
        <v>1174</v>
      </c>
      <c r="L1078" t="s">
        <v>4675</v>
      </c>
      <c r="M1078" t="s">
        <v>1081</v>
      </c>
      <c r="N1078" t="s">
        <v>4687</v>
      </c>
      <c r="O1078" t="s">
        <v>4688</v>
      </c>
      <c r="Q1078" t="s">
        <v>1084</v>
      </c>
      <c r="R1078" t="s">
        <v>3986</v>
      </c>
      <c r="S1078" t="s">
        <v>1086</v>
      </c>
      <c r="T1078" t="s">
        <v>4689</v>
      </c>
      <c r="X1078" t="s">
        <v>1407</v>
      </c>
      <c r="Z1078" t="s">
        <v>1141</v>
      </c>
      <c r="AA1078" s="101">
        <v>44359.56827546296</v>
      </c>
      <c r="AB1078">
        <v>664</v>
      </c>
      <c r="AC1078" t="s">
        <v>1089</v>
      </c>
      <c r="AD1078" t="s">
        <v>4686</v>
      </c>
      <c r="AF1078" t="s">
        <v>1089</v>
      </c>
      <c r="AH1078" t="s">
        <v>1142</v>
      </c>
      <c r="AR1078">
        <v>1</v>
      </c>
    </row>
    <row r="1079" spans="1:44" x14ac:dyDescent="0.35">
      <c r="A1079" t="s">
        <v>4690</v>
      </c>
      <c r="C1079" t="s">
        <v>3984</v>
      </c>
      <c r="D1079" t="s">
        <v>1471</v>
      </c>
      <c r="E1079" t="s">
        <v>1471</v>
      </c>
      <c r="F1079" t="s">
        <v>1328</v>
      </c>
      <c r="G1079" t="s">
        <v>4691</v>
      </c>
      <c r="I1079" t="s">
        <v>1135</v>
      </c>
      <c r="J1079" t="s">
        <v>1078</v>
      </c>
      <c r="K1079" t="s">
        <v>1117</v>
      </c>
      <c r="L1079" t="s">
        <v>1136</v>
      </c>
      <c r="M1079" t="s">
        <v>1081</v>
      </c>
      <c r="N1079" t="s">
        <v>4691</v>
      </c>
      <c r="O1079" t="s">
        <v>4692</v>
      </c>
      <c r="Q1079" t="s">
        <v>1084</v>
      </c>
      <c r="R1079" t="s">
        <v>3986</v>
      </c>
      <c r="S1079" t="s">
        <v>1086</v>
      </c>
      <c r="T1079" t="s">
        <v>4624</v>
      </c>
      <c r="X1079">
        <v>3</v>
      </c>
      <c r="Z1079" t="s">
        <v>1141</v>
      </c>
      <c r="AB1079">
        <v>72</v>
      </c>
      <c r="AC1079" t="s">
        <v>1089</v>
      </c>
      <c r="AD1079" t="s">
        <v>4690</v>
      </c>
      <c r="AH1079" t="s">
        <v>1142</v>
      </c>
      <c r="AN1079">
        <v>20</v>
      </c>
      <c r="AP1079">
        <v>135</v>
      </c>
      <c r="AQ1079">
        <v>70</v>
      </c>
      <c r="AR1079">
        <v>1</v>
      </c>
    </row>
    <row r="1080" spans="1:44" x14ac:dyDescent="0.35">
      <c r="A1080" t="s">
        <v>4693</v>
      </c>
      <c r="C1080" t="s">
        <v>3984</v>
      </c>
      <c r="D1080" t="s">
        <v>1569</v>
      </c>
      <c r="E1080" t="s">
        <v>1569</v>
      </c>
      <c r="F1080" t="s">
        <v>1328</v>
      </c>
      <c r="G1080" t="s">
        <v>4694</v>
      </c>
      <c r="I1080" t="s">
        <v>1135</v>
      </c>
      <c r="J1080" t="s">
        <v>1078</v>
      </c>
      <c r="K1080" t="s">
        <v>1117</v>
      </c>
      <c r="L1080" t="s">
        <v>1136</v>
      </c>
      <c r="M1080" t="s">
        <v>1081</v>
      </c>
      <c r="N1080" t="s">
        <v>4694</v>
      </c>
      <c r="O1080" t="s">
        <v>4695</v>
      </c>
      <c r="Q1080" t="s">
        <v>1084</v>
      </c>
      <c r="R1080" t="s">
        <v>3986</v>
      </c>
      <c r="S1080" t="s">
        <v>1086</v>
      </c>
      <c r="T1080" t="s">
        <v>4628</v>
      </c>
      <c r="X1080" t="s">
        <v>1582</v>
      </c>
      <c r="Z1080" t="s">
        <v>1141</v>
      </c>
      <c r="AB1080">
        <v>310</v>
      </c>
      <c r="AC1080" t="s">
        <v>1089</v>
      </c>
      <c r="AD1080" t="s">
        <v>4693</v>
      </c>
      <c r="AH1080" t="s">
        <v>1142</v>
      </c>
      <c r="AN1080">
        <v>20</v>
      </c>
      <c r="AP1080">
        <v>90</v>
      </c>
      <c r="AQ1080">
        <v>40</v>
      </c>
      <c r="AR1080">
        <v>1</v>
      </c>
    </row>
    <row r="1081" spans="1:44" x14ac:dyDescent="0.35">
      <c r="A1081" t="s">
        <v>4696</v>
      </c>
      <c r="C1081" t="s">
        <v>3984</v>
      </c>
      <c r="D1081" t="s">
        <v>1569</v>
      </c>
      <c r="E1081" t="s">
        <v>1569</v>
      </c>
      <c r="F1081" t="s">
        <v>1328</v>
      </c>
      <c r="G1081" t="s">
        <v>4697</v>
      </c>
      <c r="I1081" t="s">
        <v>1135</v>
      </c>
      <c r="J1081" t="s">
        <v>1078</v>
      </c>
      <c r="K1081" t="s">
        <v>1117</v>
      </c>
      <c r="L1081" t="s">
        <v>1136</v>
      </c>
      <c r="M1081" t="s">
        <v>1081</v>
      </c>
      <c r="N1081" t="s">
        <v>4697</v>
      </c>
      <c r="O1081" t="s">
        <v>4698</v>
      </c>
      <c r="Q1081" t="s">
        <v>1084</v>
      </c>
      <c r="R1081" t="s">
        <v>3986</v>
      </c>
      <c r="S1081" t="s">
        <v>1086</v>
      </c>
      <c r="T1081" t="s">
        <v>4628</v>
      </c>
      <c r="X1081" t="s">
        <v>1586</v>
      </c>
      <c r="Z1081" t="s">
        <v>1141</v>
      </c>
      <c r="AB1081">
        <v>311</v>
      </c>
      <c r="AC1081" t="s">
        <v>1089</v>
      </c>
      <c r="AD1081" t="s">
        <v>4696</v>
      </c>
      <c r="AH1081" t="s">
        <v>1142</v>
      </c>
      <c r="AN1081">
        <v>20</v>
      </c>
      <c r="AP1081">
        <v>90</v>
      </c>
      <c r="AQ1081">
        <v>40</v>
      </c>
      <c r="AR1081">
        <v>1</v>
      </c>
    </row>
    <row r="1082" spans="1:44" x14ac:dyDescent="0.35">
      <c r="A1082" t="s">
        <v>4699</v>
      </c>
      <c r="C1082" t="s">
        <v>3984</v>
      </c>
      <c r="D1082" t="s">
        <v>1569</v>
      </c>
      <c r="E1082" t="s">
        <v>1569</v>
      </c>
      <c r="F1082" t="s">
        <v>1328</v>
      </c>
      <c r="G1082" t="s">
        <v>4700</v>
      </c>
      <c r="I1082" t="s">
        <v>1135</v>
      </c>
      <c r="J1082" t="s">
        <v>1078</v>
      </c>
      <c r="K1082" t="s">
        <v>1117</v>
      </c>
      <c r="L1082" t="s">
        <v>1136</v>
      </c>
      <c r="M1082" t="s">
        <v>1081</v>
      </c>
      <c r="N1082" t="s">
        <v>4700</v>
      </c>
      <c r="O1082" t="s">
        <v>4701</v>
      </c>
      <c r="Q1082" t="s">
        <v>1084</v>
      </c>
      <c r="R1082" t="s">
        <v>3986</v>
      </c>
      <c r="S1082" t="s">
        <v>1086</v>
      </c>
      <c r="T1082" t="s">
        <v>4628</v>
      </c>
      <c r="X1082" t="s">
        <v>1590</v>
      </c>
      <c r="Z1082" t="s">
        <v>1141</v>
      </c>
      <c r="AB1082">
        <v>312</v>
      </c>
      <c r="AC1082" t="s">
        <v>1089</v>
      </c>
      <c r="AD1082" t="s">
        <v>4699</v>
      </c>
      <c r="AH1082" t="s">
        <v>1142</v>
      </c>
      <c r="AN1082">
        <v>20</v>
      </c>
      <c r="AP1082">
        <v>90</v>
      </c>
      <c r="AQ1082">
        <v>40</v>
      </c>
      <c r="AR1082">
        <v>1</v>
      </c>
    </row>
    <row r="1083" spans="1:44" x14ac:dyDescent="0.35">
      <c r="A1083" t="s">
        <v>4702</v>
      </c>
      <c r="C1083" t="s">
        <v>3984</v>
      </c>
      <c r="D1083" t="s">
        <v>1569</v>
      </c>
      <c r="E1083" t="s">
        <v>1569</v>
      </c>
      <c r="F1083" t="s">
        <v>1328</v>
      </c>
      <c r="G1083" t="s">
        <v>4703</v>
      </c>
      <c r="I1083" t="s">
        <v>1135</v>
      </c>
      <c r="J1083" t="s">
        <v>1078</v>
      </c>
      <c r="K1083" t="s">
        <v>1117</v>
      </c>
      <c r="L1083" t="s">
        <v>1136</v>
      </c>
      <c r="M1083" t="s">
        <v>1081</v>
      </c>
      <c r="N1083" t="s">
        <v>4703</v>
      </c>
      <c r="O1083" t="s">
        <v>4704</v>
      </c>
      <c r="Q1083" t="s">
        <v>1084</v>
      </c>
      <c r="R1083" t="s">
        <v>3986</v>
      </c>
      <c r="S1083" t="s">
        <v>1086</v>
      </c>
      <c r="T1083" t="s">
        <v>4628</v>
      </c>
      <c r="X1083" t="s">
        <v>1594</v>
      </c>
      <c r="Z1083" t="s">
        <v>1141</v>
      </c>
      <c r="AB1083">
        <v>313</v>
      </c>
      <c r="AC1083" t="s">
        <v>1089</v>
      </c>
      <c r="AD1083" t="s">
        <v>4702</v>
      </c>
      <c r="AH1083" t="s">
        <v>1142</v>
      </c>
      <c r="AN1083">
        <v>20</v>
      </c>
      <c r="AP1083">
        <v>90</v>
      </c>
      <c r="AQ1083">
        <v>40</v>
      </c>
      <c r="AR1083">
        <v>1</v>
      </c>
    </row>
    <row r="1084" spans="1:44" x14ac:dyDescent="0.35">
      <c r="A1084" t="s">
        <v>4705</v>
      </c>
      <c r="C1084" t="s">
        <v>3984</v>
      </c>
      <c r="D1084" t="s">
        <v>1569</v>
      </c>
      <c r="E1084" t="s">
        <v>1569</v>
      </c>
      <c r="F1084" t="s">
        <v>1328</v>
      </c>
      <c r="G1084" t="s">
        <v>4706</v>
      </c>
      <c r="I1084" t="s">
        <v>1135</v>
      </c>
      <c r="J1084" t="s">
        <v>1078</v>
      </c>
      <c r="K1084" t="s">
        <v>1117</v>
      </c>
      <c r="L1084" t="s">
        <v>1136</v>
      </c>
      <c r="M1084" t="s">
        <v>1081</v>
      </c>
      <c r="N1084" t="s">
        <v>4706</v>
      </c>
      <c r="O1084" t="s">
        <v>4707</v>
      </c>
      <c r="Q1084" t="s">
        <v>1084</v>
      </c>
      <c r="R1084" t="s">
        <v>3986</v>
      </c>
      <c r="S1084" t="s">
        <v>1086</v>
      </c>
      <c r="T1084" t="s">
        <v>4628</v>
      </c>
      <c r="X1084" t="s">
        <v>1598</v>
      </c>
      <c r="Z1084" t="s">
        <v>1141</v>
      </c>
      <c r="AB1084">
        <v>314</v>
      </c>
      <c r="AC1084" t="s">
        <v>1089</v>
      </c>
      <c r="AD1084" t="s">
        <v>4705</v>
      </c>
      <c r="AH1084" t="s">
        <v>1142</v>
      </c>
      <c r="AN1084">
        <v>20</v>
      </c>
      <c r="AP1084">
        <v>90</v>
      </c>
      <c r="AQ1084">
        <v>40</v>
      </c>
      <c r="AR1084">
        <v>1</v>
      </c>
    </row>
    <row r="1085" spans="1:44" x14ac:dyDescent="0.35">
      <c r="A1085" t="s">
        <v>4708</v>
      </c>
      <c r="C1085" t="s">
        <v>3984</v>
      </c>
      <c r="D1085" t="s">
        <v>1569</v>
      </c>
      <c r="E1085" t="s">
        <v>1569</v>
      </c>
      <c r="F1085" t="s">
        <v>1328</v>
      </c>
      <c r="G1085" t="s">
        <v>4709</v>
      </c>
      <c r="I1085" t="s">
        <v>1135</v>
      </c>
      <c r="J1085" t="s">
        <v>1078</v>
      </c>
      <c r="K1085" t="s">
        <v>1117</v>
      </c>
      <c r="L1085" t="s">
        <v>1136</v>
      </c>
      <c r="M1085" t="s">
        <v>1081</v>
      </c>
      <c r="N1085" t="s">
        <v>4709</v>
      </c>
      <c r="O1085" t="s">
        <v>4710</v>
      </c>
      <c r="Q1085" t="s">
        <v>1084</v>
      </c>
      <c r="R1085" t="s">
        <v>3986</v>
      </c>
      <c r="S1085" t="s">
        <v>1086</v>
      </c>
      <c r="T1085" t="s">
        <v>4628</v>
      </c>
      <c r="X1085" t="s">
        <v>1152</v>
      </c>
      <c r="Z1085" t="s">
        <v>1141</v>
      </c>
      <c r="AB1085">
        <v>315</v>
      </c>
      <c r="AC1085" t="s">
        <v>1089</v>
      </c>
      <c r="AD1085" t="s">
        <v>4708</v>
      </c>
      <c r="AH1085" t="s">
        <v>1142</v>
      </c>
      <c r="AN1085">
        <v>20</v>
      </c>
      <c r="AP1085">
        <v>90</v>
      </c>
      <c r="AQ1085">
        <v>40</v>
      </c>
      <c r="AR1085">
        <v>1</v>
      </c>
    </row>
    <row r="1086" spans="1:44" x14ac:dyDescent="0.35">
      <c r="A1086" t="s">
        <v>4711</v>
      </c>
      <c r="C1086" t="s">
        <v>3984</v>
      </c>
      <c r="D1086" t="s">
        <v>1569</v>
      </c>
      <c r="E1086" t="s">
        <v>1569</v>
      </c>
      <c r="F1086" t="s">
        <v>1328</v>
      </c>
      <c r="G1086" t="s">
        <v>4712</v>
      </c>
      <c r="I1086" t="s">
        <v>1135</v>
      </c>
      <c r="J1086" t="s">
        <v>1078</v>
      </c>
      <c r="K1086" t="s">
        <v>1117</v>
      </c>
      <c r="L1086" t="s">
        <v>1136</v>
      </c>
      <c r="M1086" t="s">
        <v>1081</v>
      </c>
      <c r="N1086" t="s">
        <v>4712</v>
      </c>
      <c r="O1086" t="s">
        <v>4713</v>
      </c>
      <c r="Q1086" t="s">
        <v>1084</v>
      </c>
      <c r="R1086" t="s">
        <v>3986</v>
      </c>
      <c r="S1086" t="s">
        <v>1086</v>
      </c>
      <c r="T1086" t="s">
        <v>4628</v>
      </c>
      <c r="X1086" t="s">
        <v>1605</v>
      </c>
      <c r="Z1086" t="s">
        <v>1141</v>
      </c>
      <c r="AB1086">
        <v>316</v>
      </c>
      <c r="AC1086" t="s">
        <v>1089</v>
      </c>
      <c r="AD1086" t="s">
        <v>4711</v>
      </c>
      <c r="AH1086" t="s">
        <v>1142</v>
      </c>
      <c r="AN1086">
        <v>20</v>
      </c>
      <c r="AP1086">
        <v>90</v>
      </c>
      <c r="AQ1086">
        <v>40</v>
      </c>
      <c r="AR1086">
        <v>1</v>
      </c>
    </row>
    <row r="1087" spans="1:44" x14ac:dyDescent="0.35">
      <c r="A1087" t="s">
        <v>4714</v>
      </c>
      <c r="C1087" t="s">
        <v>3984</v>
      </c>
      <c r="D1087" t="s">
        <v>1569</v>
      </c>
      <c r="E1087" t="s">
        <v>1569</v>
      </c>
      <c r="F1087" t="s">
        <v>1328</v>
      </c>
      <c r="G1087" t="s">
        <v>4715</v>
      </c>
      <c r="I1087" t="s">
        <v>1135</v>
      </c>
      <c r="J1087" t="s">
        <v>1078</v>
      </c>
      <c r="K1087" t="s">
        <v>1117</v>
      </c>
      <c r="L1087" t="s">
        <v>1136</v>
      </c>
      <c r="M1087" t="s">
        <v>1081</v>
      </c>
      <c r="N1087" t="s">
        <v>4715</v>
      </c>
      <c r="O1087" t="s">
        <v>4716</v>
      </c>
      <c r="Q1087" t="s">
        <v>1084</v>
      </c>
      <c r="R1087" t="s">
        <v>3986</v>
      </c>
      <c r="S1087" t="s">
        <v>1086</v>
      </c>
      <c r="T1087" t="s">
        <v>4628</v>
      </c>
      <c r="X1087" t="s">
        <v>1154</v>
      </c>
      <c r="Z1087" t="s">
        <v>1141</v>
      </c>
      <c r="AB1087">
        <v>317</v>
      </c>
      <c r="AC1087" t="s">
        <v>1089</v>
      </c>
      <c r="AD1087" t="s">
        <v>4714</v>
      </c>
      <c r="AH1087" t="s">
        <v>1142</v>
      </c>
      <c r="AN1087">
        <v>20</v>
      </c>
      <c r="AP1087">
        <v>90</v>
      </c>
      <c r="AQ1087">
        <v>40</v>
      </c>
      <c r="AR1087">
        <v>1</v>
      </c>
    </row>
    <row r="1088" spans="1:44" x14ac:dyDescent="0.35">
      <c r="A1088" t="s">
        <v>4717</v>
      </c>
      <c r="C1088" t="s">
        <v>3984</v>
      </c>
      <c r="D1088" t="s">
        <v>1471</v>
      </c>
      <c r="E1088" t="s">
        <v>1471</v>
      </c>
      <c r="F1088" t="s">
        <v>1328</v>
      </c>
      <c r="G1088" t="s">
        <v>4718</v>
      </c>
      <c r="I1088" t="s">
        <v>1135</v>
      </c>
      <c r="J1088" t="s">
        <v>1078</v>
      </c>
      <c r="K1088" t="s">
        <v>1117</v>
      </c>
      <c r="L1088" t="s">
        <v>1136</v>
      </c>
      <c r="M1088" t="s">
        <v>1081</v>
      </c>
      <c r="N1088" t="s">
        <v>4718</v>
      </c>
      <c r="O1088" t="s">
        <v>4719</v>
      </c>
      <c r="Q1088" t="s">
        <v>1084</v>
      </c>
      <c r="R1088" t="s">
        <v>3986</v>
      </c>
      <c r="S1088" t="s">
        <v>1086</v>
      </c>
      <c r="T1088" t="s">
        <v>4624</v>
      </c>
      <c r="X1088">
        <v>1</v>
      </c>
      <c r="Z1088" t="s">
        <v>1141</v>
      </c>
      <c r="AB1088">
        <v>70</v>
      </c>
      <c r="AC1088" t="s">
        <v>1089</v>
      </c>
      <c r="AD1088" t="s">
        <v>4717</v>
      </c>
      <c r="AH1088" t="s">
        <v>1142</v>
      </c>
      <c r="AN1088">
        <v>30</v>
      </c>
      <c r="AP1088">
        <v>135</v>
      </c>
      <c r="AQ1088">
        <v>105</v>
      </c>
      <c r="AR1088">
        <v>1</v>
      </c>
    </row>
    <row r="1089" spans="1:44" x14ac:dyDescent="0.35">
      <c r="A1089" t="s">
        <v>4720</v>
      </c>
      <c r="C1089" t="s">
        <v>3984</v>
      </c>
      <c r="D1089" t="s">
        <v>1471</v>
      </c>
      <c r="E1089" t="s">
        <v>1471</v>
      </c>
      <c r="F1089" t="s">
        <v>1328</v>
      </c>
      <c r="G1089" t="s">
        <v>4721</v>
      </c>
      <c r="I1089" t="s">
        <v>1135</v>
      </c>
      <c r="J1089" t="s">
        <v>1078</v>
      </c>
      <c r="K1089" t="s">
        <v>1117</v>
      </c>
      <c r="L1089" t="s">
        <v>1136</v>
      </c>
      <c r="M1089" t="s">
        <v>1081</v>
      </c>
      <c r="N1089" t="s">
        <v>4721</v>
      </c>
      <c r="O1089" t="s">
        <v>4722</v>
      </c>
      <c r="Q1089" t="s">
        <v>1084</v>
      </c>
      <c r="R1089" t="s">
        <v>3986</v>
      </c>
      <c r="S1089" t="s">
        <v>1086</v>
      </c>
      <c r="T1089" t="s">
        <v>4624</v>
      </c>
      <c r="X1089">
        <v>2</v>
      </c>
      <c r="Z1089" t="s">
        <v>1141</v>
      </c>
      <c r="AB1089">
        <v>71</v>
      </c>
      <c r="AC1089" t="s">
        <v>1089</v>
      </c>
      <c r="AD1089" t="s">
        <v>4720</v>
      </c>
      <c r="AH1089" t="s">
        <v>1142</v>
      </c>
      <c r="AN1089">
        <v>30</v>
      </c>
      <c r="AP1089">
        <v>135</v>
      </c>
      <c r="AQ1089">
        <v>105</v>
      </c>
      <c r="AR1089">
        <v>1</v>
      </c>
    </row>
    <row r="1090" spans="1:44" x14ac:dyDescent="0.35">
      <c r="A1090" t="s">
        <v>4723</v>
      </c>
      <c r="C1090" t="s">
        <v>3984</v>
      </c>
      <c r="D1090" t="s">
        <v>1569</v>
      </c>
      <c r="E1090" t="s">
        <v>1569</v>
      </c>
      <c r="F1090" t="s">
        <v>1328</v>
      </c>
      <c r="G1090" t="s">
        <v>4724</v>
      </c>
      <c r="I1090" t="s">
        <v>1135</v>
      </c>
      <c r="J1090" t="s">
        <v>1078</v>
      </c>
      <c r="K1090" t="s">
        <v>1117</v>
      </c>
      <c r="L1090" t="s">
        <v>1136</v>
      </c>
      <c r="M1090" t="s">
        <v>1081</v>
      </c>
      <c r="N1090" t="s">
        <v>4724</v>
      </c>
      <c r="O1090" t="s">
        <v>4725</v>
      </c>
      <c r="Q1090" t="s">
        <v>1084</v>
      </c>
      <c r="R1090" t="s">
        <v>3986</v>
      </c>
      <c r="S1090" t="s">
        <v>1086</v>
      </c>
      <c r="T1090" t="s">
        <v>4628</v>
      </c>
      <c r="X1090" t="s">
        <v>1368</v>
      </c>
      <c r="Z1090" t="s">
        <v>1141</v>
      </c>
      <c r="AB1090">
        <v>133</v>
      </c>
      <c r="AC1090" t="s">
        <v>1089</v>
      </c>
      <c r="AD1090" t="s">
        <v>4723</v>
      </c>
      <c r="AH1090" t="s">
        <v>1142</v>
      </c>
      <c r="AN1090">
        <v>30</v>
      </c>
      <c r="AP1090">
        <v>135</v>
      </c>
      <c r="AQ1090">
        <v>60</v>
      </c>
      <c r="AR1090">
        <v>1</v>
      </c>
    </row>
    <row r="1091" spans="1:44" x14ac:dyDescent="0.35">
      <c r="A1091" t="s">
        <v>4726</v>
      </c>
      <c r="C1091" t="s">
        <v>3984</v>
      </c>
      <c r="D1091" t="s">
        <v>1569</v>
      </c>
      <c r="E1091" t="s">
        <v>1569</v>
      </c>
      <c r="F1091" t="s">
        <v>1328</v>
      </c>
      <c r="G1091" t="s">
        <v>4727</v>
      </c>
      <c r="I1091" t="s">
        <v>1135</v>
      </c>
      <c r="J1091" t="s">
        <v>1078</v>
      </c>
      <c r="K1091" t="s">
        <v>1117</v>
      </c>
      <c r="L1091" t="s">
        <v>1136</v>
      </c>
      <c r="M1091" t="s">
        <v>1081</v>
      </c>
      <c r="N1091" t="s">
        <v>4727</v>
      </c>
      <c r="O1091" t="s">
        <v>4728</v>
      </c>
      <c r="Q1091" t="s">
        <v>1084</v>
      </c>
      <c r="R1091" t="s">
        <v>3986</v>
      </c>
      <c r="S1091" t="s">
        <v>1086</v>
      </c>
      <c r="T1091" t="s">
        <v>4628</v>
      </c>
      <c r="X1091" t="s">
        <v>1373</v>
      </c>
      <c r="Z1091" t="s">
        <v>1141</v>
      </c>
      <c r="AB1091">
        <v>134</v>
      </c>
      <c r="AC1091" t="s">
        <v>1089</v>
      </c>
      <c r="AD1091" t="s">
        <v>4726</v>
      </c>
      <c r="AH1091" t="s">
        <v>1142</v>
      </c>
      <c r="AN1091">
        <v>30</v>
      </c>
      <c r="AP1091">
        <v>135</v>
      </c>
      <c r="AQ1091">
        <v>60</v>
      </c>
      <c r="AR1091">
        <v>1</v>
      </c>
    </row>
    <row r="1092" spans="1:44" x14ac:dyDescent="0.35">
      <c r="A1092" t="s">
        <v>4729</v>
      </c>
      <c r="C1092" t="s">
        <v>3984</v>
      </c>
      <c r="D1092" t="s">
        <v>1569</v>
      </c>
      <c r="E1092" t="s">
        <v>1569</v>
      </c>
      <c r="F1092" t="s">
        <v>1328</v>
      </c>
      <c r="G1092" t="s">
        <v>4730</v>
      </c>
      <c r="I1092" t="s">
        <v>1135</v>
      </c>
      <c r="J1092" t="s">
        <v>1078</v>
      </c>
      <c r="K1092" t="s">
        <v>1117</v>
      </c>
      <c r="L1092" t="s">
        <v>1136</v>
      </c>
      <c r="M1092" t="s">
        <v>1081</v>
      </c>
      <c r="N1092" t="s">
        <v>4730</v>
      </c>
      <c r="O1092" t="s">
        <v>4731</v>
      </c>
      <c r="Q1092" t="s">
        <v>1084</v>
      </c>
      <c r="R1092" t="s">
        <v>3986</v>
      </c>
      <c r="S1092" t="s">
        <v>1086</v>
      </c>
      <c r="T1092" t="s">
        <v>4628</v>
      </c>
      <c r="X1092" t="s">
        <v>1378</v>
      </c>
      <c r="Z1092" t="s">
        <v>1141</v>
      </c>
      <c r="AB1092">
        <v>135</v>
      </c>
      <c r="AC1092" t="s">
        <v>1089</v>
      </c>
      <c r="AD1092" t="s">
        <v>4729</v>
      </c>
      <c r="AH1092" t="s">
        <v>1142</v>
      </c>
      <c r="AN1092">
        <v>30</v>
      </c>
      <c r="AP1092">
        <v>135</v>
      </c>
      <c r="AQ1092">
        <v>60</v>
      </c>
      <c r="AR1092">
        <v>1</v>
      </c>
    </row>
    <row r="1093" spans="1:44" x14ac:dyDescent="0.35">
      <c r="A1093" t="s">
        <v>4732</v>
      </c>
      <c r="C1093" t="s">
        <v>3984</v>
      </c>
      <c r="D1093" t="s">
        <v>1569</v>
      </c>
      <c r="E1093" t="s">
        <v>1569</v>
      </c>
      <c r="F1093" t="s">
        <v>1328</v>
      </c>
      <c r="G1093" t="s">
        <v>4733</v>
      </c>
      <c r="I1093" t="s">
        <v>1135</v>
      </c>
      <c r="J1093" t="s">
        <v>1078</v>
      </c>
      <c r="K1093" t="s">
        <v>1117</v>
      </c>
      <c r="L1093" t="s">
        <v>1136</v>
      </c>
      <c r="M1093" t="s">
        <v>1081</v>
      </c>
      <c r="N1093" t="s">
        <v>4733</v>
      </c>
      <c r="O1093" t="s">
        <v>4734</v>
      </c>
      <c r="Q1093" t="s">
        <v>1084</v>
      </c>
      <c r="R1093" t="s">
        <v>3986</v>
      </c>
      <c r="S1093" t="s">
        <v>1086</v>
      </c>
      <c r="T1093" t="s">
        <v>4628</v>
      </c>
      <c r="X1093" t="s">
        <v>1383</v>
      </c>
      <c r="Z1093" t="s">
        <v>1141</v>
      </c>
      <c r="AB1093">
        <v>136</v>
      </c>
      <c r="AC1093" t="s">
        <v>1089</v>
      </c>
      <c r="AD1093" t="s">
        <v>4732</v>
      </c>
      <c r="AH1093" t="s">
        <v>1142</v>
      </c>
      <c r="AN1093">
        <v>30</v>
      </c>
      <c r="AP1093">
        <v>135</v>
      </c>
      <c r="AQ1093">
        <v>60</v>
      </c>
      <c r="AR1093">
        <v>1</v>
      </c>
    </row>
    <row r="1094" spans="1:44" x14ac:dyDescent="0.35">
      <c r="A1094" t="s">
        <v>4735</v>
      </c>
      <c r="C1094" t="s">
        <v>3984</v>
      </c>
      <c r="D1094" t="s">
        <v>1569</v>
      </c>
      <c r="E1094" t="s">
        <v>1569</v>
      </c>
      <c r="F1094" t="s">
        <v>1328</v>
      </c>
      <c r="G1094" t="s">
        <v>4736</v>
      </c>
      <c r="I1094" t="s">
        <v>1135</v>
      </c>
      <c r="J1094" t="s">
        <v>1078</v>
      </c>
      <c r="K1094" t="s">
        <v>1117</v>
      </c>
      <c r="L1094" t="s">
        <v>1136</v>
      </c>
      <c r="M1094" t="s">
        <v>1081</v>
      </c>
      <c r="N1094" t="s">
        <v>4736</v>
      </c>
      <c r="O1094" t="s">
        <v>4737</v>
      </c>
      <c r="Q1094" t="s">
        <v>1084</v>
      </c>
      <c r="R1094" t="s">
        <v>3986</v>
      </c>
      <c r="S1094" t="s">
        <v>1086</v>
      </c>
      <c r="T1094" t="s">
        <v>4628</v>
      </c>
      <c r="X1094" t="s">
        <v>1388</v>
      </c>
      <c r="Z1094" t="s">
        <v>1141</v>
      </c>
      <c r="AB1094">
        <v>137</v>
      </c>
      <c r="AC1094" t="s">
        <v>1089</v>
      </c>
      <c r="AD1094" t="s">
        <v>4735</v>
      </c>
      <c r="AH1094" t="s">
        <v>1142</v>
      </c>
      <c r="AN1094">
        <v>30</v>
      </c>
      <c r="AP1094">
        <v>135</v>
      </c>
      <c r="AQ1094">
        <v>60</v>
      </c>
      <c r="AR1094">
        <v>1</v>
      </c>
    </row>
    <row r="1095" spans="1:44" x14ac:dyDescent="0.35">
      <c r="A1095" t="s">
        <v>4738</v>
      </c>
      <c r="C1095" t="s">
        <v>3984</v>
      </c>
      <c r="D1095" t="s">
        <v>1569</v>
      </c>
      <c r="E1095" t="s">
        <v>1569</v>
      </c>
      <c r="F1095" t="s">
        <v>1328</v>
      </c>
      <c r="G1095" t="s">
        <v>4739</v>
      </c>
      <c r="I1095" t="s">
        <v>1135</v>
      </c>
      <c r="J1095" t="s">
        <v>1078</v>
      </c>
      <c r="K1095" t="s">
        <v>1117</v>
      </c>
      <c r="L1095" t="s">
        <v>1136</v>
      </c>
      <c r="M1095" t="s">
        <v>1081</v>
      </c>
      <c r="N1095" t="s">
        <v>4739</v>
      </c>
      <c r="O1095" t="s">
        <v>4740</v>
      </c>
      <c r="Q1095" t="s">
        <v>1084</v>
      </c>
      <c r="R1095" t="s">
        <v>3986</v>
      </c>
      <c r="S1095" t="s">
        <v>1086</v>
      </c>
      <c r="T1095" t="s">
        <v>4628</v>
      </c>
      <c r="X1095" t="s">
        <v>1140</v>
      </c>
      <c r="Z1095" t="s">
        <v>1141</v>
      </c>
      <c r="AB1095">
        <v>138</v>
      </c>
      <c r="AC1095" t="s">
        <v>1089</v>
      </c>
      <c r="AD1095" t="s">
        <v>4738</v>
      </c>
      <c r="AH1095" t="s">
        <v>1142</v>
      </c>
      <c r="AN1095">
        <v>30</v>
      </c>
      <c r="AP1095">
        <v>135</v>
      </c>
      <c r="AQ1095">
        <v>60</v>
      </c>
      <c r="AR1095">
        <v>1</v>
      </c>
    </row>
    <row r="1096" spans="1:44" x14ac:dyDescent="0.35">
      <c r="A1096" t="s">
        <v>4741</v>
      </c>
      <c r="C1096" t="s">
        <v>3984</v>
      </c>
      <c r="D1096" t="s">
        <v>1569</v>
      </c>
      <c r="E1096" t="s">
        <v>1569</v>
      </c>
      <c r="F1096" t="s">
        <v>1328</v>
      </c>
      <c r="G1096" t="s">
        <v>4742</v>
      </c>
      <c r="I1096" t="s">
        <v>1135</v>
      </c>
      <c r="J1096" t="s">
        <v>1078</v>
      </c>
      <c r="K1096" t="s">
        <v>1117</v>
      </c>
      <c r="L1096" t="s">
        <v>1136</v>
      </c>
      <c r="M1096" t="s">
        <v>1081</v>
      </c>
      <c r="N1096" t="s">
        <v>4742</v>
      </c>
      <c r="O1096" t="s">
        <v>4743</v>
      </c>
      <c r="Q1096" t="s">
        <v>1084</v>
      </c>
      <c r="R1096" t="s">
        <v>3986</v>
      </c>
      <c r="S1096" t="s">
        <v>1086</v>
      </c>
      <c r="T1096" t="s">
        <v>4628</v>
      </c>
      <c r="X1096" t="s">
        <v>2052</v>
      </c>
      <c r="Z1096" t="s">
        <v>1141</v>
      </c>
      <c r="AB1096">
        <v>308</v>
      </c>
      <c r="AC1096" t="s">
        <v>1089</v>
      </c>
      <c r="AD1096" t="s">
        <v>4741</v>
      </c>
      <c r="AH1096" t="s">
        <v>1142</v>
      </c>
      <c r="AN1096">
        <v>30</v>
      </c>
      <c r="AP1096">
        <v>135</v>
      </c>
      <c r="AQ1096">
        <v>60</v>
      </c>
      <c r="AR1096">
        <v>1</v>
      </c>
    </row>
    <row r="1097" spans="1:44" x14ac:dyDescent="0.35">
      <c r="A1097" t="s">
        <v>4744</v>
      </c>
      <c r="C1097" t="s">
        <v>3984</v>
      </c>
      <c r="D1097" t="s">
        <v>1569</v>
      </c>
      <c r="E1097" t="s">
        <v>1569</v>
      </c>
      <c r="F1097" t="s">
        <v>1328</v>
      </c>
      <c r="G1097" t="s">
        <v>4745</v>
      </c>
      <c r="I1097" t="s">
        <v>1135</v>
      </c>
      <c r="J1097" t="s">
        <v>1078</v>
      </c>
      <c r="K1097" t="s">
        <v>1117</v>
      </c>
      <c r="L1097" t="s">
        <v>1136</v>
      </c>
      <c r="M1097" t="s">
        <v>1081</v>
      </c>
      <c r="N1097" t="s">
        <v>4745</v>
      </c>
      <c r="O1097" t="s">
        <v>4746</v>
      </c>
      <c r="Q1097" t="s">
        <v>1084</v>
      </c>
      <c r="R1097" t="s">
        <v>3986</v>
      </c>
      <c r="S1097" t="s">
        <v>1086</v>
      </c>
      <c r="T1097" t="s">
        <v>4628</v>
      </c>
      <c r="X1097" t="s">
        <v>1145</v>
      </c>
      <c r="Z1097" t="s">
        <v>1141</v>
      </c>
      <c r="AB1097">
        <v>309</v>
      </c>
      <c r="AC1097" t="s">
        <v>1089</v>
      </c>
      <c r="AD1097" t="s">
        <v>4744</v>
      </c>
      <c r="AH1097" t="s">
        <v>1142</v>
      </c>
      <c r="AN1097">
        <v>30</v>
      </c>
      <c r="AP1097">
        <v>135</v>
      </c>
      <c r="AQ1097">
        <v>60</v>
      </c>
      <c r="AR1097">
        <v>1</v>
      </c>
    </row>
    <row r="1098" spans="1:44" x14ac:dyDescent="0.35">
      <c r="A1098" t="s">
        <v>4747</v>
      </c>
      <c r="C1098" t="s">
        <v>3984</v>
      </c>
      <c r="D1098" t="s">
        <v>1569</v>
      </c>
      <c r="E1098" t="s">
        <v>1569</v>
      </c>
      <c r="F1098" t="s">
        <v>1328</v>
      </c>
      <c r="G1098" t="s">
        <v>4748</v>
      </c>
      <c r="I1098" t="s">
        <v>1135</v>
      </c>
      <c r="J1098" t="s">
        <v>1078</v>
      </c>
      <c r="K1098" t="s">
        <v>1117</v>
      </c>
      <c r="L1098" t="s">
        <v>1136</v>
      </c>
      <c r="M1098" t="s">
        <v>1081</v>
      </c>
      <c r="N1098" t="s">
        <v>4748</v>
      </c>
      <c r="O1098" t="s">
        <v>4749</v>
      </c>
      <c r="Q1098" t="s">
        <v>1084</v>
      </c>
      <c r="R1098" t="s">
        <v>3986</v>
      </c>
      <c r="S1098" t="s">
        <v>1086</v>
      </c>
      <c r="T1098" t="s">
        <v>4628</v>
      </c>
      <c r="X1098">
        <v>30</v>
      </c>
      <c r="Z1098" t="s">
        <v>1141</v>
      </c>
      <c r="AB1098">
        <v>318</v>
      </c>
      <c r="AC1098" t="s">
        <v>1089</v>
      </c>
      <c r="AD1098" t="s">
        <v>4747</v>
      </c>
      <c r="AH1098" t="s">
        <v>1142</v>
      </c>
      <c r="AN1098">
        <v>30</v>
      </c>
      <c r="AP1098">
        <v>135</v>
      </c>
      <c r="AQ1098">
        <v>60</v>
      </c>
      <c r="AR1098">
        <v>1</v>
      </c>
    </row>
    <row r="1099" spans="1:44" x14ac:dyDescent="0.35">
      <c r="A1099" t="s">
        <v>4750</v>
      </c>
      <c r="C1099" t="s">
        <v>3984</v>
      </c>
      <c r="D1099" t="s">
        <v>1569</v>
      </c>
      <c r="E1099" t="s">
        <v>1569</v>
      </c>
      <c r="F1099" t="s">
        <v>1328</v>
      </c>
      <c r="G1099" t="s">
        <v>4751</v>
      </c>
      <c r="I1099" t="s">
        <v>1135</v>
      </c>
      <c r="J1099" t="s">
        <v>1078</v>
      </c>
      <c r="K1099" t="s">
        <v>1117</v>
      </c>
      <c r="L1099" t="s">
        <v>1136</v>
      </c>
      <c r="M1099" t="s">
        <v>1081</v>
      </c>
      <c r="N1099" t="s">
        <v>4751</v>
      </c>
      <c r="O1099" t="s">
        <v>4752</v>
      </c>
      <c r="Q1099" t="s">
        <v>1084</v>
      </c>
      <c r="R1099" t="s">
        <v>3986</v>
      </c>
      <c r="S1099" t="s">
        <v>1086</v>
      </c>
      <c r="T1099" t="s">
        <v>4628</v>
      </c>
      <c r="X1099">
        <v>31</v>
      </c>
      <c r="Z1099" t="s">
        <v>1141</v>
      </c>
      <c r="AB1099">
        <v>319</v>
      </c>
      <c r="AC1099" t="s">
        <v>1089</v>
      </c>
      <c r="AD1099" t="s">
        <v>4750</v>
      </c>
      <c r="AH1099" t="s">
        <v>1142</v>
      </c>
      <c r="AN1099">
        <v>30</v>
      </c>
      <c r="AP1099">
        <v>135</v>
      </c>
      <c r="AQ1099">
        <v>60</v>
      </c>
      <c r="AR1099">
        <v>1</v>
      </c>
    </row>
    <row r="1100" spans="1:44" x14ac:dyDescent="0.35">
      <c r="A1100" t="s">
        <v>4753</v>
      </c>
      <c r="C1100" t="s">
        <v>3984</v>
      </c>
      <c r="D1100" t="s">
        <v>1569</v>
      </c>
      <c r="E1100" t="s">
        <v>1569</v>
      </c>
      <c r="F1100" t="s">
        <v>1328</v>
      </c>
      <c r="G1100" t="s">
        <v>4754</v>
      </c>
      <c r="I1100" t="s">
        <v>1135</v>
      </c>
      <c r="J1100" t="s">
        <v>1078</v>
      </c>
      <c r="K1100" t="s">
        <v>1117</v>
      </c>
      <c r="L1100" t="s">
        <v>1136</v>
      </c>
      <c r="M1100" t="s">
        <v>1081</v>
      </c>
      <c r="N1100" t="s">
        <v>4754</v>
      </c>
      <c r="O1100" t="s">
        <v>4755</v>
      </c>
      <c r="Q1100" t="s">
        <v>1084</v>
      </c>
      <c r="R1100" t="s">
        <v>3986</v>
      </c>
      <c r="S1100" t="s">
        <v>1086</v>
      </c>
      <c r="T1100" t="s">
        <v>4628</v>
      </c>
      <c r="X1100">
        <v>32</v>
      </c>
      <c r="Z1100" t="s">
        <v>1141</v>
      </c>
      <c r="AB1100">
        <v>320</v>
      </c>
      <c r="AC1100" t="s">
        <v>1089</v>
      </c>
      <c r="AD1100" t="s">
        <v>4753</v>
      </c>
      <c r="AH1100" t="s">
        <v>1142</v>
      </c>
      <c r="AN1100">
        <v>30</v>
      </c>
      <c r="AP1100">
        <v>135</v>
      </c>
      <c r="AQ1100">
        <v>60</v>
      </c>
      <c r="AR1100">
        <v>1</v>
      </c>
    </row>
    <row r="1101" spans="1:44" x14ac:dyDescent="0.35">
      <c r="A1101" t="s">
        <v>4756</v>
      </c>
      <c r="C1101" t="s">
        <v>3984</v>
      </c>
      <c r="D1101" t="s">
        <v>1569</v>
      </c>
      <c r="E1101" t="s">
        <v>1569</v>
      </c>
      <c r="F1101" t="s">
        <v>1328</v>
      </c>
      <c r="G1101" t="s">
        <v>4757</v>
      </c>
      <c r="I1101" t="s">
        <v>1135</v>
      </c>
      <c r="J1101" t="s">
        <v>1078</v>
      </c>
      <c r="K1101" t="s">
        <v>1117</v>
      </c>
      <c r="L1101" t="s">
        <v>1136</v>
      </c>
      <c r="M1101" t="s">
        <v>1081</v>
      </c>
      <c r="N1101" t="s">
        <v>4757</v>
      </c>
      <c r="O1101" t="s">
        <v>4758</v>
      </c>
      <c r="Q1101" t="s">
        <v>1084</v>
      </c>
      <c r="R1101" t="s">
        <v>3986</v>
      </c>
      <c r="S1101" t="s">
        <v>1086</v>
      </c>
      <c r="T1101" t="s">
        <v>4628</v>
      </c>
      <c r="X1101">
        <v>33</v>
      </c>
      <c r="Z1101" t="s">
        <v>1141</v>
      </c>
      <c r="AB1101">
        <v>321</v>
      </c>
      <c r="AC1101" t="s">
        <v>1089</v>
      </c>
      <c r="AD1101" t="s">
        <v>4756</v>
      </c>
      <c r="AH1101" t="s">
        <v>1142</v>
      </c>
      <c r="AN1101">
        <v>30</v>
      </c>
      <c r="AP1101">
        <v>135</v>
      </c>
      <c r="AQ1101">
        <v>60</v>
      </c>
      <c r="AR1101">
        <v>1</v>
      </c>
    </row>
    <row r="1102" spans="1:44" x14ac:dyDescent="0.35">
      <c r="A1102" t="s">
        <v>4759</v>
      </c>
      <c r="C1102" t="s">
        <v>3984</v>
      </c>
      <c r="D1102" t="s">
        <v>1569</v>
      </c>
      <c r="E1102" t="s">
        <v>1569</v>
      </c>
      <c r="F1102" t="s">
        <v>1328</v>
      </c>
      <c r="G1102" t="s">
        <v>4760</v>
      </c>
      <c r="I1102" t="s">
        <v>1135</v>
      </c>
      <c r="J1102" t="s">
        <v>1078</v>
      </c>
      <c r="K1102" t="s">
        <v>1117</v>
      </c>
      <c r="L1102" t="s">
        <v>1136</v>
      </c>
      <c r="M1102" t="s">
        <v>1081</v>
      </c>
      <c r="N1102" t="s">
        <v>4760</v>
      </c>
      <c r="O1102" t="s">
        <v>4761</v>
      </c>
      <c r="Q1102" t="s">
        <v>1084</v>
      </c>
      <c r="R1102" t="s">
        <v>3986</v>
      </c>
      <c r="S1102" t="s">
        <v>1086</v>
      </c>
      <c r="T1102" t="s">
        <v>4628</v>
      </c>
      <c r="X1102">
        <v>34</v>
      </c>
      <c r="Z1102" t="s">
        <v>1141</v>
      </c>
      <c r="AB1102">
        <v>322</v>
      </c>
      <c r="AC1102" t="s">
        <v>1089</v>
      </c>
      <c r="AD1102" t="s">
        <v>4759</v>
      </c>
      <c r="AH1102" t="s">
        <v>1142</v>
      </c>
      <c r="AN1102">
        <v>30</v>
      </c>
      <c r="AP1102">
        <v>135</v>
      </c>
      <c r="AQ1102">
        <v>60</v>
      </c>
      <c r="AR1102">
        <v>1</v>
      </c>
    </row>
    <row r="1103" spans="1:44" x14ac:dyDescent="0.35">
      <c r="A1103" t="s">
        <v>4762</v>
      </c>
      <c r="C1103" t="s">
        <v>3984</v>
      </c>
      <c r="D1103" t="s">
        <v>1569</v>
      </c>
      <c r="E1103" t="s">
        <v>1569</v>
      </c>
      <c r="F1103" t="s">
        <v>1328</v>
      </c>
      <c r="G1103" t="s">
        <v>4763</v>
      </c>
      <c r="I1103" t="s">
        <v>1135</v>
      </c>
      <c r="J1103" t="s">
        <v>1078</v>
      </c>
      <c r="K1103" t="s">
        <v>1117</v>
      </c>
      <c r="L1103" t="s">
        <v>1136</v>
      </c>
      <c r="M1103" t="s">
        <v>1081</v>
      </c>
      <c r="N1103" t="s">
        <v>4763</v>
      </c>
      <c r="O1103" t="s">
        <v>4764</v>
      </c>
      <c r="Q1103" t="s">
        <v>1084</v>
      </c>
      <c r="R1103" t="s">
        <v>3986</v>
      </c>
      <c r="S1103" t="s">
        <v>1086</v>
      </c>
      <c r="T1103" t="s">
        <v>4628</v>
      </c>
      <c r="X1103">
        <v>35</v>
      </c>
      <c r="Z1103" t="s">
        <v>1141</v>
      </c>
      <c r="AB1103">
        <v>323</v>
      </c>
      <c r="AC1103" t="s">
        <v>1089</v>
      </c>
      <c r="AD1103" t="s">
        <v>4762</v>
      </c>
      <c r="AH1103" t="s">
        <v>1142</v>
      </c>
      <c r="AN1103">
        <v>30</v>
      </c>
      <c r="AP1103">
        <v>135</v>
      </c>
      <c r="AQ1103">
        <v>60</v>
      </c>
      <c r="AR1103">
        <v>1</v>
      </c>
    </row>
    <row r="1104" spans="1:44" x14ac:dyDescent="0.35">
      <c r="A1104" t="s">
        <v>4765</v>
      </c>
      <c r="C1104" t="s">
        <v>3984</v>
      </c>
      <c r="D1104" t="s">
        <v>1569</v>
      </c>
      <c r="E1104" t="s">
        <v>1569</v>
      </c>
      <c r="F1104" t="s">
        <v>1328</v>
      </c>
      <c r="G1104" t="s">
        <v>4766</v>
      </c>
      <c r="I1104" t="s">
        <v>1135</v>
      </c>
      <c r="J1104" t="s">
        <v>1078</v>
      </c>
      <c r="K1104" t="s">
        <v>1117</v>
      </c>
      <c r="L1104" t="s">
        <v>1136</v>
      </c>
      <c r="M1104" t="s">
        <v>1081</v>
      </c>
      <c r="N1104" t="s">
        <v>4766</v>
      </c>
      <c r="O1104" t="s">
        <v>4767</v>
      </c>
      <c r="Q1104" t="s">
        <v>1084</v>
      </c>
      <c r="R1104" t="s">
        <v>3986</v>
      </c>
      <c r="S1104" t="s">
        <v>1086</v>
      </c>
      <c r="T1104" t="s">
        <v>4628</v>
      </c>
      <c r="X1104">
        <v>36</v>
      </c>
      <c r="Z1104" t="s">
        <v>1141</v>
      </c>
      <c r="AB1104">
        <v>324</v>
      </c>
      <c r="AC1104" t="s">
        <v>1089</v>
      </c>
      <c r="AD1104" t="s">
        <v>4765</v>
      </c>
      <c r="AH1104" t="s">
        <v>1142</v>
      </c>
      <c r="AN1104">
        <v>30</v>
      </c>
      <c r="AP1104">
        <v>135</v>
      </c>
      <c r="AQ1104">
        <v>60</v>
      </c>
      <c r="AR1104">
        <v>1</v>
      </c>
    </row>
    <row r="1105" spans="1:44" x14ac:dyDescent="0.35">
      <c r="A1105" t="s">
        <v>4768</v>
      </c>
      <c r="C1105" t="s">
        <v>3984</v>
      </c>
      <c r="D1105" t="s">
        <v>1569</v>
      </c>
      <c r="E1105" t="s">
        <v>1569</v>
      </c>
      <c r="F1105" t="s">
        <v>1328</v>
      </c>
      <c r="G1105" t="s">
        <v>4769</v>
      </c>
      <c r="I1105" t="s">
        <v>1135</v>
      </c>
      <c r="J1105" t="s">
        <v>1078</v>
      </c>
      <c r="K1105" t="s">
        <v>1117</v>
      </c>
      <c r="L1105" t="s">
        <v>1136</v>
      </c>
      <c r="M1105" t="s">
        <v>1081</v>
      </c>
      <c r="N1105" t="s">
        <v>4769</v>
      </c>
      <c r="O1105" t="s">
        <v>4770</v>
      </c>
      <c r="Q1105" t="s">
        <v>1084</v>
      </c>
      <c r="R1105" t="s">
        <v>3986</v>
      </c>
      <c r="S1105" t="s">
        <v>1086</v>
      </c>
      <c r="T1105" t="s">
        <v>4628</v>
      </c>
      <c r="X1105">
        <v>37</v>
      </c>
      <c r="Z1105" t="s">
        <v>1141</v>
      </c>
      <c r="AB1105">
        <v>325</v>
      </c>
      <c r="AC1105" t="s">
        <v>1089</v>
      </c>
      <c r="AD1105" t="s">
        <v>4768</v>
      </c>
      <c r="AH1105" t="s">
        <v>1142</v>
      </c>
      <c r="AN1105">
        <v>30</v>
      </c>
      <c r="AP1105">
        <v>135</v>
      </c>
      <c r="AQ1105">
        <v>60</v>
      </c>
      <c r="AR1105">
        <v>1</v>
      </c>
    </row>
    <row r="1106" spans="1:44" x14ac:dyDescent="0.35">
      <c r="A1106" t="s">
        <v>4771</v>
      </c>
      <c r="C1106" t="s">
        <v>3984</v>
      </c>
      <c r="D1106" t="s">
        <v>1569</v>
      </c>
      <c r="E1106" t="s">
        <v>1569</v>
      </c>
      <c r="F1106" t="s">
        <v>1328</v>
      </c>
      <c r="G1106" t="s">
        <v>4772</v>
      </c>
      <c r="I1106" t="s">
        <v>1135</v>
      </c>
      <c r="J1106" t="s">
        <v>1078</v>
      </c>
      <c r="K1106" t="s">
        <v>1117</v>
      </c>
      <c r="L1106" t="s">
        <v>1136</v>
      </c>
      <c r="M1106" t="s">
        <v>1081</v>
      </c>
      <c r="N1106" t="s">
        <v>4772</v>
      </c>
      <c r="O1106" t="s">
        <v>4773</v>
      </c>
      <c r="Q1106" t="s">
        <v>1084</v>
      </c>
      <c r="R1106" t="s">
        <v>3986</v>
      </c>
      <c r="S1106" t="s">
        <v>1086</v>
      </c>
      <c r="T1106" t="s">
        <v>4628</v>
      </c>
      <c r="X1106">
        <v>38</v>
      </c>
      <c r="Z1106" t="s">
        <v>1141</v>
      </c>
      <c r="AB1106">
        <v>326</v>
      </c>
      <c r="AC1106" t="s">
        <v>1089</v>
      </c>
      <c r="AD1106" t="s">
        <v>4771</v>
      </c>
      <c r="AH1106" t="s">
        <v>1142</v>
      </c>
      <c r="AN1106">
        <v>30</v>
      </c>
      <c r="AP1106">
        <v>135</v>
      </c>
      <c r="AQ1106">
        <v>60</v>
      </c>
      <c r="AR1106">
        <v>1</v>
      </c>
    </row>
    <row r="1107" spans="1:44" x14ac:dyDescent="0.35">
      <c r="A1107" t="s">
        <v>4774</v>
      </c>
      <c r="C1107" t="s">
        <v>3984</v>
      </c>
      <c r="D1107" t="s">
        <v>1569</v>
      </c>
      <c r="E1107" t="s">
        <v>1569</v>
      </c>
      <c r="F1107" t="s">
        <v>1328</v>
      </c>
      <c r="G1107" t="s">
        <v>4775</v>
      </c>
      <c r="I1107" t="s">
        <v>1135</v>
      </c>
      <c r="J1107" t="s">
        <v>1078</v>
      </c>
      <c r="K1107" t="s">
        <v>1117</v>
      </c>
      <c r="L1107" t="s">
        <v>1136</v>
      </c>
      <c r="M1107" t="s">
        <v>1081</v>
      </c>
      <c r="N1107" t="s">
        <v>4775</v>
      </c>
      <c r="O1107" t="s">
        <v>4776</v>
      </c>
      <c r="Q1107" t="s">
        <v>1084</v>
      </c>
      <c r="R1107" t="s">
        <v>3986</v>
      </c>
      <c r="S1107" t="s">
        <v>1086</v>
      </c>
      <c r="T1107" t="s">
        <v>4628</v>
      </c>
      <c r="X1107">
        <v>39</v>
      </c>
      <c r="Z1107" t="s">
        <v>1141</v>
      </c>
      <c r="AB1107">
        <v>327</v>
      </c>
      <c r="AC1107" t="s">
        <v>1089</v>
      </c>
      <c r="AD1107" t="s">
        <v>4774</v>
      </c>
      <c r="AH1107" t="s">
        <v>1142</v>
      </c>
      <c r="AN1107">
        <v>30</v>
      </c>
      <c r="AP1107">
        <v>135</v>
      </c>
      <c r="AQ1107">
        <v>60</v>
      </c>
      <c r="AR1107">
        <v>1</v>
      </c>
    </row>
    <row r="1108" spans="1:44" x14ac:dyDescent="0.35">
      <c r="A1108" t="s">
        <v>4777</v>
      </c>
      <c r="C1108" t="s">
        <v>3984</v>
      </c>
      <c r="D1108" t="s">
        <v>1326</v>
      </c>
      <c r="E1108" t="s">
        <v>4473</v>
      </c>
      <c r="F1108" t="s">
        <v>1328</v>
      </c>
      <c r="G1108" t="s">
        <v>4778</v>
      </c>
      <c r="I1108" t="s">
        <v>1135</v>
      </c>
      <c r="J1108" t="s">
        <v>1078</v>
      </c>
      <c r="K1108" t="s">
        <v>1117</v>
      </c>
      <c r="L1108" t="s">
        <v>1136</v>
      </c>
      <c r="M1108" t="s">
        <v>1081</v>
      </c>
      <c r="N1108" t="s">
        <v>4778</v>
      </c>
      <c r="O1108" t="s">
        <v>4779</v>
      </c>
      <c r="Q1108" t="s">
        <v>1084</v>
      </c>
      <c r="R1108" t="s">
        <v>3986</v>
      </c>
      <c r="S1108" t="s">
        <v>1086</v>
      </c>
      <c r="T1108" t="s">
        <v>4780</v>
      </c>
      <c r="X1108">
        <v>1</v>
      </c>
      <c r="Z1108" t="s">
        <v>1141</v>
      </c>
      <c r="AB1108">
        <v>678</v>
      </c>
      <c r="AC1108" t="s">
        <v>1089</v>
      </c>
      <c r="AD1108" t="s">
        <v>4777</v>
      </c>
      <c r="AH1108" t="s">
        <v>1142</v>
      </c>
      <c r="AN1108">
        <v>33.33</v>
      </c>
      <c r="AP1108">
        <v>120</v>
      </c>
      <c r="AQ1108">
        <v>84</v>
      </c>
      <c r="AR1108">
        <v>1</v>
      </c>
    </row>
    <row r="1109" spans="1:44" x14ac:dyDescent="0.35">
      <c r="A1109" t="s">
        <v>4781</v>
      </c>
      <c r="C1109" t="s">
        <v>3984</v>
      </c>
      <c r="D1109" t="s">
        <v>1326</v>
      </c>
      <c r="E1109" t="s">
        <v>4473</v>
      </c>
      <c r="F1109" t="s">
        <v>1328</v>
      </c>
      <c r="G1109" t="s">
        <v>4782</v>
      </c>
      <c r="I1109" t="s">
        <v>1135</v>
      </c>
      <c r="J1109" t="s">
        <v>1078</v>
      </c>
      <c r="K1109" t="s">
        <v>1117</v>
      </c>
      <c r="L1109" t="s">
        <v>1136</v>
      </c>
      <c r="M1109" t="s">
        <v>1081</v>
      </c>
      <c r="N1109" t="s">
        <v>4782</v>
      </c>
      <c r="O1109" t="s">
        <v>4783</v>
      </c>
      <c r="Q1109" t="s">
        <v>1084</v>
      </c>
      <c r="R1109" t="s">
        <v>3986</v>
      </c>
      <c r="S1109" t="s">
        <v>1086</v>
      </c>
      <c r="T1109" t="s">
        <v>4780</v>
      </c>
      <c r="X1109">
        <v>2</v>
      </c>
      <c r="Z1109" t="s">
        <v>1141</v>
      </c>
      <c r="AB1109">
        <v>679</v>
      </c>
      <c r="AC1109" t="s">
        <v>1089</v>
      </c>
      <c r="AD1109" t="s">
        <v>4781</v>
      </c>
      <c r="AH1109" t="s">
        <v>1142</v>
      </c>
      <c r="AN1109">
        <v>33.33</v>
      </c>
      <c r="AP1109">
        <v>120</v>
      </c>
      <c r="AQ1109">
        <v>84</v>
      </c>
      <c r="AR1109">
        <v>1</v>
      </c>
    </row>
    <row r="1110" spans="1:44" x14ac:dyDescent="0.35">
      <c r="A1110" t="s">
        <v>4784</v>
      </c>
      <c r="C1110" t="s">
        <v>3984</v>
      </c>
      <c r="D1110" t="s">
        <v>1326</v>
      </c>
      <c r="E1110" t="s">
        <v>4473</v>
      </c>
      <c r="F1110" t="s">
        <v>1328</v>
      </c>
      <c r="G1110" t="s">
        <v>4785</v>
      </c>
      <c r="I1110" t="s">
        <v>1135</v>
      </c>
      <c r="J1110" t="s">
        <v>1078</v>
      </c>
      <c r="K1110" t="s">
        <v>1117</v>
      </c>
      <c r="L1110" t="s">
        <v>1136</v>
      </c>
      <c r="M1110" t="s">
        <v>1081</v>
      </c>
      <c r="N1110" t="s">
        <v>4785</v>
      </c>
      <c r="O1110" t="s">
        <v>4786</v>
      </c>
      <c r="Q1110" t="s">
        <v>1084</v>
      </c>
      <c r="R1110" t="s">
        <v>3986</v>
      </c>
      <c r="S1110" t="s">
        <v>1086</v>
      </c>
      <c r="T1110" t="s">
        <v>4780</v>
      </c>
      <c r="X1110" t="s">
        <v>1293</v>
      </c>
      <c r="Z1110" t="s">
        <v>1141</v>
      </c>
      <c r="AB1110">
        <v>680</v>
      </c>
      <c r="AC1110" t="s">
        <v>1089</v>
      </c>
      <c r="AD1110" t="s">
        <v>4784</v>
      </c>
      <c r="AH1110" t="s">
        <v>1142</v>
      </c>
      <c r="AN1110">
        <v>33.33</v>
      </c>
      <c r="AP1110">
        <v>120</v>
      </c>
      <c r="AQ1110">
        <v>84</v>
      </c>
      <c r="AR1110">
        <v>1</v>
      </c>
    </row>
    <row r="1111" spans="1:44" x14ac:dyDescent="0.35">
      <c r="A1111" t="s">
        <v>4787</v>
      </c>
      <c r="C1111" t="s">
        <v>3984</v>
      </c>
      <c r="D1111" t="s">
        <v>1326</v>
      </c>
      <c r="E1111" t="s">
        <v>4473</v>
      </c>
      <c r="F1111" t="s">
        <v>1328</v>
      </c>
      <c r="G1111" t="s">
        <v>4788</v>
      </c>
      <c r="I1111" t="s">
        <v>1135</v>
      </c>
      <c r="J1111" t="s">
        <v>1078</v>
      </c>
      <c r="K1111" t="s">
        <v>1117</v>
      </c>
      <c r="L1111" t="s">
        <v>1136</v>
      </c>
      <c r="M1111" t="s">
        <v>1081</v>
      </c>
      <c r="N1111" t="s">
        <v>4788</v>
      </c>
      <c r="O1111" t="s">
        <v>4789</v>
      </c>
      <c r="Q1111" t="s">
        <v>1084</v>
      </c>
      <c r="R1111" t="s">
        <v>3986</v>
      </c>
      <c r="S1111" t="s">
        <v>1086</v>
      </c>
      <c r="T1111" t="s">
        <v>4780</v>
      </c>
      <c r="X1111" t="s">
        <v>1297</v>
      </c>
      <c r="Z1111" t="s">
        <v>1141</v>
      </c>
      <c r="AB1111">
        <v>681</v>
      </c>
      <c r="AC1111" t="s">
        <v>1089</v>
      </c>
      <c r="AD1111" t="s">
        <v>4787</v>
      </c>
      <c r="AH1111" t="s">
        <v>1142</v>
      </c>
      <c r="AN1111">
        <v>33.33</v>
      </c>
      <c r="AP1111">
        <v>120</v>
      </c>
      <c r="AQ1111">
        <v>84</v>
      </c>
      <c r="AR1111">
        <v>1</v>
      </c>
    </row>
    <row r="1112" spans="1:44" x14ac:dyDescent="0.35">
      <c r="A1112" t="s">
        <v>4790</v>
      </c>
      <c r="C1112" t="s">
        <v>4239</v>
      </c>
      <c r="D1112" t="s">
        <v>1569</v>
      </c>
      <c r="E1112" t="s">
        <v>1569</v>
      </c>
      <c r="F1112" t="s">
        <v>1328</v>
      </c>
      <c r="G1112" t="s">
        <v>4791</v>
      </c>
      <c r="I1112" t="s">
        <v>1135</v>
      </c>
      <c r="J1112" t="s">
        <v>1078</v>
      </c>
      <c r="K1112" t="s">
        <v>1117</v>
      </c>
      <c r="L1112" t="s">
        <v>1136</v>
      </c>
      <c r="M1112" t="s">
        <v>1081</v>
      </c>
      <c r="N1112" t="s">
        <v>4791</v>
      </c>
      <c r="O1112" t="s">
        <v>4695</v>
      </c>
      <c r="Q1112" t="s">
        <v>1084</v>
      </c>
      <c r="R1112" t="s">
        <v>3986</v>
      </c>
      <c r="S1112" t="s">
        <v>1086</v>
      </c>
      <c r="T1112" t="s">
        <v>4792</v>
      </c>
      <c r="X1112" t="s">
        <v>1582</v>
      </c>
      <c r="Z1112" t="s">
        <v>1141</v>
      </c>
      <c r="AB1112">
        <v>337</v>
      </c>
      <c r="AC1112" t="s">
        <v>1089</v>
      </c>
      <c r="AD1112" t="s">
        <v>4790</v>
      </c>
      <c r="AH1112" t="s">
        <v>1142</v>
      </c>
      <c r="AN1112">
        <v>40</v>
      </c>
      <c r="AP1112">
        <v>90</v>
      </c>
      <c r="AQ1112">
        <v>40</v>
      </c>
      <c r="AR1112">
        <v>1</v>
      </c>
    </row>
    <row r="1113" spans="1:44" x14ac:dyDescent="0.35">
      <c r="A1113" t="s">
        <v>4793</v>
      </c>
      <c r="C1113" t="s">
        <v>4239</v>
      </c>
      <c r="D1113" t="s">
        <v>1569</v>
      </c>
      <c r="E1113" t="s">
        <v>1569</v>
      </c>
      <c r="F1113" t="s">
        <v>1328</v>
      </c>
      <c r="G1113" t="s">
        <v>4794</v>
      </c>
      <c r="I1113" t="s">
        <v>1135</v>
      </c>
      <c r="J1113" t="s">
        <v>1078</v>
      </c>
      <c r="K1113" t="s">
        <v>1117</v>
      </c>
      <c r="L1113" t="s">
        <v>1136</v>
      </c>
      <c r="M1113" t="s">
        <v>1081</v>
      </c>
      <c r="N1113" t="s">
        <v>4794</v>
      </c>
      <c r="O1113" t="s">
        <v>4698</v>
      </c>
      <c r="Q1113" t="s">
        <v>1084</v>
      </c>
      <c r="R1113" t="s">
        <v>3986</v>
      </c>
      <c r="S1113" t="s">
        <v>1086</v>
      </c>
      <c r="T1113" t="s">
        <v>4792</v>
      </c>
      <c r="X1113" t="s">
        <v>1586</v>
      </c>
      <c r="Z1113" t="s">
        <v>1141</v>
      </c>
      <c r="AB1113">
        <v>338</v>
      </c>
      <c r="AC1113" t="s">
        <v>1089</v>
      </c>
      <c r="AD1113" t="s">
        <v>4793</v>
      </c>
      <c r="AH1113" t="s">
        <v>1142</v>
      </c>
      <c r="AN1113">
        <v>40</v>
      </c>
      <c r="AP1113">
        <v>90</v>
      </c>
      <c r="AQ1113">
        <v>40</v>
      </c>
      <c r="AR1113">
        <v>1</v>
      </c>
    </row>
    <row r="1114" spans="1:44" x14ac:dyDescent="0.35">
      <c r="A1114" t="s">
        <v>4795</v>
      </c>
      <c r="C1114" t="s">
        <v>4239</v>
      </c>
      <c r="D1114" t="s">
        <v>1569</v>
      </c>
      <c r="E1114" t="s">
        <v>1569</v>
      </c>
      <c r="F1114" t="s">
        <v>1328</v>
      </c>
      <c r="G1114" t="s">
        <v>4796</v>
      </c>
      <c r="I1114" t="s">
        <v>1135</v>
      </c>
      <c r="J1114" t="s">
        <v>1078</v>
      </c>
      <c r="K1114" t="s">
        <v>1117</v>
      </c>
      <c r="L1114" t="s">
        <v>1136</v>
      </c>
      <c r="M1114" t="s">
        <v>1081</v>
      </c>
      <c r="N1114" t="s">
        <v>4796</v>
      </c>
      <c r="O1114" t="s">
        <v>4701</v>
      </c>
      <c r="Q1114" t="s">
        <v>1084</v>
      </c>
      <c r="R1114" t="s">
        <v>3986</v>
      </c>
      <c r="S1114" t="s">
        <v>1086</v>
      </c>
      <c r="T1114" t="s">
        <v>4792</v>
      </c>
      <c r="X1114" t="s">
        <v>1590</v>
      </c>
      <c r="Z1114" t="s">
        <v>1141</v>
      </c>
      <c r="AB1114">
        <v>339</v>
      </c>
      <c r="AC1114" t="s">
        <v>1089</v>
      </c>
      <c r="AD1114" t="s">
        <v>4795</v>
      </c>
      <c r="AH1114" t="s">
        <v>1142</v>
      </c>
      <c r="AN1114">
        <v>40</v>
      </c>
      <c r="AP1114">
        <v>90</v>
      </c>
      <c r="AQ1114">
        <v>40</v>
      </c>
      <c r="AR1114">
        <v>1</v>
      </c>
    </row>
    <row r="1115" spans="1:44" x14ac:dyDescent="0.35">
      <c r="A1115" t="s">
        <v>4797</v>
      </c>
      <c r="C1115" t="s">
        <v>4239</v>
      </c>
      <c r="D1115" t="s">
        <v>1569</v>
      </c>
      <c r="E1115" t="s">
        <v>1569</v>
      </c>
      <c r="F1115" t="s">
        <v>1328</v>
      </c>
      <c r="G1115" t="s">
        <v>4798</v>
      </c>
      <c r="I1115" t="s">
        <v>1135</v>
      </c>
      <c r="J1115" t="s">
        <v>1078</v>
      </c>
      <c r="K1115" t="s">
        <v>1117</v>
      </c>
      <c r="L1115" t="s">
        <v>1136</v>
      </c>
      <c r="M1115" t="s">
        <v>1081</v>
      </c>
      <c r="N1115" t="s">
        <v>4798</v>
      </c>
      <c r="O1115" t="s">
        <v>4704</v>
      </c>
      <c r="Q1115" t="s">
        <v>1084</v>
      </c>
      <c r="R1115" t="s">
        <v>3986</v>
      </c>
      <c r="S1115" t="s">
        <v>1086</v>
      </c>
      <c r="T1115" t="s">
        <v>4792</v>
      </c>
      <c r="X1115" t="s">
        <v>1594</v>
      </c>
      <c r="Z1115" t="s">
        <v>1141</v>
      </c>
      <c r="AB1115">
        <v>340</v>
      </c>
      <c r="AC1115" t="s">
        <v>1089</v>
      </c>
      <c r="AD1115" t="s">
        <v>4797</v>
      </c>
      <c r="AH1115" t="s">
        <v>1142</v>
      </c>
      <c r="AN1115">
        <v>40</v>
      </c>
      <c r="AP1115">
        <v>90</v>
      </c>
      <c r="AQ1115">
        <v>40</v>
      </c>
      <c r="AR1115">
        <v>1</v>
      </c>
    </row>
    <row r="1116" spans="1:44" x14ac:dyDescent="0.35">
      <c r="A1116" t="s">
        <v>4799</v>
      </c>
      <c r="C1116" t="s">
        <v>4239</v>
      </c>
      <c r="D1116" t="s">
        <v>1569</v>
      </c>
      <c r="E1116" t="s">
        <v>1569</v>
      </c>
      <c r="F1116" t="s">
        <v>1328</v>
      </c>
      <c r="G1116" t="s">
        <v>4800</v>
      </c>
      <c r="I1116" t="s">
        <v>1135</v>
      </c>
      <c r="J1116" t="s">
        <v>1078</v>
      </c>
      <c r="K1116" t="s">
        <v>1117</v>
      </c>
      <c r="L1116" t="s">
        <v>1136</v>
      </c>
      <c r="M1116" t="s">
        <v>1081</v>
      </c>
      <c r="N1116" t="s">
        <v>4800</v>
      </c>
      <c r="O1116" t="s">
        <v>4707</v>
      </c>
      <c r="Q1116" t="s">
        <v>1084</v>
      </c>
      <c r="R1116" t="s">
        <v>3986</v>
      </c>
      <c r="S1116" t="s">
        <v>1086</v>
      </c>
      <c r="T1116" t="s">
        <v>4792</v>
      </c>
      <c r="X1116" t="s">
        <v>1598</v>
      </c>
      <c r="Z1116" t="s">
        <v>1141</v>
      </c>
      <c r="AB1116">
        <v>341</v>
      </c>
      <c r="AC1116" t="s">
        <v>1089</v>
      </c>
      <c r="AD1116" t="s">
        <v>4799</v>
      </c>
      <c r="AH1116" t="s">
        <v>1142</v>
      </c>
      <c r="AN1116">
        <v>40</v>
      </c>
      <c r="AP1116">
        <v>90</v>
      </c>
      <c r="AQ1116">
        <v>40</v>
      </c>
      <c r="AR1116">
        <v>1</v>
      </c>
    </row>
    <row r="1117" spans="1:44" x14ac:dyDescent="0.35">
      <c r="A1117" t="s">
        <v>4801</v>
      </c>
      <c r="C1117" t="s">
        <v>4239</v>
      </c>
      <c r="D1117" t="s">
        <v>1569</v>
      </c>
      <c r="E1117" t="s">
        <v>1569</v>
      </c>
      <c r="F1117" t="s">
        <v>1328</v>
      </c>
      <c r="G1117" t="s">
        <v>4802</v>
      </c>
      <c r="I1117" t="s">
        <v>1135</v>
      </c>
      <c r="J1117" t="s">
        <v>1078</v>
      </c>
      <c r="K1117" t="s">
        <v>1117</v>
      </c>
      <c r="L1117" t="s">
        <v>1136</v>
      </c>
      <c r="M1117" t="s">
        <v>1081</v>
      </c>
      <c r="N1117" t="s">
        <v>4802</v>
      </c>
      <c r="O1117" t="s">
        <v>4710</v>
      </c>
      <c r="Q1117" t="s">
        <v>1084</v>
      </c>
      <c r="R1117" t="s">
        <v>3986</v>
      </c>
      <c r="S1117" t="s">
        <v>1086</v>
      </c>
      <c r="T1117" t="s">
        <v>4792</v>
      </c>
      <c r="X1117" t="s">
        <v>1152</v>
      </c>
      <c r="Z1117" t="s">
        <v>1141</v>
      </c>
      <c r="AB1117">
        <v>342</v>
      </c>
      <c r="AC1117" t="s">
        <v>1089</v>
      </c>
      <c r="AD1117" t="s">
        <v>4801</v>
      </c>
      <c r="AH1117" t="s">
        <v>1142</v>
      </c>
      <c r="AN1117">
        <v>40</v>
      </c>
      <c r="AP1117">
        <v>90</v>
      </c>
      <c r="AQ1117">
        <v>40</v>
      </c>
      <c r="AR1117">
        <v>1</v>
      </c>
    </row>
    <row r="1118" spans="1:44" x14ac:dyDescent="0.35">
      <c r="A1118" t="s">
        <v>4803</v>
      </c>
      <c r="C1118" t="s">
        <v>4239</v>
      </c>
      <c r="D1118" t="s">
        <v>1569</v>
      </c>
      <c r="E1118" t="s">
        <v>1569</v>
      </c>
      <c r="F1118" t="s">
        <v>1328</v>
      </c>
      <c r="G1118" t="s">
        <v>4804</v>
      </c>
      <c r="I1118" t="s">
        <v>1135</v>
      </c>
      <c r="J1118" t="s">
        <v>1078</v>
      </c>
      <c r="K1118" t="s">
        <v>1117</v>
      </c>
      <c r="L1118" t="s">
        <v>1136</v>
      </c>
      <c r="M1118" t="s">
        <v>1081</v>
      </c>
      <c r="N1118" t="s">
        <v>4804</v>
      </c>
      <c r="O1118" t="s">
        <v>4713</v>
      </c>
      <c r="Q1118" t="s">
        <v>1084</v>
      </c>
      <c r="R1118" t="s">
        <v>3986</v>
      </c>
      <c r="S1118" t="s">
        <v>1086</v>
      </c>
      <c r="T1118" t="s">
        <v>4792</v>
      </c>
      <c r="X1118" t="s">
        <v>1605</v>
      </c>
      <c r="Z1118" t="s">
        <v>1141</v>
      </c>
      <c r="AB1118">
        <v>343</v>
      </c>
      <c r="AC1118" t="s">
        <v>1089</v>
      </c>
      <c r="AD1118" t="s">
        <v>4803</v>
      </c>
      <c r="AH1118" t="s">
        <v>1142</v>
      </c>
      <c r="AN1118">
        <v>40</v>
      </c>
      <c r="AP1118">
        <v>90</v>
      </c>
      <c r="AQ1118">
        <v>40</v>
      </c>
      <c r="AR1118">
        <v>1</v>
      </c>
    </row>
    <row r="1119" spans="1:44" x14ac:dyDescent="0.35">
      <c r="A1119" t="s">
        <v>4805</v>
      </c>
      <c r="C1119" t="s">
        <v>4239</v>
      </c>
      <c r="D1119" t="s">
        <v>1569</v>
      </c>
      <c r="E1119" t="s">
        <v>1569</v>
      </c>
      <c r="F1119" t="s">
        <v>1328</v>
      </c>
      <c r="G1119" t="s">
        <v>4806</v>
      </c>
      <c r="I1119" t="s">
        <v>1135</v>
      </c>
      <c r="J1119" t="s">
        <v>1078</v>
      </c>
      <c r="K1119" t="s">
        <v>1117</v>
      </c>
      <c r="L1119" t="s">
        <v>1136</v>
      </c>
      <c r="M1119" t="s">
        <v>1081</v>
      </c>
      <c r="N1119" t="s">
        <v>4806</v>
      </c>
      <c r="O1119" t="s">
        <v>4716</v>
      </c>
      <c r="Q1119" t="s">
        <v>1084</v>
      </c>
      <c r="R1119" t="s">
        <v>3986</v>
      </c>
      <c r="S1119" t="s">
        <v>1086</v>
      </c>
      <c r="T1119" t="s">
        <v>4792</v>
      </c>
      <c r="X1119" t="s">
        <v>1154</v>
      </c>
      <c r="Z1119" t="s">
        <v>1141</v>
      </c>
      <c r="AB1119">
        <v>344</v>
      </c>
      <c r="AC1119" t="s">
        <v>1089</v>
      </c>
      <c r="AD1119" t="s">
        <v>4805</v>
      </c>
      <c r="AH1119" t="s">
        <v>1142</v>
      </c>
      <c r="AN1119">
        <v>40</v>
      </c>
      <c r="AP1119">
        <v>90</v>
      </c>
      <c r="AQ1119">
        <v>40</v>
      </c>
      <c r="AR1119">
        <v>1</v>
      </c>
    </row>
    <row r="1120" spans="1:44" x14ac:dyDescent="0.35">
      <c r="A1120" t="s">
        <v>4807</v>
      </c>
      <c r="C1120" t="s">
        <v>4239</v>
      </c>
      <c r="D1120" t="s">
        <v>1471</v>
      </c>
      <c r="E1120" t="s">
        <v>1471</v>
      </c>
      <c r="F1120" t="s">
        <v>1328</v>
      </c>
      <c r="G1120" t="s">
        <v>4808</v>
      </c>
      <c r="I1120" t="s">
        <v>1135</v>
      </c>
      <c r="J1120" t="s">
        <v>1078</v>
      </c>
      <c r="K1120" t="s">
        <v>1117</v>
      </c>
      <c r="L1120" t="s">
        <v>1136</v>
      </c>
      <c r="M1120" t="s">
        <v>1081</v>
      </c>
      <c r="N1120" t="s">
        <v>4808</v>
      </c>
      <c r="O1120" t="s">
        <v>4809</v>
      </c>
      <c r="Q1120" t="s">
        <v>1084</v>
      </c>
      <c r="R1120" t="s">
        <v>3986</v>
      </c>
      <c r="S1120" t="s">
        <v>1086</v>
      </c>
      <c r="T1120" t="s">
        <v>4810</v>
      </c>
      <c r="X1120">
        <v>1</v>
      </c>
      <c r="Z1120" t="s">
        <v>1141</v>
      </c>
      <c r="AB1120">
        <v>74</v>
      </c>
      <c r="AC1120" t="s">
        <v>1089</v>
      </c>
      <c r="AD1120" t="s">
        <v>4807</v>
      </c>
      <c r="AH1120" t="s">
        <v>1142</v>
      </c>
      <c r="AN1120">
        <v>50</v>
      </c>
      <c r="AP1120">
        <v>105</v>
      </c>
      <c r="AQ1120">
        <v>90</v>
      </c>
      <c r="AR1120">
        <v>1</v>
      </c>
    </row>
    <row r="1121" spans="1:44" x14ac:dyDescent="0.35">
      <c r="A1121" t="s">
        <v>4811</v>
      </c>
      <c r="C1121" t="s">
        <v>4239</v>
      </c>
      <c r="D1121" t="s">
        <v>1471</v>
      </c>
      <c r="E1121" t="s">
        <v>1471</v>
      </c>
      <c r="F1121" t="s">
        <v>1328</v>
      </c>
      <c r="G1121" t="s">
        <v>4812</v>
      </c>
      <c r="I1121" t="s">
        <v>1135</v>
      </c>
      <c r="J1121" t="s">
        <v>1078</v>
      </c>
      <c r="K1121" t="s">
        <v>1117</v>
      </c>
      <c r="L1121" t="s">
        <v>1136</v>
      </c>
      <c r="M1121" t="s">
        <v>1081</v>
      </c>
      <c r="N1121" t="s">
        <v>4812</v>
      </c>
      <c r="O1121" t="s">
        <v>4813</v>
      </c>
      <c r="Q1121" t="s">
        <v>1084</v>
      </c>
      <c r="R1121" t="s">
        <v>3986</v>
      </c>
      <c r="S1121" t="s">
        <v>1086</v>
      </c>
      <c r="T1121" t="s">
        <v>4810</v>
      </c>
      <c r="X1121">
        <v>2</v>
      </c>
      <c r="Z1121" t="s">
        <v>1141</v>
      </c>
      <c r="AB1121">
        <v>75</v>
      </c>
      <c r="AC1121" t="s">
        <v>1089</v>
      </c>
      <c r="AD1121" t="s">
        <v>4811</v>
      </c>
      <c r="AH1121" t="s">
        <v>1142</v>
      </c>
      <c r="AN1121">
        <v>50</v>
      </c>
      <c r="AP1121">
        <v>105</v>
      </c>
      <c r="AQ1121">
        <v>90</v>
      </c>
      <c r="AR1121">
        <v>1</v>
      </c>
    </row>
    <row r="1122" spans="1:44" x14ac:dyDescent="0.35">
      <c r="A1122" t="s">
        <v>4814</v>
      </c>
      <c r="C1122" t="s">
        <v>4239</v>
      </c>
      <c r="D1122" t="s">
        <v>1326</v>
      </c>
      <c r="E1122" t="s">
        <v>4473</v>
      </c>
      <c r="F1122" t="s">
        <v>1328</v>
      </c>
      <c r="G1122" t="s">
        <v>4815</v>
      </c>
      <c r="I1122" t="s">
        <v>1135</v>
      </c>
      <c r="J1122" t="s">
        <v>1078</v>
      </c>
      <c r="K1122" t="s">
        <v>1117</v>
      </c>
      <c r="L1122" t="s">
        <v>1136</v>
      </c>
      <c r="M1122" t="s">
        <v>1081</v>
      </c>
      <c r="N1122" t="s">
        <v>4815</v>
      </c>
      <c r="O1122" t="s">
        <v>4816</v>
      </c>
      <c r="Q1122" t="s">
        <v>1084</v>
      </c>
      <c r="R1122" t="s">
        <v>3986</v>
      </c>
      <c r="S1122" t="s">
        <v>1086</v>
      </c>
      <c r="T1122" t="s">
        <v>4817</v>
      </c>
      <c r="X1122">
        <v>1</v>
      </c>
      <c r="Z1122" t="s">
        <v>1141</v>
      </c>
      <c r="AB1122">
        <v>682</v>
      </c>
      <c r="AC1122" t="s">
        <v>1089</v>
      </c>
      <c r="AD1122" t="s">
        <v>4814</v>
      </c>
      <c r="AH1122" t="s">
        <v>1142</v>
      </c>
      <c r="AN1122">
        <v>50</v>
      </c>
      <c r="AP1122">
        <v>105</v>
      </c>
      <c r="AQ1122">
        <v>60</v>
      </c>
      <c r="AR1122">
        <v>1</v>
      </c>
    </row>
    <row r="1123" spans="1:44" x14ac:dyDescent="0.35">
      <c r="A1123" t="s">
        <v>4818</v>
      </c>
      <c r="C1123" t="s">
        <v>4239</v>
      </c>
      <c r="D1123" t="s">
        <v>1326</v>
      </c>
      <c r="E1123" t="s">
        <v>4473</v>
      </c>
      <c r="F1123" t="s">
        <v>1328</v>
      </c>
      <c r="G1123" t="s">
        <v>4819</v>
      </c>
      <c r="I1123" t="s">
        <v>1135</v>
      </c>
      <c r="J1123" t="s">
        <v>1078</v>
      </c>
      <c r="K1123" t="s">
        <v>1117</v>
      </c>
      <c r="L1123" t="s">
        <v>1136</v>
      </c>
      <c r="M1123" t="s">
        <v>1081</v>
      </c>
      <c r="N1123" t="s">
        <v>4819</v>
      </c>
      <c r="O1123" t="s">
        <v>4820</v>
      </c>
      <c r="Q1123" t="s">
        <v>1084</v>
      </c>
      <c r="R1123" t="s">
        <v>3986</v>
      </c>
      <c r="S1123" t="s">
        <v>1086</v>
      </c>
      <c r="T1123" t="s">
        <v>4817</v>
      </c>
      <c r="X1123">
        <v>2</v>
      </c>
      <c r="Z1123" t="s">
        <v>1141</v>
      </c>
      <c r="AB1123">
        <v>683</v>
      </c>
      <c r="AC1123" t="s">
        <v>1089</v>
      </c>
      <c r="AD1123" t="s">
        <v>4818</v>
      </c>
      <c r="AH1123" t="s">
        <v>1142</v>
      </c>
      <c r="AN1123">
        <v>50</v>
      </c>
      <c r="AP1123">
        <v>105</v>
      </c>
      <c r="AQ1123">
        <v>60</v>
      </c>
      <c r="AR1123">
        <v>1</v>
      </c>
    </row>
    <row r="1124" spans="1:44" x14ac:dyDescent="0.35">
      <c r="A1124" t="s">
        <v>4821</v>
      </c>
      <c r="C1124" t="s">
        <v>4239</v>
      </c>
      <c r="D1124" t="s">
        <v>1569</v>
      </c>
      <c r="E1124" t="s">
        <v>1569</v>
      </c>
      <c r="F1124" t="s">
        <v>1328</v>
      </c>
      <c r="G1124" t="s">
        <v>4822</v>
      </c>
      <c r="I1124" t="s">
        <v>1135</v>
      </c>
      <c r="J1124" t="s">
        <v>1078</v>
      </c>
      <c r="K1124" t="s">
        <v>1117</v>
      </c>
      <c r="L1124" t="s">
        <v>1136</v>
      </c>
      <c r="M1124" t="s">
        <v>1081</v>
      </c>
      <c r="N1124" t="s">
        <v>4822</v>
      </c>
      <c r="O1124" t="s">
        <v>4725</v>
      </c>
      <c r="Q1124" t="s">
        <v>1084</v>
      </c>
      <c r="R1124" t="s">
        <v>3986</v>
      </c>
      <c r="S1124" t="s">
        <v>1086</v>
      </c>
      <c r="T1124" t="s">
        <v>4792</v>
      </c>
      <c r="X1124" t="s">
        <v>1368</v>
      </c>
      <c r="Z1124" t="s">
        <v>1141</v>
      </c>
      <c r="AB1124">
        <v>329</v>
      </c>
      <c r="AC1124" t="s">
        <v>1089</v>
      </c>
      <c r="AD1124" t="s">
        <v>4821</v>
      </c>
      <c r="AH1124" t="s">
        <v>1142</v>
      </c>
      <c r="AN1124">
        <v>60</v>
      </c>
      <c r="AP1124">
        <v>135</v>
      </c>
      <c r="AQ1124">
        <v>60</v>
      </c>
      <c r="AR1124">
        <v>1</v>
      </c>
    </row>
    <row r="1125" spans="1:44" x14ac:dyDescent="0.35">
      <c r="A1125" t="s">
        <v>4823</v>
      </c>
      <c r="C1125" t="s">
        <v>4239</v>
      </c>
      <c r="D1125" t="s">
        <v>1569</v>
      </c>
      <c r="E1125" t="s">
        <v>1569</v>
      </c>
      <c r="F1125" t="s">
        <v>1328</v>
      </c>
      <c r="G1125" t="s">
        <v>4824</v>
      </c>
      <c r="I1125" t="s">
        <v>1135</v>
      </c>
      <c r="J1125" t="s">
        <v>1078</v>
      </c>
      <c r="K1125" t="s">
        <v>1117</v>
      </c>
      <c r="L1125" t="s">
        <v>1136</v>
      </c>
      <c r="M1125" t="s">
        <v>1081</v>
      </c>
      <c r="N1125" t="s">
        <v>4824</v>
      </c>
      <c r="O1125" t="s">
        <v>4728</v>
      </c>
      <c r="Q1125" t="s">
        <v>1084</v>
      </c>
      <c r="R1125" t="s">
        <v>3986</v>
      </c>
      <c r="S1125" t="s">
        <v>1086</v>
      </c>
      <c r="T1125" t="s">
        <v>4792</v>
      </c>
      <c r="X1125" t="s">
        <v>1373</v>
      </c>
      <c r="Z1125" t="s">
        <v>1141</v>
      </c>
      <c r="AB1125">
        <v>330</v>
      </c>
      <c r="AC1125" t="s">
        <v>1089</v>
      </c>
      <c r="AD1125" t="s">
        <v>4823</v>
      </c>
      <c r="AH1125" t="s">
        <v>1142</v>
      </c>
      <c r="AN1125">
        <v>60</v>
      </c>
      <c r="AP1125">
        <v>135</v>
      </c>
      <c r="AQ1125">
        <v>60</v>
      </c>
      <c r="AR1125">
        <v>1</v>
      </c>
    </row>
    <row r="1126" spans="1:44" x14ac:dyDescent="0.35">
      <c r="A1126" t="s">
        <v>4825</v>
      </c>
      <c r="C1126" t="s">
        <v>4239</v>
      </c>
      <c r="D1126" t="s">
        <v>1569</v>
      </c>
      <c r="E1126" t="s">
        <v>1569</v>
      </c>
      <c r="F1126" t="s">
        <v>1328</v>
      </c>
      <c r="G1126" t="s">
        <v>4826</v>
      </c>
      <c r="I1126" t="s">
        <v>1135</v>
      </c>
      <c r="J1126" t="s">
        <v>1078</v>
      </c>
      <c r="K1126" t="s">
        <v>1117</v>
      </c>
      <c r="L1126" t="s">
        <v>1136</v>
      </c>
      <c r="M1126" t="s">
        <v>1081</v>
      </c>
      <c r="N1126" t="s">
        <v>4826</v>
      </c>
      <c r="O1126" t="s">
        <v>4731</v>
      </c>
      <c r="Q1126" t="s">
        <v>1084</v>
      </c>
      <c r="R1126" t="s">
        <v>3986</v>
      </c>
      <c r="S1126" t="s">
        <v>1086</v>
      </c>
      <c r="T1126" t="s">
        <v>4792</v>
      </c>
      <c r="X1126" t="s">
        <v>1378</v>
      </c>
      <c r="Z1126" t="s">
        <v>1141</v>
      </c>
      <c r="AB1126">
        <v>331</v>
      </c>
      <c r="AC1126" t="s">
        <v>1089</v>
      </c>
      <c r="AD1126" t="s">
        <v>4825</v>
      </c>
      <c r="AH1126" t="s">
        <v>1142</v>
      </c>
      <c r="AN1126">
        <v>60</v>
      </c>
      <c r="AP1126">
        <v>135</v>
      </c>
      <c r="AQ1126">
        <v>60</v>
      </c>
      <c r="AR1126">
        <v>1</v>
      </c>
    </row>
    <row r="1127" spans="1:44" x14ac:dyDescent="0.35">
      <c r="A1127" t="s">
        <v>4827</v>
      </c>
      <c r="C1127" t="s">
        <v>4239</v>
      </c>
      <c r="D1127" t="s">
        <v>1569</v>
      </c>
      <c r="E1127" t="s">
        <v>1569</v>
      </c>
      <c r="F1127" t="s">
        <v>1328</v>
      </c>
      <c r="G1127" t="s">
        <v>4828</v>
      </c>
      <c r="I1127" t="s">
        <v>1135</v>
      </c>
      <c r="J1127" t="s">
        <v>1078</v>
      </c>
      <c r="K1127" t="s">
        <v>1117</v>
      </c>
      <c r="L1127" t="s">
        <v>1136</v>
      </c>
      <c r="M1127" t="s">
        <v>1081</v>
      </c>
      <c r="N1127" t="s">
        <v>4828</v>
      </c>
      <c r="O1127" t="s">
        <v>4734</v>
      </c>
      <c r="Q1127" t="s">
        <v>1084</v>
      </c>
      <c r="R1127" t="s">
        <v>3986</v>
      </c>
      <c r="S1127" t="s">
        <v>1086</v>
      </c>
      <c r="T1127" t="s">
        <v>4792</v>
      </c>
      <c r="X1127" t="s">
        <v>1383</v>
      </c>
      <c r="Z1127" t="s">
        <v>1141</v>
      </c>
      <c r="AB1127">
        <v>332</v>
      </c>
      <c r="AC1127" t="s">
        <v>1089</v>
      </c>
      <c r="AD1127" t="s">
        <v>4827</v>
      </c>
      <c r="AH1127" t="s">
        <v>1142</v>
      </c>
      <c r="AN1127">
        <v>60</v>
      </c>
      <c r="AP1127">
        <v>135</v>
      </c>
      <c r="AQ1127">
        <v>60</v>
      </c>
      <c r="AR1127">
        <v>1</v>
      </c>
    </row>
    <row r="1128" spans="1:44" x14ac:dyDescent="0.35">
      <c r="A1128" t="s">
        <v>4829</v>
      </c>
      <c r="C1128" t="s">
        <v>4239</v>
      </c>
      <c r="D1128" t="s">
        <v>1569</v>
      </c>
      <c r="E1128" t="s">
        <v>1569</v>
      </c>
      <c r="F1128" t="s">
        <v>1328</v>
      </c>
      <c r="G1128" t="s">
        <v>4830</v>
      </c>
      <c r="I1128" t="s">
        <v>1135</v>
      </c>
      <c r="J1128" t="s">
        <v>1078</v>
      </c>
      <c r="K1128" t="s">
        <v>1117</v>
      </c>
      <c r="L1128" t="s">
        <v>1136</v>
      </c>
      <c r="M1128" t="s">
        <v>1081</v>
      </c>
      <c r="N1128" t="s">
        <v>4830</v>
      </c>
      <c r="O1128" t="s">
        <v>4737</v>
      </c>
      <c r="Q1128" t="s">
        <v>1084</v>
      </c>
      <c r="R1128" t="s">
        <v>3986</v>
      </c>
      <c r="S1128" t="s">
        <v>1086</v>
      </c>
      <c r="T1128" t="s">
        <v>4792</v>
      </c>
      <c r="X1128" t="s">
        <v>1388</v>
      </c>
      <c r="Z1128" t="s">
        <v>1141</v>
      </c>
      <c r="AB1128">
        <v>333</v>
      </c>
      <c r="AC1128" t="s">
        <v>1089</v>
      </c>
      <c r="AD1128" t="s">
        <v>4829</v>
      </c>
      <c r="AH1128" t="s">
        <v>1142</v>
      </c>
      <c r="AN1128">
        <v>60</v>
      </c>
      <c r="AP1128">
        <v>135</v>
      </c>
      <c r="AQ1128">
        <v>60</v>
      </c>
      <c r="AR1128">
        <v>1</v>
      </c>
    </row>
    <row r="1129" spans="1:44" x14ac:dyDescent="0.35">
      <c r="A1129" t="s">
        <v>4831</v>
      </c>
      <c r="C1129" t="s">
        <v>4239</v>
      </c>
      <c r="D1129" t="s">
        <v>1569</v>
      </c>
      <c r="E1129" t="s">
        <v>1569</v>
      </c>
      <c r="F1129" t="s">
        <v>1328</v>
      </c>
      <c r="G1129" t="s">
        <v>4832</v>
      </c>
      <c r="I1129" t="s">
        <v>1135</v>
      </c>
      <c r="J1129" t="s">
        <v>1078</v>
      </c>
      <c r="K1129" t="s">
        <v>1117</v>
      </c>
      <c r="L1129" t="s">
        <v>1136</v>
      </c>
      <c r="M1129" t="s">
        <v>1081</v>
      </c>
      <c r="N1129" t="s">
        <v>4832</v>
      </c>
      <c r="O1129" t="s">
        <v>4740</v>
      </c>
      <c r="Q1129" t="s">
        <v>1084</v>
      </c>
      <c r="R1129" t="s">
        <v>3986</v>
      </c>
      <c r="S1129" t="s">
        <v>1086</v>
      </c>
      <c r="T1129" t="s">
        <v>4792</v>
      </c>
      <c r="X1129" t="s">
        <v>1140</v>
      </c>
      <c r="Z1129" t="s">
        <v>1141</v>
      </c>
      <c r="AB1129">
        <v>334</v>
      </c>
      <c r="AC1129" t="s">
        <v>1089</v>
      </c>
      <c r="AD1129" t="s">
        <v>4831</v>
      </c>
      <c r="AH1129" t="s">
        <v>1142</v>
      </c>
      <c r="AN1129">
        <v>60</v>
      </c>
      <c r="AP1129">
        <v>135</v>
      </c>
      <c r="AQ1129">
        <v>60</v>
      </c>
      <c r="AR1129">
        <v>1</v>
      </c>
    </row>
    <row r="1130" spans="1:44" x14ac:dyDescent="0.35">
      <c r="A1130" t="s">
        <v>4833</v>
      </c>
      <c r="C1130" t="s">
        <v>4239</v>
      </c>
      <c r="D1130" t="s">
        <v>1569</v>
      </c>
      <c r="E1130" t="s">
        <v>1569</v>
      </c>
      <c r="F1130" t="s">
        <v>1328</v>
      </c>
      <c r="G1130" t="s">
        <v>4834</v>
      </c>
      <c r="I1130" t="s">
        <v>1135</v>
      </c>
      <c r="J1130" t="s">
        <v>1078</v>
      </c>
      <c r="K1130" t="s">
        <v>1117</v>
      </c>
      <c r="L1130" t="s">
        <v>1136</v>
      </c>
      <c r="M1130" t="s">
        <v>1081</v>
      </c>
      <c r="N1130" t="s">
        <v>4834</v>
      </c>
      <c r="O1130" t="s">
        <v>4743</v>
      </c>
      <c r="Q1130" t="s">
        <v>1084</v>
      </c>
      <c r="R1130" t="s">
        <v>3986</v>
      </c>
      <c r="S1130" t="s">
        <v>1086</v>
      </c>
      <c r="T1130" t="s">
        <v>4792</v>
      </c>
      <c r="X1130" t="s">
        <v>2052</v>
      </c>
      <c r="Z1130" t="s">
        <v>1141</v>
      </c>
      <c r="AB1130">
        <v>335</v>
      </c>
      <c r="AC1130" t="s">
        <v>1089</v>
      </c>
      <c r="AD1130" t="s">
        <v>4833</v>
      </c>
      <c r="AH1130" t="s">
        <v>1142</v>
      </c>
      <c r="AN1130">
        <v>60</v>
      </c>
      <c r="AP1130">
        <v>135</v>
      </c>
      <c r="AQ1130">
        <v>60</v>
      </c>
      <c r="AR1130">
        <v>1</v>
      </c>
    </row>
    <row r="1131" spans="1:44" x14ac:dyDescent="0.35">
      <c r="A1131" t="s">
        <v>4835</v>
      </c>
      <c r="C1131" t="s">
        <v>4239</v>
      </c>
      <c r="D1131" t="s">
        <v>1569</v>
      </c>
      <c r="E1131" t="s">
        <v>1569</v>
      </c>
      <c r="F1131" t="s">
        <v>1328</v>
      </c>
      <c r="G1131" t="s">
        <v>4836</v>
      </c>
      <c r="I1131" t="s">
        <v>1135</v>
      </c>
      <c r="J1131" t="s">
        <v>1078</v>
      </c>
      <c r="K1131" t="s">
        <v>1117</v>
      </c>
      <c r="L1131" t="s">
        <v>1136</v>
      </c>
      <c r="M1131" t="s">
        <v>1081</v>
      </c>
      <c r="N1131" t="s">
        <v>4836</v>
      </c>
      <c r="O1131" t="s">
        <v>4746</v>
      </c>
      <c r="Q1131" t="s">
        <v>1084</v>
      </c>
      <c r="R1131" t="s">
        <v>3986</v>
      </c>
      <c r="S1131" t="s">
        <v>1086</v>
      </c>
      <c r="T1131" t="s">
        <v>4792</v>
      </c>
      <c r="X1131" t="s">
        <v>1145</v>
      </c>
      <c r="Z1131" t="s">
        <v>1141</v>
      </c>
      <c r="AB1131">
        <v>336</v>
      </c>
      <c r="AC1131" t="s">
        <v>1089</v>
      </c>
      <c r="AD1131" t="s">
        <v>4835</v>
      </c>
      <c r="AH1131" t="s">
        <v>1142</v>
      </c>
      <c r="AN1131">
        <v>60</v>
      </c>
      <c r="AP1131">
        <v>135</v>
      </c>
      <c r="AQ1131">
        <v>40</v>
      </c>
      <c r="AR1131">
        <v>1</v>
      </c>
    </row>
    <row r="1132" spans="1:44" x14ac:dyDescent="0.35">
      <c r="A1132" t="s">
        <v>4837</v>
      </c>
      <c r="C1132" t="s">
        <v>3984</v>
      </c>
      <c r="D1132" t="s">
        <v>1394</v>
      </c>
      <c r="E1132" t="s">
        <v>1395</v>
      </c>
      <c r="F1132" t="s">
        <v>1396</v>
      </c>
      <c r="G1132" t="s">
        <v>4838</v>
      </c>
      <c r="I1132" t="s">
        <v>1135</v>
      </c>
      <c r="J1132" t="s">
        <v>1078</v>
      </c>
      <c r="K1132" t="s">
        <v>1117</v>
      </c>
      <c r="L1132" t="s">
        <v>1136</v>
      </c>
      <c r="M1132" t="s">
        <v>1081</v>
      </c>
      <c r="N1132" t="s">
        <v>4838</v>
      </c>
      <c r="O1132" t="s">
        <v>4320</v>
      </c>
      <c r="Q1132" t="s">
        <v>1084</v>
      </c>
      <c r="R1132" t="s">
        <v>3986</v>
      </c>
      <c r="S1132" t="s">
        <v>1086</v>
      </c>
      <c r="T1132" t="s">
        <v>4636</v>
      </c>
      <c r="X1132">
        <v>2</v>
      </c>
      <c r="Z1132" t="s">
        <v>1141</v>
      </c>
      <c r="AB1132">
        <v>830</v>
      </c>
      <c r="AC1132" t="s">
        <v>1089</v>
      </c>
      <c r="AD1132" t="s">
        <v>4837</v>
      </c>
      <c r="AH1132" t="s">
        <v>1142</v>
      </c>
      <c r="AN1132">
        <v>20</v>
      </c>
      <c r="AP1132">
        <v>75</v>
      </c>
      <c r="AR1132">
        <v>1</v>
      </c>
    </row>
    <row r="1133" spans="1:44" x14ac:dyDescent="0.35">
      <c r="A1133" t="s">
        <v>4839</v>
      </c>
      <c r="C1133" t="s">
        <v>3984</v>
      </c>
      <c r="D1133" t="s">
        <v>1394</v>
      </c>
      <c r="E1133" t="s">
        <v>1423</v>
      </c>
      <c r="F1133" t="s">
        <v>1396</v>
      </c>
      <c r="G1133" t="s">
        <v>4840</v>
      </c>
      <c r="I1133" t="s">
        <v>1135</v>
      </c>
      <c r="J1133" t="s">
        <v>1078</v>
      </c>
      <c r="K1133" t="s">
        <v>1117</v>
      </c>
      <c r="L1133" t="s">
        <v>1136</v>
      </c>
      <c r="M1133" t="s">
        <v>1081</v>
      </c>
      <c r="N1133" t="s">
        <v>4840</v>
      </c>
      <c r="O1133" t="s">
        <v>4327</v>
      </c>
      <c r="Q1133" t="s">
        <v>1084</v>
      </c>
      <c r="R1133" t="s">
        <v>3986</v>
      </c>
      <c r="S1133" t="s">
        <v>1086</v>
      </c>
      <c r="T1133" t="s">
        <v>4640</v>
      </c>
      <c r="X1133">
        <v>2</v>
      </c>
      <c r="Z1133" t="s">
        <v>1141</v>
      </c>
      <c r="AB1133">
        <v>2</v>
      </c>
      <c r="AC1133" t="s">
        <v>1089</v>
      </c>
      <c r="AD1133" t="s">
        <v>4839</v>
      </c>
      <c r="AH1133" t="s">
        <v>1142</v>
      </c>
      <c r="AN1133">
        <v>20</v>
      </c>
      <c r="AP1133">
        <v>75</v>
      </c>
      <c r="AR1133">
        <v>1</v>
      </c>
    </row>
    <row r="1134" spans="1:44" x14ac:dyDescent="0.35">
      <c r="A1134" t="s">
        <v>4841</v>
      </c>
      <c r="C1134" t="s">
        <v>3984</v>
      </c>
      <c r="D1134" t="s">
        <v>1394</v>
      </c>
      <c r="E1134" t="s">
        <v>1395</v>
      </c>
      <c r="F1134" t="s">
        <v>1396</v>
      </c>
      <c r="G1134" t="s">
        <v>4842</v>
      </c>
      <c r="I1134" t="s">
        <v>1135</v>
      </c>
      <c r="J1134" t="s">
        <v>1078</v>
      </c>
      <c r="K1134" t="s">
        <v>1117</v>
      </c>
      <c r="L1134" t="s">
        <v>1136</v>
      </c>
      <c r="M1134" t="s">
        <v>1081</v>
      </c>
      <c r="N1134" t="s">
        <v>4842</v>
      </c>
      <c r="O1134" t="s">
        <v>4843</v>
      </c>
      <c r="Q1134" t="s">
        <v>1084</v>
      </c>
      <c r="R1134" t="s">
        <v>3986</v>
      </c>
      <c r="S1134" t="s">
        <v>1086</v>
      </c>
      <c r="T1134" t="s">
        <v>4636</v>
      </c>
      <c r="X1134">
        <v>3</v>
      </c>
      <c r="Z1134" t="s">
        <v>1141</v>
      </c>
      <c r="AB1134">
        <v>831</v>
      </c>
      <c r="AC1134" t="s">
        <v>1089</v>
      </c>
      <c r="AD1134" t="s">
        <v>4841</v>
      </c>
      <c r="AH1134" t="s">
        <v>1142</v>
      </c>
      <c r="AN1134">
        <v>25</v>
      </c>
      <c r="AP1134">
        <v>105</v>
      </c>
      <c r="AR1134">
        <v>1</v>
      </c>
    </row>
    <row r="1135" spans="1:44" x14ac:dyDescent="0.35">
      <c r="A1135" t="s">
        <v>4844</v>
      </c>
      <c r="C1135" t="s">
        <v>3984</v>
      </c>
      <c r="D1135" t="s">
        <v>1394</v>
      </c>
      <c r="E1135" t="s">
        <v>1423</v>
      </c>
      <c r="F1135" t="s">
        <v>1396</v>
      </c>
      <c r="G1135" t="s">
        <v>4845</v>
      </c>
      <c r="I1135" t="s">
        <v>1135</v>
      </c>
      <c r="J1135" t="s">
        <v>1078</v>
      </c>
      <c r="K1135" t="s">
        <v>1117</v>
      </c>
      <c r="L1135" t="s">
        <v>1136</v>
      </c>
      <c r="M1135" t="s">
        <v>1081</v>
      </c>
      <c r="N1135" t="s">
        <v>4845</v>
      </c>
      <c r="O1135" t="s">
        <v>4846</v>
      </c>
      <c r="Q1135" t="s">
        <v>1084</v>
      </c>
      <c r="R1135" t="s">
        <v>3986</v>
      </c>
      <c r="S1135" t="s">
        <v>1086</v>
      </c>
      <c r="T1135" t="s">
        <v>4640</v>
      </c>
      <c r="X1135">
        <v>1</v>
      </c>
      <c r="Z1135" t="s">
        <v>1141</v>
      </c>
      <c r="AB1135">
        <v>1</v>
      </c>
      <c r="AC1135" t="s">
        <v>1089</v>
      </c>
      <c r="AD1135" t="s">
        <v>4844</v>
      </c>
      <c r="AH1135" t="s">
        <v>1142</v>
      </c>
      <c r="AN1135">
        <v>30</v>
      </c>
      <c r="AP1135">
        <v>135</v>
      </c>
      <c r="AR1135">
        <v>1</v>
      </c>
    </row>
    <row r="1136" spans="1:44" x14ac:dyDescent="0.35">
      <c r="A1136" t="s">
        <v>4847</v>
      </c>
      <c r="C1136" t="s">
        <v>3984</v>
      </c>
      <c r="D1136" t="s">
        <v>1394</v>
      </c>
      <c r="E1136" t="s">
        <v>1423</v>
      </c>
      <c r="F1136" t="s">
        <v>1396</v>
      </c>
      <c r="G1136" t="s">
        <v>4848</v>
      </c>
      <c r="I1136" t="s">
        <v>1135</v>
      </c>
      <c r="J1136" t="s">
        <v>1078</v>
      </c>
      <c r="K1136" t="s">
        <v>1117</v>
      </c>
      <c r="L1136" t="s">
        <v>1136</v>
      </c>
      <c r="M1136" t="s">
        <v>1081</v>
      </c>
      <c r="N1136" t="s">
        <v>4848</v>
      </c>
      <c r="O1136" t="s">
        <v>4849</v>
      </c>
      <c r="Q1136" t="s">
        <v>1084</v>
      </c>
      <c r="R1136" t="s">
        <v>3986</v>
      </c>
      <c r="S1136" t="s">
        <v>1086</v>
      </c>
      <c r="T1136" t="s">
        <v>4640</v>
      </c>
      <c r="X1136">
        <v>3</v>
      </c>
      <c r="Z1136" t="s">
        <v>1141</v>
      </c>
      <c r="AB1136">
        <v>3</v>
      </c>
      <c r="AC1136" t="s">
        <v>1089</v>
      </c>
      <c r="AD1136" t="s">
        <v>4847</v>
      </c>
      <c r="AH1136" t="s">
        <v>1142</v>
      </c>
      <c r="AN1136">
        <v>30</v>
      </c>
      <c r="AP1136">
        <v>135</v>
      </c>
      <c r="AR1136">
        <v>1</v>
      </c>
    </row>
    <row r="1137" spans="1:44" x14ac:dyDescent="0.35">
      <c r="A1137" t="s">
        <v>4850</v>
      </c>
      <c r="C1137" t="s">
        <v>3984</v>
      </c>
      <c r="D1137" t="s">
        <v>1394</v>
      </c>
      <c r="E1137" t="s">
        <v>1395</v>
      </c>
      <c r="F1137" t="s">
        <v>1396</v>
      </c>
      <c r="G1137" t="s">
        <v>4851</v>
      </c>
      <c r="I1137" t="s">
        <v>1135</v>
      </c>
      <c r="J1137" t="s">
        <v>1078</v>
      </c>
      <c r="K1137" t="s">
        <v>1117</v>
      </c>
      <c r="L1137" t="s">
        <v>1136</v>
      </c>
      <c r="M1137" t="s">
        <v>1081</v>
      </c>
      <c r="N1137" t="s">
        <v>4851</v>
      </c>
      <c r="O1137" t="s">
        <v>4852</v>
      </c>
      <c r="Q1137" t="s">
        <v>1084</v>
      </c>
      <c r="R1137" t="s">
        <v>3986</v>
      </c>
      <c r="S1137" t="s">
        <v>1086</v>
      </c>
      <c r="T1137" t="s">
        <v>4636</v>
      </c>
      <c r="X1137">
        <v>1</v>
      </c>
      <c r="Z1137" t="s">
        <v>1141</v>
      </c>
      <c r="AB1137">
        <v>829</v>
      </c>
      <c r="AC1137" t="s">
        <v>1089</v>
      </c>
      <c r="AD1137" t="s">
        <v>4850</v>
      </c>
      <c r="AH1137" t="s">
        <v>1142</v>
      </c>
      <c r="AN1137">
        <v>35</v>
      </c>
      <c r="AP1137">
        <v>135</v>
      </c>
      <c r="AR1137">
        <v>1</v>
      </c>
    </row>
    <row r="1138" spans="1:44" x14ac:dyDescent="0.35">
      <c r="A1138" t="s">
        <v>4853</v>
      </c>
      <c r="C1138" t="s">
        <v>3984</v>
      </c>
      <c r="D1138" t="s">
        <v>1394</v>
      </c>
      <c r="E1138" t="s">
        <v>4307</v>
      </c>
      <c r="F1138" t="s">
        <v>1396</v>
      </c>
      <c r="G1138" t="s">
        <v>4854</v>
      </c>
      <c r="I1138" t="s">
        <v>1135</v>
      </c>
      <c r="J1138" t="s">
        <v>1078</v>
      </c>
      <c r="K1138" t="s">
        <v>1117</v>
      </c>
      <c r="L1138" t="s">
        <v>1136</v>
      </c>
      <c r="M1138" t="s">
        <v>1081</v>
      </c>
      <c r="N1138" t="s">
        <v>4854</v>
      </c>
      <c r="O1138" t="s">
        <v>4309</v>
      </c>
      <c r="Q1138" t="s">
        <v>1084</v>
      </c>
      <c r="R1138" t="s">
        <v>3986</v>
      </c>
      <c r="S1138" t="s">
        <v>1086</v>
      </c>
      <c r="T1138" t="s">
        <v>4632</v>
      </c>
      <c r="X1138">
        <v>1</v>
      </c>
      <c r="Z1138" t="s">
        <v>1141</v>
      </c>
      <c r="AB1138">
        <v>843</v>
      </c>
      <c r="AC1138" t="s">
        <v>1089</v>
      </c>
      <c r="AD1138" t="s">
        <v>4853</v>
      </c>
      <c r="AH1138" t="s">
        <v>1142</v>
      </c>
      <c r="AN1138">
        <v>40</v>
      </c>
      <c r="AP1138">
        <v>150</v>
      </c>
      <c r="AR1138">
        <v>1</v>
      </c>
    </row>
    <row r="1139" spans="1:44" x14ac:dyDescent="0.35">
      <c r="A1139" t="s">
        <v>4855</v>
      </c>
      <c r="C1139" t="s">
        <v>3984</v>
      </c>
      <c r="D1139" t="s">
        <v>1394</v>
      </c>
      <c r="E1139" t="s">
        <v>4307</v>
      </c>
      <c r="F1139" t="s">
        <v>1396</v>
      </c>
      <c r="G1139" t="s">
        <v>4856</v>
      </c>
      <c r="I1139" t="s">
        <v>1135</v>
      </c>
      <c r="J1139" t="s">
        <v>1078</v>
      </c>
      <c r="K1139" t="s">
        <v>1117</v>
      </c>
      <c r="L1139" t="s">
        <v>1136</v>
      </c>
      <c r="M1139" t="s">
        <v>1081</v>
      </c>
      <c r="N1139" t="s">
        <v>4856</v>
      </c>
      <c r="O1139" t="s">
        <v>4313</v>
      </c>
      <c r="Q1139" t="s">
        <v>1084</v>
      </c>
      <c r="R1139" t="s">
        <v>3986</v>
      </c>
      <c r="S1139" t="s">
        <v>1086</v>
      </c>
      <c r="T1139" t="s">
        <v>4632</v>
      </c>
      <c r="X1139">
        <v>2</v>
      </c>
      <c r="Z1139" t="s">
        <v>1141</v>
      </c>
      <c r="AB1139">
        <v>844</v>
      </c>
      <c r="AC1139" t="s">
        <v>1089</v>
      </c>
      <c r="AD1139" t="s">
        <v>4855</v>
      </c>
      <c r="AH1139" t="s">
        <v>1142</v>
      </c>
      <c r="AN1139">
        <v>40</v>
      </c>
      <c r="AP1139">
        <v>150</v>
      </c>
      <c r="AR1139">
        <v>1</v>
      </c>
    </row>
    <row r="1140" spans="1:44" x14ac:dyDescent="0.35">
      <c r="A1140" t="s">
        <v>4857</v>
      </c>
      <c r="C1140" t="s">
        <v>3984</v>
      </c>
      <c r="D1140" t="s">
        <v>1857</v>
      </c>
      <c r="E1140" t="s">
        <v>4858</v>
      </c>
      <c r="F1140" t="s">
        <v>1858</v>
      </c>
      <c r="G1140" t="s">
        <v>4859</v>
      </c>
      <c r="I1140" t="s">
        <v>1135</v>
      </c>
      <c r="J1140" t="s">
        <v>1078</v>
      </c>
      <c r="K1140" t="s">
        <v>1117</v>
      </c>
      <c r="L1140" t="s">
        <v>1136</v>
      </c>
      <c r="M1140" t="s">
        <v>1081</v>
      </c>
      <c r="N1140" t="s">
        <v>4859</v>
      </c>
      <c r="O1140" t="s">
        <v>4860</v>
      </c>
      <c r="Q1140" t="s">
        <v>1084</v>
      </c>
      <c r="R1140" t="s">
        <v>3986</v>
      </c>
      <c r="S1140" t="s">
        <v>1086</v>
      </c>
      <c r="T1140" t="s">
        <v>4861</v>
      </c>
      <c r="X1140">
        <v>1</v>
      </c>
      <c r="Z1140" t="s">
        <v>1141</v>
      </c>
      <c r="AB1140">
        <v>43</v>
      </c>
      <c r="AC1140" t="s">
        <v>1089</v>
      </c>
      <c r="AD1140" t="s">
        <v>4857</v>
      </c>
      <c r="AH1140" t="s">
        <v>1142</v>
      </c>
      <c r="AN1140">
        <v>25</v>
      </c>
      <c r="AP1140">
        <v>90</v>
      </c>
      <c r="AQ1140">
        <v>75</v>
      </c>
      <c r="AR1140">
        <v>1</v>
      </c>
    </row>
    <row r="1141" spans="1:44" x14ac:dyDescent="0.35">
      <c r="A1141" t="s">
        <v>4862</v>
      </c>
      <c r="C1141" t="s">
        <v>3984</v>
      </c>
      <c r="D1141" t="s">
        <v>1857</v>
      </c>
      <c r="E1141" t="s">
        <v>4858</v>
      </c>
      <c r="F1141" t="s">
        <v>1858</v>
      </c>
      <c r="G1141" t="s">
        <v>4863</v>
      </c>
      <c r="I1141" t="s">
        <v>1135</v>
      </c>
      <c r="J1141" t="s">
        <v>1078</v>
      </c>
      <c r="K1141" t="s">
        <v>1117</v>
      </c>
      <c r="L1141" t="s">
        <v>1136</v>
      </c>
      <c r="M1141" t="s">
        <v>1081</v>
      </c>
      <c r="N1141" t="s">
        <v>4863</v>
      </c>
      <c r="O1141" t="s">
        <v>4864</v>
      </c>
      <c r="Q1141" t="s">
        <v>1084</v>
      </c>
      <c r="R1141" t="s">
        <v>3986</v>
      </c>
      <c r="S1141" t="s">
        <v>1086</v>
      </c>
      <c r="T1141" t="s">
        <v>4861</v>
      </c>
      <c r="X1141">
        <v>2</v>
      </c>
      <c r="Z1141" t="s">
        <v>1141</v>
      </c>
      <c r="AB1141">
        <v>44</v>
      </c>
      <c r="AC1141" t="s">
        <v>1089</v>
      </c>
      <c r="AD1141" t="s">
        <v>4862</v>
      </c>
      <c r="AH1141" t="s">
        <v>1142</v>
      </c>
      <c r="AN1141">
        <v>25</v>
      </c>
      <c r="AP1141">
        <v>90</v>
      </c>
      <c r="AQ1141">
        <v>75</v>
      </c>
      <c r="AR1141">
        <v>1</v>
      </c>
    </row>
    <row r="1142" spans="1:44" x14ac:dyDescent="0.35">
      <c r="A1142" t="s">
        <v>4865</v>
      </c>
      <c r="C1142" t="s">
        <v>3984</v>
      </c>
      <c r="D1142" t="s">
        <v>1857</v>
      </c>
      <c r="E1142" t="s">
        <v>4858</v>
      </c>
      <c r="F1142" t="s">
        <v>1858</v>
      </c>
      <c r="G1142" t="s">
        <v>4866</v>
      </c>
      <c r="I1142" t="s">
        <v>1135</v>
      </c>
      <c r="J1142" t="s">
        <v>1078</v>
      </c>
      <c r="K1142" t="s">
        <v>1117</v>
      </c>
      <c r="L1142" t="s">
        <v>1136</v>
      </c>
      <c r="M1142" t="s">
        <v>1081</v>
      </c>
      <c r="N1142" t="s">
        <v>4866</v>
      </c>
      <c r="O1142" t="s">
        <v>4867</v>
      </c>
      <c r="Q1142" t="s">
        <v>1084</v>
      </c>
      <c r="R1142" t="s">
        <v>3986</v>
      </c>
      <c r="S1142" t="s">
        <v>1086</v>
      </c>
      <c r="T1142" t="s">
        <v>4861</v>
      </c>
      <c r="X1142" t="s">
        <v>1293</v>
      </c>
      <c r="Z1142" t="s">
        <v>1141</v>
      </c>
      <c r="AB1142">
        <v>45</v>
      </c>
      <c r="AC1142" t="s">
        <v>1089</v>
      </c>
      <c r="AD1142" t="s">
        <v>4865</v>
      </c>
      <c r="AH1142" t="s">
        <v>1142</v>
      </c>
      <c r="AN1142">
        <v>25</v>
      </c>
      <c r="AP1142">
        <v>90</v>
      </c>
      <c r="AQ1142">
        <v>75</v>
      </c>
      <c r="AR1142">
        <v>1</v>
      </c>
    </row>
    <row r="1143" spans="1:44" x14ac:dyDescent="0.35">
      <c r="A1143" t="s">
        <v>4868</v>
      </c>
      <c r="C1143" t="s">
        <v>3984</v>
      </c>
      <c r="D1143" t="s">
        <v>1857</v>
      </c>
      <c r="E1143" t="s">
        <v>4858</v>
      </c>
      <c r="F1143" t="s">
        <v>1858</v>
      </c>
      <c r="G1143" t="s">
        <v>4869</v>
      </c>
      <c r="I1143" t="s">
        <v>1135</v>
      </c>
      <c r="J1143" t="s">
        <v>1078</v>
      </c>
      <c r="K1143" t="s">
        <v>1117</v>
      </c>
      <c r="L1143" t="s">
        <v>1136</v>
      </c>
      <c r="M1143" t="s">
        <v>1081</v>
      </c>
      <c r="N1143" t="s">
        <v>4869</v>
      </c>
      <c r="O1143" t="s">
        <v>4870</v>
      </c>
      <c r="Q1143" t="s">
        <v>1084</v>
      </c>
      <c r="R1143" t="s">
        <v>3986</v>
      </c>
      <c r="S1143" t="s">
        <v>1086</v>
      </c>
      <c r="T1143" t="s">
        <v>4861</v>
      </c>
      <c r="X1143" t="s">
        <v>1297</v>
      </c>
      <c r="Z1143" t="s">
        <v>1141</v>
      </c>
      <c r="AB1143">
        <v>46</v>
      </c>
      <c r="AC1143" t="s">
        <v>1089</v>
      </c>
      <c r="AD1143" t="s">
        <v>4868</v>
      </c>
      <c r="AH1143" t="s">
        <v>1142</v>
      </c>
      <c r="AN1143">
        <v>25</v>
      </c>
      <c r="AP1143">
        <v>90</v>
      </c>
      <c r="AQ1143">
        <v>75</v>
      </c>
      <c r="AR1143">
        <v>1</v>
      </c>
    </row>
    <row r="1144" spans="1:44" x14ac:dyDescent="0.35">
      <c r="A1144" t="s">
        <v>4871</v>
      </c>
      <c r="C1144" t="s">
        <v>3984</v>
      </c>
      <c r="D1144" t="s">
        <v>1857</v>
      </c>
      <c r="E1144" t="s">
        <v>4858</v>
      </c>
      <c r="F1144" t="s">
        <v>1858</v>
      </c>
      <c r="G1144" t="s">
        <v>4872</v>
      </c>
      <c r="I1144" t="s">
        <v>1135</v>
      </c>
      <c r="J1144" t="s">
        <v>1078</v>
      </c>
      <c r="K1144" t="s">
        <v>1117</v>
      </c>
      <c r="L1144" t="s">
        <v>1136</v>
      </c>
      <c r="M1144" t="s">
        <v>1081</v>
      </c>
      <c r="N1144" t="s">
        <v>4872</v>
      </c>
      <c r="O1144" t="s">
        <v>4873</v>
      </c>
      <c r="Q1144" t="s">
        <v>1084</v>
      </c>
      <c r="R1144" t="s">
        <v>3986</v>
      </c>
      <c r="S1144" t="s">
        <v>1086</v>
      </c>
      <c r="T1144" t="s">
        <v>4861</v>
      </c>
      <c r="X1144" t="s">
        <v>1301</v>
      </c>
      <c r="Z1144" t="s">
        <v>1141</v>
      </c>
      <c r="AB1144">
        <v>47</v>
      </c>
      <c r="AC1144" t="s">
        <v>1089</v>
      </c>
      <c r="AD1144" t="s">
        <v>4871</v>
      </c>
      <c r="AH1144" t="s">
        <v>1142</v>
      </c>
      <c r="AN1144">
        <v>25</v>
      </c>
      <c r="AP1144">
        <v>90</v>
      </c>
      <c r="AQ1144">
        <v>75</v>
      </c>
      <c r="AR1144">
        <v>1</v>
      </c>
    </row>
    <row r="1145" spans="1:44" x14ac:dyDescent="0.35">
      <c r="A1145" t="s">
        <v>4874</v>
      </c>
      <c r="C1145" t="s">
        <v>3984</v>
      </c>
      <c r="D1145" t="s">
        <v>1857</v>
      </c>
      <c r="E1145" t="s">
        <v>4858</v>
      </c>
      <c r="F1145" t="s">
        <v>1858</v>
      </c>
      <c r="G1145" t="s">
        <v>4875</v>
      </c>
      <c r="I1145" t="s">
        <v>1135</v>
      </c>
      <c r="J1145" t="s">
        <v>1078</v>
      </c>
      <c r="K1145" t="s">
        <v>1117</v>
      </c>
      <c r="L1145" t="s">
        <v>1136</v>
      </c>
      <c r="M1145" t="s">
        <v>1081</v>
      </c>
      <c r="N1145" t="s">
        <v>4875</v>
      </c>
      <c r="O1145" t="s">
        <v>4876</v>
      </c>
      <c r="Q1145" t="s">
        <v>1084</v>
      </c>
      <c r="R1145" t="s">
        <v>3986</v>
      </c>
      <c r="S1145" t="s">
        <v>1086</v>
      </c>
      <c r="T1145" t="s">
        <v>4861</v>
      </c>
      <c r="X1145" t="s">
        <v>1305</v>
      </c>
      <c r="Z1145" t="s">
        <v>1141</v>
      </c>
      <c r="AB1145">
        <v>48</v>
      </c>
      <c r="AC1145" t="s">
        <v>1089</v>
      </c>
      <c r="AD1145" t="s">
        <v>4874</v>
      </c>
      <c r="AH1145" t="s">
        <v>1142</v>
      </c>
      <c r="AN1145">
        <v>25</v>
      </c>
      <c r="AP1145">
        <v>90</v>
      </c>
      <c r="AQ1145">
        <v>75</v>
      </c>
      <c r="AR1145">
        <v>1</v>
      </c>
    </row>
    <row r="1146" spans="1:44" x14ac:dyDescent="0.35">
      <c r="A1146" t="s">
        <v>4877</v>
      </c>
      <c r="C1146" t="s">
        <v>3984</v>
      </c>
      <c r="D1146" t="s">
        <v>1857</v>
      </c>
      <c r="E1146" t="s">
        <v>4858</v>
      </c>
      <c r="F1146" t="s">
        <v>1858</v>
      </c>
      <c r="G1146" t="s">
        <v>4878</v>
      </c>
      <c r="I1146" t="s">
        <v>1135</v>
      </c>
      <c r="J1146" t="s">
        <v>1078</v>
      </c>
      <c r="K1146" t="s">
        <v>1117</v>
      </c>
      <c r="L1146" t="s">
        <v>1136</v>
      </c>
      <c r="M1146" t="s">
        <v>1081</v>
      </c>
      <c r="N1146" t="s">
        <v>4878</v>
      </c>
      <c r="O1146" t="s">
        <v>4879</v>
      </c>
      <c r="Q1146" t="s">
        <v>1084</v>
      </c>
      <c r="R1146" t="s">
        <v>3986</v>
      </c>
      <c r="S1146" t="s">
        <v>1086</v>
      </c>
      <c r="T1146" t="s">
        <v>4861</v>
      </c>
      <c r="X1146" t="s">
        <v>2024</v>
      </c>
      <c r="Z1146" t="s">
        <v>1141</v>
      </c>
      <c r="AB1146">
        <v>49</v>
      </c>
      <c r="AC1146" t="s">
        <v>1089</v>
      </c>
      <c r="AD1146" t="s">
        <v>4877</v>
      </c>
      <c r="AH1146" t="s">
        <v>1142</v>
      </c>
      <c r="AN1146">
        <v>25</v>
      </c>
      <c r="AP1146">
        <v>90</v>
      </c>
      <c r="AQ1146">
        <v>75</v>
      </c>
      <c r="AR1146">
        <v>1</v>
      </c>
    </row>
    <row r="1147" spans="1:44" x14ac:dyDescent="0.35">
      <c r="A1147" t="s">
        <v>4880</v>
      </c>
      <c r="C1147" t="s">
        <v>3984</v>
      </c>
      <c r="D1147" t="s">
        <v>1857</v>
      </c>
      <c r="E1147" t="s">
        <v>4858</v>
      </c>
      <c r="F1147" t="s">
        <v>1858</v>
      </c>
      <c r="G1147" t="s">
        <v>4881</v>
      </c>
      <c r="I1147" t="s">
        <v>1135</v>
      </c>
      <c r="J1147" t="s">
        <v>1078</v>
      </c>
      <c r="K1147" t="s">
        <v>1117</v>
      </c>
      <c r="L1147" t="s">
        <v>1136</v>
      </c>
      <c r="M1147" t="s">
        <v>1081</v>
      </c>
      <c r="N1147" t="s">
        <v>4881</v>
      </c>
      <c r="O1147" t="s">
        <v>4882</v>
      </c>
      <c r="Q1147" t="s">
        <v>1084</v>
      </c>
      <c r="R1147" t="s">
        <v>3986</v>
      </c>
      <c r="S1147" t="s">
        <v>1086</v>
      </c>
      <c r="T1147" t="s">
        <v>4861</v>
      </c>
      <c r="X1147" t="s">
        <v>2028</v>
      </c>
      <c r="Z1147" t="s">
        <v>1141</v>
      </c>
      <c r="AB1147">
        <v>50</v>
      </c>
      <c r="AC1147" t="s">
        <v>1089</v>
      </c>
      <c r="AD1147" t="s">
        <v>4880</v>
      </c>
      <c r="AH1147" t="s">
        <v>1142</v>
      </c>
      <c r="AN1147">
        <v>25</v>
      </c>
      <c r="AP1147">
        <v>90</v>
      </c>
      <c r="AQ1147">
        <v>75</v>
      </c>
      <c r="AR1147">
        <v>1</v>
      </c>
    </row>
    <row r="1148" spans="1:44" x14ac:dyDescent="0.35">
      <c r="A1148" t="s">
        <v>4883</v>
      </c>
      <c r="C1148" t="s">
        <v>3984</v>
      </c>
      <c r="D1148" t="s">
        <v>1857</v>
      </c>
      <c r="E1148" t="s">
        <v>4858</v>
      </c>
      <c r="F1148" t="s">
        <v>1858</v>
      </c>
      <c r="G1148" t="s">
        <v>4884</v>
      </c>
      <c r="I1148" t="s">
        <v>1135</v>
      </c>
      <c r="J1148" t="s">
        <v>1078</v>
      </c>
      <c r="K1148" t="s">
        <v>1117</v>
      </c>
      <c r="L1148" t="s">
        <v>1136</v>
      </c>
      <c r="M1148" t="s">
        <v>1081</v>
      </c>
      <c r="N1148" t="s">
        <v>4884</v>
      </c>
      <c r="O1148" t="s">
        <v>4885</v>
      </c>
      <c r="Q1148" t="s">
        <v>1084</v>
      </c>
      <c r="R1148" t="s">
        <v>3986</v>
      </c>
      <c r="S1148" t="s">
        <v>1086</v>
      </c>
      <c r="T1148" t="s">
        <v>4861</v>
      </c>
      <c r="X1148" t="s">
        <v>4074</v>
      </c>
      <c r="Z1148" t="s">
        <v>1141</v>
      </c>
      <c r="AB1148">
        <v>51</v>
      </c>
      <c r="AC1148" t="s">
        <v>1089</v>
      </c>
      <c r="AD1148" t="s">
        <v>4883</v>
      </c>
      <c r="AH1148" t="s">
        <v>1142</v>
      </c>
      <c r="AN1148">
        <v>25</v>
      </c>
      <c r="AP1148">
        <v>90</v>
      </c>
      <c r="AQ1148">
        <v>75</v>
      </c>
      <c r="AR1148">
        <v>1</v>
      </c>
    </row>
    <row r="1149" spans="1:44" x14ac:dyDescent="0.35">
      <c r="A1149" t="s">
        <v>4886</v>
      </c>
      <c r="C1149" t="s">
        <v>3984</v>
      </c>
      <c r="D1149" t="s">
        <v>1857</v>
      </c>
      <c r="E1149" t="s">
        <v>4858</v>
      </c>
      <c r="F1149" t="s">
        <v>1858</v>
      </c>
      <c r="G1149" t="s">
        <v>4887</v>
      </c>
      <c r="I1149" t="s">
        <v>1135</v>
      </c>
      <c r="J1149" t="s">
        <v>1078</v>
      </c>
      <c r="K1149" t="s">
        <v>1117</v>
      </c>
      <c r="L1149" t="s">
        <v>1136</v>
      </c>
      <c r="M1149" t="s">
        <v>1081</v>
      </c>
      <c r="N1149" t="s">
        <v>4887</v>
      </c>
      <c r="O1149" t="s">
        <v>4888</v>
      </c>
      <c r="Q1149" t="s">
        <v>1084</v>
      </c>
      <c r="R1149" t="s">
        <v>3986</v>
      </c>
      <c r="S1149" t="s">
        <v>1086</v>
      </c>
      <c r="T1149" t="s">
        <v>4861</v>
      </c>
      <c r="X1149" t="s">
        <v>4071</v>
      </c>
      <c r="Z1149" t="s">
        <v>1141</v>
      </c>
      <c r="AB1149">
        <v>52</v>
      </c>
      <c r="AC1149" t="s">
        <v>1089</v>
      </c>
      <c r="AD1149" t="s">
        <v>4886</v>
      </c>
      <c r="AH1149" t="s">
        <v>1142</v>
      </c>
      <c r="AN1149">
        <v>25</v>
      </c>
      <c r="AP1149">
        <v>90</v>
      </c>
      <c r="AQ1149">
        <v>75</v>
      </c>
      <c r="AR1149">
        <v>1</v>
      </c>
    </row>
    <row r="1150" spans="1:44" x14ac:dyDescent="0.35">
      <c r="A1150" t="s">
        <v>4889</v>
      </c>
      <c r="C1150" t="s">
        <v>3984</v>
      </c>
      <c r="D1150" t="s">
        <v>1857</v>
      </c>
      <c r="E1150" t="s">
        <v>4858</v>
      </c>
      <c r="F1150" t="s">
        <v>1858</v>
      </c>
      <c r="G1150" t="s">
        <v>4890</v>
      </c>
      <c r="I1150" t="s">
        <v>1135</v>
      </c>
      <c r="J1150" t="s">
        <v>1078</v>
      </c>
      <c r="K1150" t="s">
        <v>1117</v>
      </c>
      <c r="L1150" t="s">
        <v>1136</v>
      </c>
      <c r="M1150" t="s">
        <v>1081</v>
      </c>
      <c r="N1150" t="s">
        <v>4890</v>
      </c>
      <c r="O1150" t="s">
        <v>4891</v>
      </c>
      <c r="Q1150" t="s">
        <v>1084</v>
      </c>
      <c r="R1150" t="s">
        <v>3986</v>
      </c>
      <c r="S1150" t="s">
        <v>1086</v>
      </c>
      <c r="T1150" t="s">
        <v>4861</v>
      </c>
      <c r="X1150" t="s">
        <v>4892</v>
      </c>
      <c r="Z1150" t="s">
        <v>1141</v>
      </c>
      <c r="AB1150">
        <v>53</v>
      </c>
      <c r="AC1150" t="s">
        <v>1089</v>
      </c>
      <c r="AD1150" t="s">
        <v>4889</v>
      </c>
      <c r="AH1150" t="s">
        <v>1142</v>
      </c>
      <c r="AN1150">
        <v>25</v>
      </c>
      <c r="AP1150">
        <v>90</v>
      </c>
      <c r="AR1150">
        <v>1</v>
      </c>
    </row>
    <row r="1151" spans="1:44" x14ac:dyDescent="0.35">
      <c r="A1151" t="s">
        <v>4893</v>
      </c>
      <c r="C1151" t="s">
        <v>3984</v>
      </c>
      <c r="D1151" t="s">
        <v>1857</v>
      </c>
      <c r="E1151" t="s">
        <v>4858</v>
      </c>
      <c r="F1151" t="s">
        <v>1858</v>
      </c>
      <c r="G1151" t="s">
        <v>4894</v>
      </c>
      <c r="I1151" t="s">
        <v>1135</v>
      </c>
      <c r="J1151" t="s">
        <v>1078</v>
      </c>
      <c r="K1151" t="s">
        <v>1117</v>
      </c>
      <c r="L1151" t="s">
        <v>1136</v>
      </c>
      <c r="M1151" t="s">
        <v>1081</v>
      </c>
      <c r="N1151" t="s">
        <v>4894</v>
      </c>
      <c r="O1151" t="s">
        <v>4895</v>
      </c>
      <c r="Q1151" t="s">
        <v>1084</v>
      </c>
      <c r="R1151" t="s">
        <v>3986</v>
      </c>
      <c r="S1151" t="s">
        <v>1086</v>
      </c>
      <c r="T1151" t="s">
        <v>4861</v>
      </c>
      <c r="X1151" t="s">
        <v>1165</v>
      </c>
      <c r="Z1151" t="s">
        <v>1141</v>
      </c>
      <c r="AB1151">
        <v>54</v>
      </c>
      <c r="AC1151" t="s">
        <v>1089</v>
      </c>
      <c r="AD1151" t="s">
        <v>4893</v>
      </c>
      <c r="AH1151" t="s">
        <v>1142</v>
      </c>
      <c r="AN1151">
        <v>25</v>
      </c>
      <c r="AP1151">
        <v>90</v>
      </c>
      <c r="AR1151">
        <v>1</v>
      </c>
    </row>
    <row r="1152" spans="1:44" x14ac:dyDescent="0.35">
      <c r="A1152" t="s">
        <v>4896</v>
      </c>
      <c r="C1152" t="s">
        <v>3984</v>
      </c>
      <c r="D1152" t="s">
        <v>1857</v>
      </c>
      <c r="E1152" t="s">
        <v>4858</v>
      </c>
      <c r="F1152" t="s">
        <v>1858</v>
      </c>
      <c r="G1152" t="s">
        <v>4897</v>
      </c>
      <c r="I1152" t="s">
        <v>1135</v>
      </c>
      <c r="J1152" t="s">
        <v>1078</v>
      </c>
      <c r="K1152" t="s">
        <v>1117</v>
      </c>
      <c r="L1152" t="s">
        <v>1136</v>
      </c>
      <c r="M1152" t="s">
        <v>1081</v>
      </c>
      <c r="N1152" t="s">
        <v>4897</v>
      </c>
      <c r="O1152" t="s">
        <v>4898</v>
      </c>
      <c r="Q1152" t="s">
        <v>1084</v>
      </c>
      <c r="R1152" t="s">
        <v>3986</v>
      </c>
      <c r="S1152" t="s">
        <v>1086</v>
      </c>
      <c r="T1152" t="s">
        <v>4861</v>
      </c>
      <c r="X1152" t="s">
        <v>4899</v>
      </c>
      <c r="Z1152" t="s">
        <v>1141</v>
      </c>
      <c r="AB1152">
        <v>55</v>
      </c>
      <c r="AC1152" t="s">
        <v>1089</v>
      </c>
      <c r="AD1152" t="s">
        <v>4896</v>
      </c>
      <c r="AH1152" t="s">
        <v>1142</v>
      </c>
      <c r="AN1152">
        <v>25</v>
      </c>
      <c r="AP1152">
        <v>90</v>
      </c>
      <c r="AR1152">
        <v>1</v>
      </c>
    </row>
    <row r="1153" spans="1:44" x14ac:dyDescent="0.35">
      <c r="A1153" t="s">
        <v>4900</v>
      </c>
      <c r="C1153" t="s">
        <v>3984</v>
      </c>
      <c r="D1153" t="s">
        <v>1857</v>
      </c>
      <c r="E1153" t="s">
        <v>1857</v>
      </c>
      <c r="F1153" t="s">
        <v>1858</v>
      </c>
      <c r="G1153" t="s">
        <v>4901</v>
      </c>
      <c r="I1153" t="s">
        <v>1135</v>
      </c>
      <c r="J1153" t="s">
        <v>1078</v>
      </c>
      <c r="K1153" t="s">
        <v>1117</v>
      </c>
      <c r="L1153" t="s">
        <v>1136</v>
      </c>
      <c r="M1153" t="s">
        <v>1081</v>
      </c>
      <c r="N1153" t="s">
        <v>4901</v>
      </c>
      <c r="O1153" t="s">
        <v>4902</v>
      </c>
      <c r="Q1153" t="s">
        <v>1084</v>
      </c>
      <c r="R1153" t="s">
        <v>3986</v>
      </c>
      <c r="S1153" t="s">
        <v>1086</v>
      </c>
      <c r="T1153" t="s">
        <v>4903</v>
      </c>
      <c r="X1153">
        <v>1</v>
      </c>
      <c r="Z1153" t="s">
        <v>1141</v>
      </c>
      <c r="AB1153">
        <v>432</v>
      </c>
      <c r="AC1153" t="s">
        <v>1089</v>
      </c>
      <c r="AD1153" t="s">
        <v>4900</v>
      </c>
      <c r="AH1153" t="s">
        <v>1142</v>
      </c>
      <c r="AN1153">
        <v>33.33</v>
      </c>
      <c r="AP1153">
        <v>120</v>
      </c>
      <c r="AQ1153">
        <v>100</v>
      </c>
      <c r="AR1153">
        <v>1</v>
      </c>
    </row>
    <row r="1154" spans="1:44" x14ac:dyDescent="0.35">
      <c r="A1154" t="s">
        <v>4904</v>
      </c>
      <c r="C1154" t="s">
        <v>3984</v>
      </c>
      <c r="D1154" t="s">
        <v>1857</v>
      </c>
      <c r="E1154" t="s">
        <v>1857</v>
      </c>
      <c r="F1154" t="s">
        <v>1858</v>
      </c>
      <c r="G1154" t="s">
        <v>4905</v>
      </c>
      <c r="I1154" t="s">
        <v>1135</v>
      </c>
      <c r="J1154" t="s">
        <v>1078</v>
      </c>
      <c r="K1154" t="s">
        <v>1117</v>
      </c>
      <c r="L1154" t="s">
        <v>1136</v>
      </c>
      <c r="M1154" t="s">
        <v>1081</v>
      </c>
      <c r="N1154" t="s">
        <v>4905</v>
      </c>
      <c r="O1154" t="s">
        <v>4906</v>
      </c>
      <c r="Q1154" t="s">
        <v>1084</v>
      </c>
      <c r="R1154" t="s">
        <v>3986</v>
      </c>
      <c r="S1154" t="s">
        <v>1086</v>
      </c>
      <c r="T1154" t="s">
        <v>4903</v>
      </c>
      <c r="X1154">
        <v>2</v>
      </c>
      <c r="Z1154" t="s">
        <v>1141</v>
      </c>
      <c r="AB1154">
        <v>433</v>
      </c>
      <c r="AC1154" t="s">
        <v>1089</v>
      </c>
      <c r="AD1154" t="s">
        <v>4904</v>
      </c>
      <c r="AH1154" t="s">
        <v>1142</v>
      </c>
      <c r="AN1154">
        <v>33.33</v>
      </c>
      <c r="AP1154">
        <v>120</v>
      </c>
      <c r="AQ1154">
        <v>100</v>
      </c>
      <c r="AR1154">
        <v>1</v>
      </c>
    </row>
    <row r="1155" spans="1:44" x14ac:dyDescent="0.35">
      <c r="A1155" t="s">
        <v>4907</v>
      </c>
      <c r="C1155" t="s">
        <v>3984</v>
      </c>
      <c r="D1155" t="s">
        <v>1857</v>
      </c>
      <c r="E1155" t="s">
        <v>1857</v>
      </c>
      <c r="F1155" t="s">
        <v>1858</v>
      </c>
      <c r="G1155" t="s">
        <v>4908</v>
      </c>
      <c r="I1155" t="s">
        <v>1135</v>
      </c>
      <c r="J1155" t="s">
        <v>1078</v>
      </c>
      <c r="K1155" t="s">
        <v>1117</v>
      </c>
      <c r="L1155" t="s">
        <v>1136</v>
      </c>
      <c r="M1155" t="s">
        <v>1081</v>
      </c>
      <c r="N1155" t="s">
        <v>4908</v>
      </c>
      <c r="O1155" t="s">
        <v>4909</v>
      </c>
      <c r="Q1155" t="s">
        <v>1084</v>
      </c>
      <c r="R1155" t="s">
        <v>3986</v>
      </c>
      <c r="S1155" t="s">
        <v>1086</v>
      </c>
      <c r="T1155" t="s">
        <v>4903</v>
      </c>
      <c r="X1155">
        <v>31</v>
      </c>
      <c r="Z1155" t="s">
        <v>1141</v>
      </c>
      <c r="AB1155">
        <v>435</v>
      </c>
      <c r="AC1155" t="s">
        <v>1089</v>
      </c>
      <c r="AD1155" t="s">
        <v>4907</v>
      </c>
      <c r="AH1155" t="s">
        <v>1142</v>
      </c>
      <c r="AN1155">
        <v>33.33</v>
      </c>
      <c r="AP1155">
        <v>120</v>
      </c>
      <c r="AQ1155">
        <v>50</v>
      </c>
      <c r="AR1155">
        <v>1</v>
      </c>
    </row>
    <row r="1156" spans="1:44" x14ac:dyDescent="0.35">
      <c r="A1156" t="s">
        <v>4910</v>
      </c>
      <c r="C1156" t="s">
        <v>3984</v>
      </c>
      <c r="D1156" t="s">
        <v>1857</v>
      </c>
      <c r="E1156" t="s">
        <v>1857</v>
      </c>
      <c r="F1156" t="s">
        <v>1858</v>
      </c>
      <c r="G1156" t="s">
        <v>4911</v>
      </c>
      <c r="I1156" t="s">
        <v>1135</v>
      </c>
      <c r="J1156" t="s">
        <v>1078</v>
      </c>
      <c r="K1156" t="s">
        <v>1117</v>
      </c>
      <c r="L1156" t="s">
        <v>1136</v>
      </c>
      <c r="M1156" t="s">
        <v>1081</v>
      </c>
      <c r="N1156" t="s">
        <v>4911</v>
      </c>
      <c r="O1156" t="s">
        <v>4912</v>
      </c>
      <c r="Q1156" t="s">
        <v>1084</v>
      </c>
      <c r="R1156" t="s">
        <v>3986</v>
      </c>
      <c r="S1156" t="s">
        <v>1086</v>
      </c>
      <c r="T1156" t="s">
        <v>4903</v>
      </c>
      <c r="X1156">
        <v>32</v>
      </c>
      <c r="Z1156" t="s">
        <v>1141</v>
      </c>
      <c r="AB1156">
        <v>436</v>
      </c>
      <c r="AC1156" t="s">
        <v>1089</v>
      </c>
      <c r="AD1156" t="s">
        <v>4910</v>
      </c>
      <c r="AH1156" t="s">
        <v>1142</v>
      </c>
      <c r="AN1156">
        <v>33.33</v>
      </c>
      <c r="AP1156">
        <v>120</v>
      </c>
      <c r="AQ1156">
        <v>50</v>
      </c>
      <c r="AR1156">
        <v>1</v>
      </c>
    </row>
    <row r="1157" spans="1:44" x14ac:dyDescent="0.35">
      <c r="A1157" t="s">
        <v>4913</v>
      </c>
      <c r="C1157" t="s">
        <v>3984</v>
      </c>
      <c r="D1157" t="s">
        <v>1857</v>
      </c>
      <c r="E1157" t="s">
        <v>2185</v>
      </c>
      <c r="F1157" t="s">
        <v>1858</v>
      </c>
      <c r="G1157" t="s">
        <v>4914</v>
      </c>
      <c r="I1157" t="s">
        <v>1135</v>
      </c>
      <c r="J1157" t="s">
        <v>1078</v>
      </c>
      <c r="K1157" t="s">
        <v>1117</v>
      </c>
      <c r="L1157" t="s">
        <v>1136</v>
      </c>
      <c r="M1157" t="s">
        <v>1081</v>
      </c>
      <c r="N1157" t="s">
        <v>4914</v>
      </c>
      <c r="O1157" t="s">
        <v>4915</v>
      </c>
      <c r="Q1157" t="s">
        <v>1084</v>
      </c>
      <c r="R1157" t="s">
        <v>3986</v>
      </c>
      <c r="S1157" t="s">
        <v>1086</v>
      </c>
      <c r="T1157" t="s">
        <v>4916</v>
      </c>
      <c r="X1157">
        <v>1</v>
      </c>
      <c r="Z1157" t="s">
        <v>1141</v>
      </c>
      <c r="AB1157">
        <v>971</v>
      </c>
      <c r="AC1157" t="s">
        <v>1089</v>
      </c>
      <c r="AD1157" t="s">
        <v>4913</v>
      </c>
      <c r="AH1157" t="s">
        <v>1142</v>
      </c>
      <c r="AN1157">
        <v>33.33</v>
      </c>
      <c r="AP1157">
        <v>120</v>
      </c>
      <c r="AQ1157">
        <v>80</v>
      </c>
      <c r="AR1157">
        <v>1</v>
      </c>
    </row>
    <row r="1158" spans="1:44" x14ac:dyDescent="0.35">
      <c r="A1158" t="s">
        <v>4917</v>
      </c>
      <c r="C1158" t="s">
        <v>3984</v>
      </c>
      <c r="D1158" t="s">
        <v>1857</v>
      </c>
      <c r="E1158" t="s">
        <v>2185</v>
      </c>
      <c r="F1158" t="s">
        <v>1858</v>
      </c>
      <c r="G1158" t="s">
        <v>4918</v>
      </c>
      <c r="I1158" t="s">
        <v>1135</v>
      </c>
      <c r="J1158" t="s">
        <v>1078</v>
      </c>
      <c r="K1158" t="s">
        <v>1117</v>
      </c>
      <c r="L1158" t="s">
        <v>1136</v>
      </c>
      <c r="M1158" t="s">
        <v>1081</v>
      </c>
      <c r="N1158" t="s">
        <v>4918</v>
      </c>
      <c r="O1158" t="s">
        <v>4919</v>
      </c>
      <c r="Q1158" t="s">
        <v>1084</v>
      </c>
      <c r="R1158" t="s">
        <v>3986</v>
      </c>
      <c r="S1158" t="s">
        <v>1086</v>
      </c>
      <c r="T1158" t="s">
        <v>4916</v>
      </c>
      <c r="X1158">
        <v>2</v>
      </c>
      <c r="Z1158" t="s">
        <v>1141</v>
      </c>
      <c r="AB1158">
        <v>972</v>
      </c>
      <c r="AC1158" t="s">
        <v>1089</v>
      </c>
      <c r="AD1158" t="s">
        <v>4917</v>
      </c>
      <c r="AH1158" t="s">
        <v>1142</v>
      </c>
      <c r="AN1158">
        <v>33.33</v>
      </c>
      <c r="AP1158">
        <v>120</v>
      </c>
      <c r="AQ1158">
        <v>80</v>
      </c>
      <c r="AR1158">
        <v>1</v>
      </c>
    </row>
    <row r="1159" spans="1:44" x14ac:dyDescent="0.35">
      <c r="A1159" t="s">
        <v>4920</v>
      </c>
      <c r="C1159" t="s">
        <v>3984</v>
      </c>
      <c r="D1159" t="s">
        <v>1857</v>
      </c>
      <c r="E1159" t="s">
        <v>2185</v>
      </c>
      <c r="F1159" t="s">
        <v>1858</v>
      </c>
      <c r="G1159" t="s">
        <v>4921</v>
      </c>
      <c r="I1159" t="s">
        <v>1135</v>
      </c>
      <c r="J1159" t="s">
        <v>1078</v>
      </c>
      <c r="K1159" t="s">
        <v>1117</v>
      </c>
      <c r="L1159" t="s">
        <v>1136</v>
      </c>
      <c r="M1159" t="s">
        <v>1081</v>
      </c>
      <c r="N1159" t="s">
        <v>4921</v>
      </c>
      <c r="O1159" t="s">
        <v>4922</v>
      </c>
      <c r="Q1159" t="s">
        <v>1084</v>
      </c>
      <c r="R1159" t="s">
        <v>3986</v>
      </c>
      <c r="S1159" t="s">
        <v>1086</v>
      </c>
      <c r="T1159" t="s">
        <v>4916</v>
      </c>
      <c r="X1159">
        <v>3</v>
      </c>
      <c r="Z1159" t="s">
        <v>1141</v>
      </c>
      <c r="AB1159">
        <v>973</v>
      </c>
      <c r="AC1159" t="s">
        <v>1089</v>
      </c>
      <c r="AD1159" t="s">
        <v>4920</v>
      </c>
      <c r="AH1159" t="s">
        <v>1142</v>
      </c>
      <c r="AN1159">
        <v>33.33</v>
      </c>
      <c r="AP1159">
        <v>120</v>
      </c>
      <c r="AQ1159">
        <v>80</v>
      </c>
      <c r="AR1159">
        <v>1</v>
      </c>
    </row>
    <row r="1160" spans="1:44" x14ac:dyDescent="0.35">
      <c r="A1160" t="s">
        <v>4923</v>
      </c>
      <c r="C1160" t="s">
        <v>4239</v>
      </c>
      <c r="D1160" t="s">
        <v>1857</v>
      </c>
      <c r="E1160" t="s">
        <v>1857</v>
      </c>
      <c r="F1160" t="s">
        <v>1858</v>
      </c>
      <c r="G1160" t="s">
        <v>4924</v>
      </c>
      <c r="I1160" t="s">
        <v>1135</v>
      </c>
      <c r="J1160" t="s">
        <v>1078</v>
      </c>
      <c r="K1160" t="s">
        <v>1117</v>
      </c>
      <c r="L1160" t="s">
        <v>1136</v>
      </c>
      <c r="M1160" t="s">
        <v>1081</v>
      </c>
      <c r="N1160" t="s">
        <v>4924</v>
      </c>
      <c r="O1160" t="s">
        <v>4925</v>
      </c>
      <c r="Q1160" t="s">
        <v>1084</v>
      </c>
      <c r="R1160" t="s">
        <v>3986</v>
      </c>
      <c r="S1160" t="s">
        <v>1086</v>
      </c>
      <c r="T1160" t="s">
        <v>4926</v>
      </c>
      <c r="X1160">
        <v>21</v>
      </c>
      <c r="Z1160" t="s">
        <v>1141</v>
      </c>
      <c r="AB1160">
        <v>439</v>
      </c>
      <c r="AC1160" t="s">
        <v>1089</v>
      </c>
      <c r="AD1160" t="s">
        <v>4923</v>
      </c>
      <c r="AH1160" t="s">
        <v>1142</v>
      </c>
      <c r="AN1160">
        <v>37.5</v>
      </c>
      <c r="AP1160">
        <v>75</v>
      </c>
      <c r="AQ1160">
        <v>30</v>
      </c>
      <c r="AR1160">
        <v>1</v>
      </c>
    </row>
    <row r="1161" spans="1:44" x14ac:dyDescent="0.35">
      <c r="A1161" t="s">
        <v>4927</v>
      </c>
      <c r="C1161" t="s">
        <v>4239</v>
      </c>
      <c r="D1161" t="s">
        <v>1857</v>
      </c>
      <c r="E1161" t="s">
        <v>1857</v>
      </c>
      <c r="F1161" t="s">
        <v>1858</v>
      </c>
      <c r="G1161" t="s">
        <v>4928</v>
      </c>
      <c r="I1161" t="s">
        <v>1135</v>
      </c>
      <c r="J1161" t="s">
        <v>1078</v>
      </c>
      <c r="K1161" t="s">
        <v>1117</v>
      </c>
      <c r="L1161" t="s">
        <v>1136</v>
      </c>
      <c r="M1161" t="s">
        <v>1081</v>
      </c>
      <c r="N1161" t="s">
        <v>4928</v>
      </c>
      <c r="O1161" t="s">
        <v>4929</v>
      </c>
      <c r="Q1161" t="s">
        <v>1084</v>
      </c>
      <c r="R1161" t="s">
        <v>3986</v>
      </c>
      <c r="S1161" t="s">
        <v>1086</v>
      </c>
      <c r="T1161" t="s">
        <v>4926</v>
      </c>
      <c r="X1161">
        <v>22</v>
      </c>
      <c r="Z1161" t="s">
        <v>1141</v>
      </c>
      <c r="AB1161">
        <v>440</v>
      </c>
      <c r="AC1161" t="s">
        <v>1089</v>
      </c>
      <c r="AD1161" t="s">
        <v>4927</v>
      </c>
      <c r="AH1161" t="s">
        <v>1142</v>
      </c>
      <c r="AN1161">
        <v>37.5</v>
      </c>
      <c r="AP1161">
        <v>75</v>
      </c>
      <c r="AQ1161">
        <v>30</v>
      </c>
      <c r="AR1161">
        <v>1</v>
      </c>
    </row>
    <row r="1162" spans="1:44" x14ac:dyDescent="0.35">
      <c r="A1162" t="s">
        <v>4930</v>
      </c>
      <c r="C1162" t="s">
        <v>4239</v>
      </c>
      <c r="D1162" t="s">
        <v>1857</v>
      </c>
      <c r="E1162" t="s">
        <v>4858</v>
      </c>
      <c r="F1162" t="s">
        <v>1858</v>
      </c>
      <c r="G1162" t="s">
        <v>4931</v>
      </c>
      <c r="I1162" t="s">
        <v>1135</v>
      </c>
      <c r="J1162" t="s">
        <v>1078</v>
      </c>
      <c r="K1162" t="s">
        <v>1117</v>
      </c>
      <c r="L1162" t="s">
        <v>1136</v>
      </c>
      <c r="M1162" t="s">
        <v>1081</v>
      </c>
      <c r="N1162" t="s">
        <v>4931</v>
      </c>
      <c r="O1162" t="s">
        <v>4932</v>
      </c>
      <c r="Q1162" t="s">
        <v>1084</v>
      </c>
      <c r="R1162" t="s">
        <v>3986</v>
      </c>
      <c r="S1162" t="s">
        <v>1086</v>
      </c>
      <c r="T1162" t="s">
        <v>4933</v>
      </c>
      <c r="X1162">
        <v>1</v>
      </c>
      <c r="Z1162" t="s">
        <v>1141</v>
      </c>
      <c r="AB1162">
        <v>56</v>
      </c>
      <c r="AC1162" t="s">
        <v>1089</v>
      </c>
      <c r="AD1162" t="s">
        <v>4930</v>
      </c>
      <c r="AH1162" t="s">
        <v>1142</v>
      </c>
      <c r="AN1162">
        <v>50</v>
      </c>
      <c r="AP1162">
        <v>100</v>
      </c>
      <c r="AQ1162">
        <v>80</v>
      </c>
      <c r="AR1162">
        <v>1</v>
      </c>
    </row>
    <row r="1163" spans="1:44" x14ac:dyDescent="0.35">
      <c r="A1163" t="s">
        <v>4934</v>
      </c>
      <c r="C1163" t="s">
        <v>4239</v>
      </c>
      <c r="D1163" t="s">
        <v>1857</v>
      </c>
      <c r="E1163" t="s">
        <v>4858</v>
      </c>
      <c r="F1163" t="s">
        <v>1858</v>
      </c>
      <c r="G1163" t="s">
        <v>4935</v>
      </c>
      <c r="I1163" t="s">
        <v>1135</v>
      </c>
      <c r="J1163" t="s">
        <v>1078</v>
      </c>
      <c r="K1163" t="s">
        <v>1117</v>
      </c>
      <c r="L1163" t="s">
        <v>1136</v>
      </c>
      <c r="M1163" t="s">
        <v>1081</v>
      </c>
      <c r="N1163" t="s">
        <v>4935</v>
      </c>
      <c r="O1163" t="s">
        <v>4936</v>
      </c>
      <c r="Q1163" t="s">
        <v>1084</v>
      </c>
      <c r="R1163" t="s">
        <v>3986</v>
      </c>
      <c r="S1163" t="s">
        <v>1086</v>
      </c>
      <c r="T1163" t="s">
        <v>4933</v>
      </c>
      <c r="X1163">
        <v>21</v>
      </c>
      <c r="Z1163" t="s">
        <v>1141</v>
      </c>
      <c r="AB1163">
        <v>57</v>
      </c>
      <c r="AC1163" t="s">
        <v>1089</v>
      </c>
      <c r="AD1163" t="s">
        <v>4934</v>
      </c>
      <c r="AH1163" t="s">
        <v>1142</v>
      </c>
      <c r="AN1163">
        <v>50</v>
      </c>
      <c r="AQ1163">
        <v>40</v>
      </c>
      <c r="AR1163">
        <v>1</v>
      </c>
    </row>
    <row r="1164" spans="1:44" x14ac:dyDescent="0.35">
      <c r="A1164" t="s">
        <v>4937</v>
      </c>
      <c r="C1164" t="s">
        <v>4239</v>
      </c>
      <c r="D1164" t="s">
        <v>1857</v>
      </c>
      <c r="E1164" t="s">
        <v>4858</v>
      </c>
      <c r="F1164" t="s">
        <v>1858</v>
      </c>
      <c r="G1164" t="s">
        <v>4938</v>
      </c>
      <c r="I1164" t="s">
        <v>1135</v>
      </c>
      <c r="J1164" t="s">
        <v>1078</v>
      </c>
      <c r="K1164" t="s">
        <v>1117</v>
      </c>
      <c r="L1164" t="s">
        <v>1136</v>
      </c>
      <c r="M1164" t="s">
        <v>1081</v>
      </c>
      <c r="N1164" t="s">
        <v>4938</v>
      </c>
      <c r="O1164" t="s">
        <v>4879</v>
      </c>
      <c r="Q1164" t="s">
        <v>1084</v>
      </c>
      <c r="R1164" t="s">
        <v>3986</v>
      </c>
      <c r="S1164" t="s">
        <v>1086</v>
      </c>
      <c r="T1164" t="s">
        <v>4933</v>
      </c>
      <c r="X1164">
        <v>22</v>
      </c>
      <c r="Z1164" t="s">
        <v>1141</v>
      </c>
      <c r="AB1164">
        <v>58</v>
      </c>
      <c r="AC1164" t="s">
        <v>1089</v>
      </c>
      <c r="AD1164" t="s">
        <v>4937</v>
      </c>
      <c r="AH1164" t="s">
        <v>1142</v>
      </c>
      <c r="AN1164">
        <v>50</v>
      </c>
      <c r="AQ1164">
        <v>40</v>
      </c>
      <c r="AR1164">
        <v>1</v>
      </c>
    </row>
    <row r="1165" spans="1:44" x14ac:dyDescent="0.35">
      <c r="A1165" t="s">
        <v>4939</v>
      </c>
      <c r="C1165" t="s">
        <v>4239</v>
      </c>
      <c r="D1165" t="s">
        <v>1857</v>
      </c>
      <c r="E1165" t="s">
        <v>4858</v>
      </c>
      <c r="F1165" t="s">
        <v>1858</v>
      </c>
      <c r="G1165" t="s">
        <v>4940</v>
      </c>
      <c r="I1165" t="s">
        <v>1135</v>
      </c>
      <c r="J1165" t="s">
        <v>1078</v>
      </c>
      <c r="K1165" t="s">
        <v>1117</v>
      </c>
      <c r="L1165" t="s">
        <v>1136</v>
      </c>
      <c r="M1165" t="s">
        <v>1081</v>
      </c>
      <c r="N1165" t="s">
        <v>4940</v>
      </c>
      <c r="O1165" t="s">
        <v>4882</v>
      </c>
      <c r="Q1165" t="s">
        <v>1084</v>
      </c>
      <c r="R1165" t="s">
        <v>3986</v>
      </c>
      <c r="S1165" t="s">
        <v>1086</v>
      </c>
      <c r="T1165" t="s">
        <v>4933</v>
      </c>
      <c r="X1165">
        <v>23</v>
      </c>
      <c r="Z1165" t="s">
        <v>1141</v>
      </c>
      <c r="AB1165">
        <v>59</v>
      </c>
      <c r="AC1165" t="s">
        <v>1089</v>
      </c>
      <c r="AD1165" t="s">
        <v>4939</v>
      </c>
      <c r="AH1165" t="s">
        <v>1142</v>
      </c>
      <c r="AN1165">
        <v>50</v>
      </c>
      <c r="AQ1165">
        <v>40</v>
      </c>
      <c r="AR1165">
        <v>1</v>
      </c>
    </row>
    <row r="1166" spans="1:44" x14ac:dyDescent="0.35">
      <c r="A1166" t="s">
        <v>4941</v>
      </c>
      <c r="C1166" t="s">
        <v>4239</v>
      </c>
      <c r="D1166" t="s">
        <v>1857</v>
      </c>
      <c r="E1166" t="s">
        <v>4858</v>
      </c>
      <c r="F1166" t="s">
        <v>1858</v>
      </c>
      <c r="G1166" t="s">
        <v>4942</v>
      </c>
      <c r="I1166" t="s">
        <v>1135</v>
      </c>
      <c r="J1166" t="s">
        <v>1078</v>
      </c>
      <c r="K1166" t="s">
        <v>1117</v>
      </c>
      <c r="L1166" t="s">
        <v>1136</v>
      </c>
      <c r="M1166" t="s">
        <v>1081</v>
      </c>
      <c r="N1166" t="s">
        <v>4942</v>
      </c>
      <c r="O1166" t="s">
        <v>4891</v>
      </c>
      <c r="Q1166" t="s">
        <v>1084</v>
      </c>
      <c r="R1166" t="s">
        <v>3986</v>
      </c>
      <c r="S1166" t="s">
        <v>1086</v>
      </c>
      <c r="T1166" t="s">
        <v>4933</v>
      </c>
      <c r="X1166">
        <v>24</v>
      </c>
      <c r="Z1166" t="s">
        <v>1141</v>
      </c>
      <c r="AB1166">
        <v>60</v>
      </c>
      <c r="AC1166" t="s">
        <v>1089</v>
      </c>
      <c r="AD1166" t="s">
        <v>4941</v>
      </c>
      <c r="AH1166" t="s">
        <v>1142</v>
      </c>
      <c r="AN1166">
        <v>50</v>
      </c>
      <c r="AQ1166">
        <v>40</v>
      </c>
      <c r="AR1166">
        <v>1</v>
      </c>
    </row>
    <row r="1167" spans="1:44" x14ac:dyDescent="0.35">
      <c r="A1167" t="s">
        <v>4943</v>
      </c>
      <c r="C1167" t="s">
        <v>4239</v>
      </c>
      <c r="D1167" t="s">
        <v>1857</v>
      </c>
      <c r="E1167" t="s">
        <v>4858</v>
      </c>
      <c r="F1167" t="s">
        <v>1858</v>
      </c>
      <c r="G1167" t="s">
        <v>4944</v>
      </c>
      <c r="I1167" t="s">
        <v>1135</v>
      </c>
      <c r="J1167" t="s">
        <v>1078</v>
      </c>
      <c r="K1167" t="s">
        <v>1117</v>
      </c>
      <c r="L1167" t="s">
        <v>1136</v>
      </c>
      <c r="M1167" t="s">
        <v>1081</v>
      </c>
      <c r="N1167" t="s">
        <v>4944</v>
      </c>
      <c r="O1167" t="s">
        <v>4885</v>
      </c>
      <c r="Q1167" t="s">
        <v>1084</v>
      </c>
      <c r="R1167" t="s">
        <v>3986</v>
      </c>
      <c r="S1167" t="s">
        <v>1086</v>
      </c>
      <c r="T1167" t="s">
        <v>4933</v>
      </c>
      <c r="X1167">
        <v>25</v>
      </c>
      <c r="Z1167" t="s">
        <v>1141</v>
      </c>
      <c r="AB1167">
        <v>61</v>
      </c>
      <c r="AC1167" t="s">
        <v>1089</v>
      </c>
      <c r="AD1167" t="s">
        <v>4943</v>
      </c>
      <c r="AH1167" t="s">
        <v>1142</v>
      </c>
      <c r="AN1167">
        <v>50</v>
      </c>
      <c r="AQ1167">
        <v>40</v>
      </c>
      <c r="AR1167">
        <v>1</v>
      </c>
    </row>
    <row r="1168" spans="1:44" x14ac:dyDescent="0.35">
      <c r="A1168" t="s">
        <v>4945</v>
      </c>
      <c r="C1168" t="s">
        <v>4239</v>
      </c>
      <c r="D1168" t="s">
        <v>1857</v>
      </c>
      <c r="E1168" t="s">
        <v>4858</v>
      </c>
      <c r="F1168" t="s">
        <v>1858</v>
      </c>
      <c r="G1168" t="s">
        <v>4946</v>
      </c>
      <c r="I1168" t="s">
        <v>1135</v>
      </c>
      <c r="J1168" t="s">
        <v>1078</v>
      </c>
      <c r="K1168" t="s">
        <v>1117</v>
      </c>
      <c r="L1168" t="s">
        <v>1136</v>
      </c>
      <c r="M1168" t="s">
        <v>1081</v>
      </c>
      <c r="N1168" t="s">
        <v>4946</v>
      </c>
      <c r="O1168" t="s">
        <v>4895</v>
      </c>
      <c r="Q1168" t="s">
        <v>1084</v>
      </c>
      <c r="R1168" t="s">
        <v>3986</v>
      </c>
      <c r="S1168" t="s">
        <v>1086</v>
      </c>
      <c r="T1168" t="s">
        <v>4933</v>
      </c>
      <c r="X1168">
        <v>26</v>
      </c>
      <c r="Z1168" t="s">
        <v>1141</v>
      </c>
      <c r="AB1168">
        <v>62</v>
      </c>
      <c r="AC1168" t="s">
        <v>1089</v>
      </c>
      <c r="AD1168" t="s">
        <v>4945</v>
      </c>
      <c r="AH1168" t="s">
        <v>1142</v>
      </c>
      <c r="AN1168">
        <v>50</v>
      </c>
      <c r="AQ1168">
        <v>40</v>
      </c>
      <c r="AR1168">
        <v>1</v>
      </c>
    </row>
    <row r="1169" spans="1:44" x14ac:dyDescent="0.35">
      <c r="A1169" t="s">
        <v>4947</v>
      </c>
      <c r="C1169" t="s">
        <v>4239</v>
      </c>
      <c r="D1169" t="s">
        <v>1857</v>
      </c>
      <c r="E1169" t="s">
        <v>4858</v>
      </c>
      <c r="F1169" t="s">
        <v>1858</v>
      </c>
      <c r="G1169" t="s">
        <v>4948</v>
      </c>
      <c r="I1169" t="s">
        <v>1135</v>
      </c>
      <c r="J1169" t="s">
        <v>1078</v>
      </c>
      <c r="K1169" t="s">
        <v>1117</v>
      </c>
      <c r="L1169" t="s">
        <v>1136</v>
      </c>
      <c r="M1169" t="s">
        <v>1081</v>
      </c>
      <c r="N1169" t="s">
        <v>4948</v>
      </c>
      <c r="O1169" t="s">
        <v>4949</v>
      </c>
      <c r="Q1169" t="s">
        <v>1084</v>
      </c>
      <c r="R1169" t="s">
        <v>3986</v>
      </c>
      <c r="S1169" t="s">
        <v>1086</v>
      </c>
      <c r="T1169" t="s">
        <v>4933</v>
      </c>
      <c r="X1169">
        <v>27</v>
      </c>
      <c r="Z1169" t="s">
        <v>1141</v>
      </c>
      <c r="AB1169">
        <v>63</v>
      </c>
      <c r="AC1169" t="s">
        <v>1089</v>
      </c>
      <c r="AD1169" t="s">
        <v>4947</v>
      </c>
      <c r="AH1169" t="s">
        <v>1142</v>
      </c>
      <c r="AN1169">
        <v>50</v>
      </c>
      <c r="AQ1169">
        <v>40</v>
      </c>
      <c r="AR1169">
        <v>1</v>
      </c>
    </row>
    <row r="1170" spans="1:44" x14ac:dyDescent="0.35">
      <c r="A1170" t="s">
        <v>4950</v>
      </c>
      <c r="C1170" t="s">
        <v>4239</v>
      </c>
      <c r="D1170" t="s">
        <v>1857</v>
      </c>
      <c r="E1170" t="s">
        <v>4858</v>
      </c>
      <c r="F1170" t="s">
        <v>1858</v>
      </c>
      <c r="G1170" t="s">
        <v>4951</v>
      </c>
      <c r="I1170" t="s">
        <v>1135</v>
      </c>
      <c r="J1170" t="s">
        <v>1078</v>
      </c>
      <c r="K1170" t="s">
        <v>1117</v>
      </c>
      <c r="L1170" t="s">
        <v>1136</v>
      </c>
      <c r="M1170" t="s">
        <v>1081</v>
      </c>
      <c r="N1170" t="s">
        <v>4951</v>
      </c>
      <c r="O1170" t="s">
        <v>4952</v>
      </c>
      <c r="Q1170" t="s">
        <v>1084</v>
      </c>
      <c r="R1170" t="s">
        <v>3986</v>
      </c>
      <c r="S1170" t="s">
        <v>1086</v>
      </c>
      <c r="T1170" t="s">
        <v>4933</v>
      </c>
      <c r="X1170">
        <v>28</v>
      </c>
      <c r="Z1170" t="s">
        <v>1141</v>
      </c>
      <c r="AB1170">
        <v>64</v>
      </c>
      <c r="AC1170" t="s">
        <v>1089</v>
      </c>
      <c r="AD1170" t="s">
        <v>4950</v>
      </c>
      <c r="AH1170" t="s">
        <v>1142</v>
      </c>
      <c r="AN1170">
        <v>50</v>
      </c>
      <c r="AQ1170">
        <v>40</v>
      </c>
      <c r="AR1170">
        <v>1</v>
      </c>
    </row>
    <row r="1171" spans="1:44" x14ac:dyDescent="0.35">
      <c r="A1171" t="s">
        <v>4953</v>
      </c>
      <c r="C1171" t="s">
        <v>4239</v>
      </c>
      <c r="D1171" t="s">
        <v>1857</v>
      </c>
      <c r="E1171" t="s">
        <v>1857</v>
      </c>
      <c r="F1171" t="s">
        <v>1858</v>
      </c>
      <c r="G1171" t="s">
        <v>4954</v>
      </c>
      <c r="I1171" t="s">
        <v>1135</v>
      </c>
      <c r="J1171" t="s">
        <v>1078</v>
      </c>
      <c r="K1171" t="s">
        <v>1117</v>
      </c>
      <c r="L1171" t="s">
        <v>1136</v>
      </c>
      <c r="M1171" t="s">
        <v>1081</v>
      </c>
      <c r="N1171" t="s">
        <v>4954</v>
      </c>
      <c r="O1171" t="s">
        <v>4955</v>
      </c>
      <c r="Q1171" t="s">
        <v>1084</v>
      </c>
      <c r="R1171" t="s">
        <v>3986</v>
      </c>
      <c r="S1171" t="s">
        <v>1086</v>
      </c>
      <c r="T1171" t="s">
        <v>4926</v>
      </c>
      <c r="X1171">
        <v>1</v>
      </c>
      <c r="Z1171" t="s">
        <v>1141</v>
      </c>
      <c r="AB1171">
        <v>437</v>
      </c>
      <c r="AC1171" t="s">
        <v>1089</v>
      </c>
      <c r="AD1171" t="s">
        <v>4953</v>
      </c>
      <c r="AH1171" t="s">
        <v>1142</v>
      </c>
      <c r="AN1171">
        <v>62.5</v>
      </c>
      <c r="AP1171">
        <v>120</v>
      </c>
      <c r="AQ1171">
        <v>100</v>
      </c>
      <c r="AR1171">
        <v>1</v>
      </c>
    </row>
    <row r="1172" spans="1:44" x14ac:dyDescent="0.35">
      <c r="A1172" t="s">
        <v>4956</v>
      </c>
      <c r="C1172" t="s">
        <v>3984</v>
      </c>
      <c r="D1172" t="s">
        <v>1336</v>
      </c>
      <c r="E1172" t="s">
        <v>2854</v>
      </c>
      <c r="F1172" t="s">
        <v>1172</v>
      </c>
      <c r="G1172" t="s">
        <v>4957</v>
      </c>
      <c r="I1172" t="s">
        <v>1135</v>
      </c>
      <c r="J1172" t="s">
        <v>1078</v>
      </c>
      <c r="K1172" t="s">
        <v>1117</v>
      </c>
      <c r="L1172" t="s">
        <v>1136</v>
      </c>
      <c r="M1172" t="s">
        <v>1081</v>
      </c>
      <c r="N1172" t="s">
        <v>4957</v>
      </c>
      <c r="O1172" t="s">
        <v>4958</v>
      </c>
      <c r="Q1172" t="s">
        <v>1084</v>
      </c>
      <c r="R1172" t="s">
        <v>3986</v>
      </c>
      <c r="S1172" t="s">
        <v>1086</v>
      </c>
      <c r="T1172" t="s">
        <v>4598</v>
      </c>
      <c r="X1172">
        <v>3</v>
      </c>
      <c r="Z1172" t="s">
        <v>1141</v>
      </c>
      <c r="AB1172">
        <v>620</v>
      </c>
      <c r="AC1172" t="s">
        <v>1089</v>
      </c>
      <c r="AD1172" t="s">
        <v>4956</v>
      </c>
      <c r="AH1172" t="s">
        <v>1142</v>
      </c>
      <c r="AN1172">
        <v>25</v>
      </c>
      <c r="AP1172">
        <v>90</v>
      </c>
      <c r="AQ1172">
        <v>75</v>
      </c>
      <c r="AR1172">
        <v>1</v>
      </c>
    </row>
    <row r="1173" spans="1:44" x14ac:dyDescent="0.35">
      <c r="A1173" t="s">
        <v>4959</v>
      </c>
      <c r="C1173" t="s">
        <v>3984</v>
      </c>
      <c r="D1173" t="s">
        <v>1336</v>
      </c>
      <c r="E1173" t="s">
        <v>4617</v>
      </c>
      <c r="F1173" t="s">
        <v>1172</v>
      </c>
      <c r="G1173" t="s">
        <v>4960</v>
      </c>
      <c r="I1173" t="s">
        <v>1135</v>
      </c>
      <c r="J1173" t="s">
        <v>1078</v>
      </c>
      <c r="K1173" t="s">
        <v>1117</v>
      </c>
      <c r="L1173" t="s">
        <v>1136</v>
      </c>
      <c r="M1173" t="s">
        <v>1081</v>
      </c>
      <c r="N1173" t="s">
        <v>4960</v>
      </c>
      <c r="O1173" t="s">
        <v>4961</v>
      </c>
      <c r="Q1173" t="s">
        <v>1084</v>
      </c>
      <c r="R1173" t="s">
        <v>3986</v>
      </c>
      <c r="S1173" t="s">
        <v>1086</v>
      </c>
      <c r="T1173" t="s">
        <v>4619</v>
      </c>
      <c r="X1173">
        <v>3</v>
      </c>
      <c r="Z1173" s="101">
        <v>44083.832384259258</v>
      </c>
      <c r="AB1173">
        <v>1037</v>
      </c>
      <c r="AC1173" t="s">
        <v>1089</v>
      </c>
      <c r="AD1173" t="s">
        <v>4959</v>
      </c>
      <c r="AH1173" t="s">
        <v>1142</v>
      </c>
      <c r="AN1173">
        <v>40</v>
      </c>
      <c r="AP1173">
        <v>150</v>
      </c>
      <c r="AQ1173">
        <v>80</v>
      </c>
      <c r="AR1173">
        <v>1</v>
      </c>
    </row>
    <row r="1174" spans="1:44" x14ac:dyDescent="0.35">
      <c r="A1174" t="s">
        <v>4962</v>
      </c>
      <c r="C1174" t="s">
        <v>3984</v>
      </c>
      <c r="D1174" t="s">
        <v>1336</v>
      </c>
      <c r="E1174" t="s">
        <v>1878</v>
      </c>
      <c r="F1174" t="s">
        <v>1172</v>
      </c>
      <c r="G1174" t="s">
        <v>4963</v>
      </c>
      <c r="I1174" t="s">
        <v>1135</v>
      </c>
      <c r="J1174" t="s">
        <v>1078</v>
      </c>
      <c r="K1174" t="s">
        <v>1117</v>
      </c>
      <c r="L1174" t="s">
        <v>1136</v>
      </c>
      <c r="M1174" t="s">
        <v>1081</v>
      </c>
      <c r="N1174" t="s">
        <v>4963</v>
      </c>
      <c r="O1174" t="s">
        <v>1887</v>
      </c>
      <c r="Q1174" t="s">
        <v>1084</v>
      </c>
      <c r="R1174" t="s">
        <v>3986</v>
      </c>
      <c r="S1174" t="s">
        <v>1086</v>
      </c>
      <c r="T1174" t="s">
        <v>4964</v>
      </c>
      <c r="X1174">
        <v>3</v>
      </c>
      <c r="Z1174" s="101">
        <v>44083.832384259258</v>
      </c>
      <c r="AB1174">
        <v>1053</v>
      </c>
      <c r="AC1174" t="s">
        <v>1089</v>
      </c>
      <c r="AD1174" t="s">
        <v>4962</v>
      </c>
      <c r="AH1174" t="s">
        <v>1142</v>
      </c>
      <c r="AN1174">
        <v>40</v>
      </c>
      <c r="AP1174">
        <v>120</v>
      </c>
      <c r="AQ1174">
        <v>100</v>
      </c>
      <c r="AR1174">
        <v>1</v>
      </c>
    </row>
    <row r="1175" spans="1:44" x14ac:dyDescent="0.35">
      <c r="A1175" t="s">
        <v>4965</v>
      </c>
      <c r="C1175" t="s">
        <v>3984</v>
      </c>
      <c r="D1175" t="s">
        <v>1170</v>
      </c>
      <c r="E1175" t="s">
        <v>4966</v>
      </c>
      <c r="F1175" t="s">
        <v>1172</v>
      </c>
      <c r="G1175" t="s">
        <v>4967</v>
      </c>
      <c r="I1175" t="s">
        <v>1135</v>
      </c>
      <c r="J1175" t="s">
        <v>1078</v>
      </c>
      <c r="K1175" t="s">
        <v>1117</v>
      </c>
      <c r="L1175" t="s">
        <v>1136</v>
      </c>
      <c r="M1175" t="s">
        <v>1081</v>
      </c>
      <c r="N1175" t="s">
        <v>4967</v>
      </c>
      <c r="O1175" t="s">
        <v>4968</v>
      </c>
      <c r="Q1175" t="s">
        <v>1084</v>
      </c>
      <c r="R1175" t="s">
        <v>3986</v>
      </c>
      <c r="S1175" t="s">
        <v>1086</v>
      </c>
      <c r="T1175" t="s">
        <v>4969</v>
      </c>
      <c r="X1175">
        <v>1</v>
      </c>
      <c r="Z1175" t="s">
        <v>1141</v>
      </c>
      <c r="AB1175">
        <v>401</v>
      </c>
      <c r="AC1175" t="s">
        <v>1089</v>
      </c>
      <c r="AD1175" t="s">
        <v>4965</v>
      </c>
      <c r="AH1175" t="s">
        <v>1142</v>
      </c>
      <c r="AN1175">
        <v>50</v>
      </c>
      <c r="AP1175">
        <v>180</v>
      </c>
      <c r="AQ1175">
        <v>110</v>
      </c>
      <c r="AR1175">
        <v>1</v>
      </c>
    </row>
    <row r="1176" spans="1:44" x14ac:dyDescent="0.35">
      <c r="A1176" t="s">
        <v>4970</v>
      </c>
      <c r="C1176" t="s">
        <v>3984</v>
      </c>
      <c r="D1176" t="s">
        <v>1170</v>
      </c>
      <c r="E1176" t="s">
        <v>4966</v>
      </c>
      <c r="F1176" t="s">
        <v>1172</v>
      </c>
      <c r="G1176" t="s">
        <v>4971</v>
      </c>
      <c r="I1176" t="s">
        <v>1135</v>
      </c>
      <c r="J1176" t="s">
        <v>1078</v>
      </c>
      <c r="K1176" t="s">
        <v>1117</v>
      </c>
      <c r="L1176" t="s">
        <v>1136</v>
      </c>
      <c r="M1176" t="s">
        <v>1081</v>
      </c>
      <c r="N1176" t="s">
        <v>4971</v>
      </c>
      <c r="O1176" t="s">
        <v>4972</v>
      </c>
      <c r="Q1176" t="s">
        <v>1084</v>
      </c>
      <c r="R1176" t="s">
        <v>3986</v>
      </c>
      <c r="S1176" t="s">
        <v>1086</v>
      </c>
      <c r="T1176" t="s">
        <v>4969</v>
      </c>
      <c r="X1176">
        <v>2</v>
      </c>
      <c r="Z1176" t="s">
        <v>1141</v>
      </c>
      <c r="AB1176">
        <v>402</v>
      </c>
      <c r="AC1176" t="s">
        <v>1089</v>
      </c>
      <c r="AD1176" t="s">
        <v>4970</v>
      </c>
      <c r="AH1176" t="s">
        <v>1142</v>
      </c>
      <c r="AN1176">
        <v>50</v>
      </c>
      <c r="AP1176">
        <v>180</v>
      </c>
      <c r="AQ1176">
        <v>110</v>
      </c>
      <c r="AR1176">
        <v>1</v>
      </c>
    </row>
    <row r="1177" spans="1:44" x14ac:dyDescent="0.35">
      <c r="A1177" t="s">
        <v>4973</v>
      </c>
      <c r="C1177" t="s">
        <v>3984</v>
      </c>
      <c r="D1177" t="s">
        <v>1359</v>
      </c>
      <c r="E1177" t="s">
        <v>1360</v>
      </c>
      <c r="F1177" t="s">
        <v>1172</v>
      </c>
      <c r="G1177" t="s">
        <v>4974</v>
      </c>
      <c r="I1177" t="s">
        <v>1135</v>
      </c>
      <c r="J1177" t="s">
        <v>1078</v>
      </c>
      <c r="K1177" t="s">
        <v>1117</v>
      </c>
      <c r="L1177" t="s">
        <v>1136</v>
      </c>
      <c r="M1177" t="s">
        <v>1081</v>
      </c>
      <c r="N1177" t="s">
        <v>4974</v>
      </c>
      <c r="O1177" t="s">
        <v>4975</v>
      </c>
      <c r="Q1177" t="s">
        <v>1084</v>
      </c>
      <c r="R1177" t="s">
        <v>3986</v>
      </c>
      <c r="S1177" t="s">
        <v>1086</v>
      </c>
      <c r="T1177" t="s">
        <v>4647</v>
      </c>
      <c r="X1177">
        <v>1</v>
      </c>
      <c r="Z1177" s="101">
        <v>44083.832384259258</v>
      </c>
      <c r="AB1177">
        <v>1028</v>
      </c>
      <c r="AC1177" t="s">
        <v>1089</v>
      </c>
      <c r="AD1177" t="s">
        <v>4973</v>
      </c>
      <c r="AH1177" t="s">
        <v>1142</v>
      </c>
      <c r="AN1177">
        <v>50</v>
      </c>
      <c r="AP1177">
        <v>150</v>
      </c>
      <c r="AQ1177">
        <v>120</v>
      </c>
      <c r="AR1177">
        <v>1</v>
      </c>
    </row>
    <row r="1178" spans="1:44" x14ac:dyDescent="0.35">
      <c r="A1178" t="s">
        <v>4976</v>
      </c>
      <c r="C1178" t="s">
        <v>4239</v>
      </c>
      <c r="D1178" t="s">
        <v>1336</v>
      </c>
      <c r="E1178" t="s">
        <v>2854</v>
      </c>
      <c r="F1178" t="s">
        <v>1172</v>
      </c>
      <c r="G1178" t="s">
        <v>4977</v>
      </c>
      <c r="I1178" t="s">
        <v>1135</v>
      </c>
      <c r="J1178" t="s">
        <v>1078</v>
      </c>
      <c r="K1178" t="s">
        <v>1117</v>
      </c>
      <c r="L1178" t="s">
        <v>1136</v>
      </c>
      <c r="M1178" t="s">
        <v>1081</v>
      </c>
      <c r="N1178" t="s">
        <v>4977</v>
      </c>
      <c r="O1178" t="s">
        <v>4958</v>
      </c>
      <c r="Q1178" t="s">
        <v>1084</v>
      </c>
      <c r="R1178" t="s">
        <v>3986</v>
      </c>
      <c r="S1178" t="s">
        <v>1086</v>
      </c>
      <c r="T1178" t="s">
        <v>4601</v>
      </c>
      <c r="X1178">
        <v>3</v>
      </c>
      <c r="Z1178" t="s">
        <v>1141</v>
      </c>
      <c r="AB1178">
        <v>628</v>
      </c>
      <c r="AC1178" t="s">
        <v>1089</v>
      </c>
      <c r="AD1178" t="s">
        <v>4976</v>
      </c>
      <c r="AH1178" t="s">
        <v>1142</v>
      </c>
      <c r="AN1178">
        <v>25</v>
      </c>
      <c r="AP1178">
        <v>75</v>
      </c>
      <c r="AQ1178">
        <v>6</v>
      </c>
      <c r="AR1178">
        <v>1</v>
      </c>
    </row>
    <row r="1179" spans="1:44" x14ac:dyDescent="0.35">
      <c r="A1179" t="s">
        <v>4978</v>
      </c>
      <c r="C1179" t="s">
        <v>3984</v>
      </c>
      <c r="D1179" t="s">
        <v>1215</v>
      </c>
      <c r="E1179" t="s">
        <v>1215</v>
      </c>
      <c r="F1179" t="s">
        <v>1216</v>
      </c>
      <c r="G1179" t="s">
        <v>4979</v>
      </c>
      <c r="I1179" t="s">
        <v>1135</v>
      </c>
      <c r="J1179" t="s">
        <v>1078</v>
      </c>
      <c r="K1179" t="s">
        <v>1117</v>
      </c>
      <c r="L1179" t="s">
        <v>1136</v>
      </c>
      <c r="M1179" t="s">
        <v>1081</v>
      </c>
      <c r="N1179" t="s">
        <v>4979</v>
      </c>
      <c r="O1179" t="s">
        <v>4980</v>
      </c>
      <c r="Q1179" t="s">
        <v>1084</v>
      </c>
      <c r="R1179" t="s">
        <v>3986</v>
      </c>
      <c r="S1179" t="s">
        <v>1086</v>
      </c>
      <c r="T1179" t="s">
        <v>4981</v>
      </c>
      <c r="X1179">
        <v>3</v>
      </c>
      <c r="Z1179" t="s">
        <v>1141</v>
      </c>
      <c r="AB1179">
        <v>733</v>
      </c>
      <c r="AC1179" t="s">
        <v>1089</v>
      </c>
      <c r="AD1179" t="s">
        <v>4978</v>
      </c>
      <c r="AH1179" t="s">
        <v>1142</v>
      </c>
      <c r="AN1179">
        <v>30</v>
      </c>
      <c r="AP1179">
        <v>120</v>
      </c>
      <c r="AQ1179">
        <v>100</v>
      </c>
      <c r="AR1179">
        <v>1</v>
      </c>
    </row>
    <row r="1180" spans="1:44" x14ac:dyDescent="0.35">
      <c r="A1180" t="s">
        <v>4982</v>
      </c>
      <c r="C1180" t="s">
        <v>3984</v>
      </c>
      <c r="D1180" t="s">
        <v>3276</v>
      </c>
      <c r="E1180" t="s">
        <v>4983</v>
      </c>
      <c r="F1180" t="s">
        <v>1216</v>
      </c>
      <c r="G1180" t="s">
        <v>4984</v>
      </c>
      <c r="I1180" t="s">
        <v>1135</v>
      </c>
      <c r="J1180" t="s">
        <v>1078</v>
      </c>
      <c r="K1180" t="s">
        <v>1117</v>
      </c>
      <c r="L1180" t="s">
        <v>1136</v>
      </c>
      <c r="M1180" t="s">
        <v>1081</v>
      </c>
      <c r="N1180" t="s">
        <v>4984</v>
      </c>
      <c r="O1180" t="s">
        <v>4985</v>
      </c>
      <c r="Q1180" t="s">
        <v>1084</v>
      </c>
      <c r="R1180" t="s">
        <v>3986</v>
      </c>
      <c r="S1180" t="s">
        <v>1086</v>
      </c>
      <c r="T1180" t="s">
        <v>4986</v>
      </c>
      <c r="X1180">
        <v>3</v>
      </c>
      <c r="Z1180" t="s">
        <v>1141</v>
      </c>
      <c r="AB1180">
        <v>825</v>
      </c>
      <c r="AC1180" t="s">
        <v>1089</v>
      </c>
      <c r="AD1180" t="s">
        <v>4982</v>
      </c>
      <c r="AH1180" t="s">
        <v>1142</v>
      </c>
      <c r="AN1180">
        <v>30</v>
      </c>
      <c r="AP1180">
        <v>120</v>
      </c>
      <c r="AQ1180">
        <v>100</v>
      </c>
      <c r="AR1180">
        <v>1</v>
      </c>
    </row>
    <row r="1181" spans="1:44" x14ac:dyDescent="0.35">
      <c r="A1181" t="s">
        <v>4987</v>
      </c>
      <c r="C1181" t="s">
        <v>3984</v>
      </c>
      <c r="D1181" t="s">
        <v>3276</v>
      </c>
      <c r="E1181" t="s">
        <v>4299</v>
      </c>
      <c r="F1181" t="s">
        <v>1216</v>
      </c>
      <c r="G1181" t="s">
        <v>4988</v>
      </c>
      <c r="I1181" t="s">
        <v>1135</v>
      </c>
      <c r="J1181" t="s">
        <v>1078</v>
      </c>
      <c r="K1181" t="s">
        <v>1117</v>
      </c>
      <c r="L1181" t="s">
        <v>1136</v>
      </c>
      <c r="M1181" t="s">
        <v>1081</v>
      </c>
      <c r="N1181" t="s">
        <v>4988</v>
      </c>
      <c r="O1181" t="s">
        <v>4989</v>
      </c>
      <c r="Q1181" t="s">
        <v>1084</v>
      </c>
      <c r="R1181" t="s">
        <v>3986</v>
      </c>
      <c r="S1181" t="s">
        <v>1086</v>
      </c>
      <c r="T1181" t="s">
        <v>4990</v>
      </c>
      <c r="X1181">
        <v>3</v>
      </c>
      <c r="Z1181" t="s">
        <v>1141</v>
      </c>
      <c r="AB1181">
        <v>820</v>
      </c>
      <c r="AC1181" t="s">
        <v>1089</v>
      </c>
      <c r="AD1181" t="s">
        <v>4987</v>
      </c>
      <c r="AH1181" t="s">
        <v>1142</v>
      </c>
      <c r="AN1181">
        <v>30</v>
      </c>
      <c r="AP1181">
        <v>120</v>
      </c>
      <c r="AQ1181">
        <v>100</v>
      </c>
      <c r="AR1181">
        <v>1</v>
      </c>
    </row>
    <row r="1182" spans="1:44" x14ac:dyDescent="0.35">
      <c r="A1182" t="s">
        <v>4991</v>
      </c>
      <c r="C1182" t="s">
        <v>3984</v>
      </c>
      <c r="D1182" t="s">
        <v>1889</v>
      </c>
      <c r="E1182" t="s">
        <v>1889</v>
      </c>
      <c r="F1182" t="s">
        <v>1216</v>
      </c>
      <c r="G1182" t="s">
        <v>4992</v>
      </c>
      <c r="I1182" t="s">
        <v>1135</v>
      </c>
      <c r="J1182" t="s">
        <v>1078</v>
      </c>
      <c r="K1182" t="s">
        <v>1117</v>
      </c>
      <c r="L1182" t="s">
        <v>1136</v>
      </c>
      <c r="M1182" t="s">
        <v>1081</v>
      </c>
      <c r="N1182" t="s">
        <v>4992</v>
      </c>
      <c r="O1182" t="s">
        <v>4993</v>
      </c>
      <c r="Q1182" t="s">
        <v>1084</v>
      </c>
      <c r="R1182" t="s">
        <v>3986</v>
      </c>
      <c r="S1182" t="s">
        <v>1086</v>
      </c>
      <c r="T1182" t="s">
        <v>4651</v>
      </c>
      <c r="X1182">
        <v>2</v>
      </c>
      <c r="Z1182" t="s">
        <v>1141</v>
      </c>
      <c r="AB1182">
        <v>652</v>
      </c>
      <c r="AC1182" t="s">
        <v>1089</v>
      </c>
      <c r="AD1182" t="s">
        <v>4991</v>
      </c>
      <c r="AH1182" t="s">
        <v>1142</v>
      </c>
      <c r="AN1182">
        <v>30</v>
      </c>
      <c r="AP1182">
        <v>120</v>
      </c>
      <c r="AQ1182">
        <v>100</v>
      </c>
      <c r="AR1182">
        <v>1</v>
      </c>
    </row>
    <row r="1183" spans="1:44" x14ac:dyDescent="0.35">
      <c r="A1183" t="s">
        <v>4994</v>
      </c>
      <c r="C1183" t="s">
        <v>3984</v>
      </c>
      <c r="D1183" t="s">
        <v>1980</v>
      </c>
      <c r="E1183" t="s">
        <v>1980</v>
      </c>
      <c r="F1183" t="s">
        <v>1216</v>
      </c>
      <c r="G1183" t="s">
        <v>4995</v>
      </c>
      <c r="I1183" t="s">
        <v>1135</v>
      </c>
      <c r="J1183" t="s">
        <v>1078</v>
      </c>
      <c r="K1183" t="s">
        <v>1117</v>
      </c>
      <c r="L1183" t="s">
        <v>1136</v>
      </c>
      <c r="M1183" t="s">
        <v>1081</v>
      </c>
      <c r="N1183" t="s">
        <v>4995</v>
      </c>
      <c r="O1183" t="s">
        <v>4996</v>
      </c>
      <c r="Q1183" t="s">
        <v>1084</v>
      </c>
      <c r="R1183" t="s">
        <v>3986</v>
      </c>
      <c r="S1183" t="s">
        <v>1086</v>
      </c>
      <c r="T1183" t="s">
        <v>4997</v>
      </c>
      <c r="X1183">
        <v>1</v>
      </c>
      <c r="Z1183" t="s">
        <v>1141</v>
      </c>
      <c r="AB1183">
        <v>706</v>
      </c>
      <c r="AC1183" t="s">
        <v>1089</v>
      </c>
      <c r="AD1183" t="s">
        <v>4994</v>
      </c>
      <c r="AH1183" t="s">
        <v>1142</v>
      </c>
      <c r="AN1183">
        <v>33.33</v>
      </c>
      <c r="AP1183">
        <v>120</v>
      </c>
      <c r="AQ1183">
        <v>80</v>
      </c>
      <c r="AR1183">
        <v>1</v>
      </c>
    </row>
    <row r="1184" spans="1:44" x14ac:dyDescent="0.35">
      <c r="A1184" t="s">
        <v>4998</v>
      </c>
      <c r="C1184" t="s">
        <v>3984</v>
      </c>
      <c r="D1184" t="s">
        <v>1980</v>
      </c>
      <c r="E1184" t="s">
        <v>1980</v>
      </c>
      <c r="F1184" t="s">
        <v>1216</v>
      </c>
      <c r="G1184" t="s">
        <v>4999</v>
      </c>
      <c r="I1184" t="s">
        <v>1135</v>
      </c>
      <c r="J1184" t="s">
        <v>1078</v>
      </c>
      <c r="K1184" t="s">
        <v>1117</v>
      </c>
      <c r="L1184" t="s">
        <v>1136</v>
      </c>
      <c r="M1184" t="s">
        <v>1081</v>
      </c>
      <c r="N1184" t="s">
        <v>4999</v>
      </c>
      <c r="O1184" t="s">
        <v>5000</v>
      </c>
      <c r="Q1184" t="s">
        <v>1084</v>
      </c>
      <c r="R1184" t="s">
        <v>3986</v>
      </c>
      <c r="S1184" t="s">
        <v>1086</v>
      </c>
      <c r="T1184" t="s">
        <v>4997</v>
      </c>
      <c r="X1184">
        <v>2</v>
      </c>
      <c r="Z1184" t="s">
        <v>1141</v>
      </c>
      <c r="AB1184">
        <v>707</v>
      </c>
      <c r="AC1184" t="s">
        <v>1089</v>
      </c>
      <c r="AD1184" t="s">
        <v>4998</v>
      </c>
      <c r="AH1184" t="s">
        <v>1142</v>
      </c>
      <c r="AN1184">
        <v>33.33</v>
      </c>
      <c r="AP1184">
        <v>120</v>
      </c>
      <c r="AQ1184">
        <v>80</v>
      </c>
      <c r="AR1184">
        <v>1</v>
      </c>
    </row>
    <row r="1185" spans="1:44" x14ac:dyDescent="0.35">
      <c r="A1185" t="s">
        <v>5001</v>
      </c>
      <c r="C1185" t="s">
        <v>3984</v>
      </c>
      <c r="D1185" t="s">
        <v>1980</v>
      </c>
      <c r="E1185" t="s">
        <v>1980</v>
      </c>
      <c r="F1185" t="s">
        <v>1216</v>
      </c>
      <c r="G1185" t="s">
        <v>5002</v>
      </c>
      <c r="I1185" t="s">
        <v>1135</v>
      </c>
      <c r="J1185" t="s">
        <v>1078</v>
      </c>
      <c r="K1185" t="s">
        <v>1117</v>
      </c>
      <c r="L1185" t="s">
        <v>1136</v>
      </c>
      <c r="M1185" t="s">
        <v>1081</v>
      </c>
      <c r="N1185" t="s">
        <v>5002</v>
      </c>
      <c r="O1185" t="s">
        <v>5003</v>
      </c>
      <c r="Q1185" t="s">
        <v>1084</v>
      </c>
      <c r="R1185" t="s">
        <v>3986</v>
      </c>
      <c r="S1185" t="s">
        <v>1086</v>
      </c>
      <c r="T1185" t="s">
        <v>4997</v>
      </c>
      <c r="X1185">
        <v>3</v>
      </c>
      <c r="Z1185" t="s">
        <v>1141</v>
      </c>
      <c r="AB1185">
        <v>708</v>
      </c>
      <c r="AC1185" t="s">
        <v>1089</v>
      </c>
      <c r="AD1185" t="s">
        <v>5001</v>
      </c>
      <c r="AH1185" t="s">
        <v>1142</v>
      </c>
      <c r="AN1185">
        <v>33.33</v>
      </c>
      <c r="AP1185">
        <v>120</v>
      </c>
      <c r="AQ1185">
        <v>80</v>
      </c>
      <c r="AR1185">
        <v>1</v>
      </c>
    </row>
    <row r="1186" spans="1:44" x14ac:dyDescent="0.35">
      <c r="A1186" t="s">
        <v>5004</v>
      </c>
      <c r="C1186" t="s">
        <v>3984</v>
      </c>
      <c r="D1186" t="s">
        <v>1980</v>
      </c>
      <c r="E1186" t="s">
        <v>1980</v>
      </c>
      <c r="F1186" t="s">
        <v>1216</v>
      </c>
      <c r="G1186" t="s">
        <v>5005</v>
      </c>
      <c r="I1186" t="s">
        <v>1135</v>
      </c>
      <c r="J1186" t="s">
        <v>1078</v>
      </c>
      <c r="K1186" t="s">
        <v>1117</v>
      </c>
      <c r="L1186" t="s">
        <v>1136</v>
      </c>
      <c r="M1186" t="s">
        <v>1081</v>
      </c>
      <c r="N1186" t="s">
        <v>5005</v>
      </c>
      <c r="O1186" t="s">
        <v>5006</v>
      </c>
      <c r="Q1186" t="s">
        <v>1084</v>
      </c>
      <c r="R1186" t="s">
        <v>3986</v>
      </c>
      <c r="S1186" t="s">
        <v>1086</v>
      </c>
      <c r="T1186" t="s">
        <v>4997</v>
      </c>
      <c r="X1186" t="s">
        <v>2024</v>
      </c>
      <c r="Z1186" t="s">
        <v>1141</v>
      </c>
      <c r="AB1186">
        <v>709</v>
      </c>
      <c r="AC1186" t="s">
        <v>1089</v>
      </c>
      <c r="AD1186" t="s">
        <v>5004</v>
      </c>
      <c r="AH1186" t="s">
        <v>1142</v>
      </c>
      <c r="AN1186">
        <v>33.33</v>
      </c>
      <c r="AP1186">
        <v>120</v>
      </c>
      <c r="AQ1186">
        <v>80</v>
      </c>
      <c r="AR1186">
        <v>1</v>
      </c>
    </row>
    <row r="1187" spans="1:44" x14ac:dyDescent="0.35">
      <c r="A1187" t="s">
        <v>5007</v>
      </c>
      <c r="C1187" t="s">
        <v>3984</v>
      </c>
      <c r="D1187" t="s">
        <v>1980</v>
      </c>
      <c r="E1187" t="s">
        <v>1980</v>
      </c>
      <c r="F1187" t="s">
        <v>1216</v>
      </c>
      <c r="G1187" t="s">
        <v>5008</v>
      </c>
      <c r="I1187" t="s">
        <v>1135</v>
      </c>
      <c r="J1187" t="s">
        <v>1078</v>
      </c>
      <c r="K1187" t="s">
        <v>1117</v>
      </c>
      <c r="L1187" t="s">
        <v>1136</v>
      </c>
      <c r="M1187" t="s">
        <v>1081</v>
      </c>
      <c r="N1187" t="s">
        <v>5008</v>
      </c>
      <c r="O1187" t="s">
        <v>5009</v>
      </c>
      <c r="Q1187" t="s">
        <v>1084</v>
      </c>
      <c r="R1187" t="s">
        <v>3986</v>
      </c>
      <c r="S1187" t="s">
        <v>1086</v>
      </c>
      <c r="T1187" t="s">
        <v>4997</v>
      </c>
      <c r="X1187" t="s">
        <v>2028</v>
      </c>
      <c r="Z1187" t="s">
        <v>1141</v>
      </c>
      <c r="AB1187">
        <v>710</v>
      </c>
      <c r="AC1187" t="s">
        <v>1089</v>
      </c>
      <c r="AD1187" t="s">
        <v>5007</v>
      </c>
      <c r="AH1187" t="s">
        <v>1142</v>
      </c>
      <c r="AN1187">
        <v>33.33</v>
      </c>
      <c r="AP1187">
        <v>120</v>
      </c>
      <c r="AQ1187">
        <v>80</v>
      </c>
      <c r="AR1187">
        <v>1</v>
      </c>
    </row>
    <row r="1188" spans="1:44" x14ac:dyDescent="0.35">
      <c r="A1188" t="s">
        <v>5010</v>
      </c>
      <c r="C1188" t="s">
        <v>3984</v>
      </c>
      <c r="D1188" t="s">
        <v>1980</v>
      </c>
      <c r="E1188" t="s">
        <v>1980</v>
      </c>
      <c r="F1188" t="s">
        <v>1216</v>
      </c>
      <c r="G1188" t="s">
        <v>5011</v>
      </c>
      <c r="I1188" t="s">
        <v>1135</v>
      </c>
      <c r="J1188" t="s">
        <v>1078</v>
      </c>
      <c r="K1188" t="s">
        <v>1117</v>
      </c>
      <c r="L1188" t="s">
        <v>1136</v>
      </c>
      <c r="M1188" t="s">
        <v>1081</v>
      </c>
      <c r="N1188" t="s">
        <v>5011</v>
      </c>
      <c r="O1188" t="s">
        <v>5012</v>
      </c>
      <c r="Q1188" t="s">
        <v>1084</v>
      </c>
      <c r="R1188" t="s">
        <v>3986</v>
      </c>
      <c r="S1188" t="s">
        <v>1086</v>
      </c>
      <c r="T1188" t="s">
        <v>4997</v>
      </c>
      <c r="X1188" t="s">
        <v>4074</v>
      </c>
      <c r="Z1188" t="s">
        <v>1141</v>
      </c>
      <c r="AB1188">
        <v>711</v>
      </c>
      <c r="AC1188" t="s">
        <v>1089</v>
      </c>
      <c r="AD1188" t="s">
        <v>5010</v>
      </c>
      <c r="AH1188" t="s">
        <v>1142</v>
      </c>
      <c r="AN1188">
        <v>33.33</v>
      </c>
      <c r="AP1188">
        <v>120</v>
      </c>
      <c r="AQ1188">
        <v>80</v>
      </c>
      <c r="AR1188">
        <v>1</v>
      </c>
    </row>
    <row r="1189" spans="1:44" x14ac:dyDescent="0.35">
      <c r="A1189" t="s">
        <v>5013</v>
      </c>
      <c r="C1189" t="s">
        <v>3984</v>
      </c>
      <c r="D1189" t="s">
        <v>1980</v>
      </c>
      <c r="E1189" t="s">
        <v>1980</v>
      </c>
      <c r="F1189" t="s">
        <v>1216</v>
      </c>
      <c r="G1189" t="s">
        <v>5014</v>
      </c>
      <c r="I1189" t="s">
        <v>1135</v>
      </c>
      <c r="J1189" t="s">
        <v>1078</v>
      </c>
      <c r="K1189" t="s">
        <v>1117</v>
      </c>
      <c r="L1189" t="s">
        <v>1136</v>
      </c>
      <c r="M1189" t="s">
        <v>1081</v>
      </c>
      <c r="N1189" t="s">
        <v>5014</v>
      </c>
      <c r="O1189" t="s">
        <v>5015</v>
      </c>
      <c r="Q1189" t="s">
        <v>1084</v>
      </c>
      <c r="R1189" t="s">
        <v>3986</v>
      </c>
      <c r="S1189" t="s">
        <v>1086</v>
      </c>
      <c r="T1189" t="s">
        <v>4997</v>
      </c>
      <c r="X1189" t="s">
        <v>4071</v>
      </c>
      <c r="Z1189" t="s">
        <v>1141</v>
      </c>
      <c r="AB1189">
        <v>712</v>
      </c>
      <c r="AC1189" t="s">
        <v>1089</v>
      </c>
      <c r="AD1189" t="s">
        <v>5013</v>
      </c>
      <c r="AH1189" t="s">
        <v>1142</v>
      </c>
      <c r="AN1189">
        <v>33.33</v>
      </c>
      <c r="AP1189">
        <v>120</v>
      </c>
      <c r="AQ1189">
        <v>80</v>
      </c>
      <c r="AR1189">
        <v>1</v>
      </c>
    </row>
    <row r="1190" spans="1:44" x14ac:dyDescent="0.35">
      <c r="A1190" t="s">
        <v>5016</v>
      </c>
      <c r="C1190" t="s">
        <v>3984</v>
      </c>
      <c r="D1190" t="s">
        <v>1980</v>
      </c>
      <c r="E1190" t="s">
        <v>1980</v>
      </c>
      <c r="F1190" t="s">
        <v>1216</v>
      </c>
      <c r="G1190" t="s">
        <v>5017</v>
      </c>
      <c r="I1190" t="s">
        <v>1135</v>
      </c>
      <c r="J1190" t="s">
        <v>1078</v>
      </c>
      <c r="K1190" t="s">
        <v>1117</v>
      </c>
      <c r="L1190" t="s">
        <v>1136</v>
      </c>
      <c r="M1190" t="s">
        <v>1081</v>
      </c>
      <c r="N1190" t="s">
        <v>5017</v>
      </c>
      <c r="O1190" t="s">
        <v>5018</v>
      </c>
      <c r="Q1190" t="s">
        <v>1084</v>
      </c>
      <c r="R1190" t="s">
        <v>3986</v>
      </c>
      <c r="S1190" t="s">
        <v>1086</v>
      </c>
      <c r="T1190" t="s">
        <v>4997</v>
      </c>
      <c r="X1190" t="s">
        <v>4892</v>
      </c>
      <c r="Z1190" t="s">
        <v>1141</v>
      </c>
      <c r="AB1190">
        <v>713</v>
      </c>
      <c r="AC1190" t="s">
        <v>1089</v>
      </c>
      <c r="AD1190" t="s">
        <v>5016</v>
      </c>
      <c r="AH1190" t="s">
        <v>1142</v>
      </c>
      <c r="AN1190">
        <v>33.33</v>
      </c>
      <c r="AP1190">
        <v>120</v>
      </c>
      <c r="AQ1190">
        <v>80</v>
      </c>
      <c r="AR1190">
        <v>1</v>
      </c>
    </row>
    <row r="1191" spans="1:44" x14ac:dyDescent="0.35">
      <c r="A1191" t="s">
        <v>5019</v>
      </c>
      <c r="C1191" t="s">
        <v>3984</v>
      </c>
      <c r="D1191" t="s">
        <v>1980</v>
      </c>
      <c r="E1191" t="s">
        <v>1980</v>
      </c>
      <c r="F1191" t="s">
        <v>1216</v>
      </c>
      <c r="G1191" t="s">
        <v>5020</v>
      </c>
      <c r="I1191" t="s">
        <v>1135</v>
      </c>
      <c r="J1191" t="s">
        <v>1078</v>
      </c>
      <c r="K1191" t="s">
        <v>1117</v>
      </c>
      <c r="L1191" t="s">
        <v>1136</v>
      </c>
      <c r="M1191" t="s">
        <v>1081</v>
      </c>
      <c r="N1191" t="s">
        <v>5020</v>
      </c>
      <c r="O1191" t="s">
        <v>5021</v>
      </c>
      <c r="Q1191" t="s">
        <v>1084</v>
      </c>
      <c r="R1191" t="s">
        <v>3986</v>
      </c>
      <c r="S1191" t="s">
        <v>1086</v>
      </c>
      <c r="T1191" t="s">
        <v>4997</v>
      </c>
      <c r="X1191" t="s">
        <v>1165</v>
      </c>
      <c r="Z1191" t="s">
        <v>1141</v>
      </c>
      <c r="AB1191">
        <v>714</v>
      </c>
      <c r="AC1191" t="s">
        <v>1089</v>
      </c>
      <c r="AD1191" t="s">
        <v>5019</v>
      </c>
      <c r="AH1191" t="s">
        <v>1142</v>
      </c>
      <c r="AN1191">
        <v>33.33</v>
      </c>
      <c r="AP1191">
        <v>120</v>
      </c>
      <c r="AQ1191">
        <v>80</v>
      </c>
      <c r="AR1191">
        <v>1</v>
      </c>
    </row>
    <row r="1192" spans="1:44" x14ac:dyDescent="0.35">
      <c r="A1192" t="s">
        <v>5022</v>
      </c>
      <c r="C1192" t="s">
        <v>3984</v>
      </c>
      <c r="D1192" t="s">
        <v>1215</v>
      </c>
      <c r="E1192" t="s">
        <v>1215</v>
      </c>
      <c r="F1192" t="s">
        <v>1216</v>
      </c>
      <c r="G1192" t="s">
        <v>5023</v>
      </c>
      <c r="I1192" t="s">
        <v>1135</v>
      </c>
      <c r="J1192" t="s">
        <v>1078</v>
      </c>
      <c r="K1192" t="s">
        <v>1117</v>
      </c>
      <c r="L1192" t="s">
        <v>1136</v>
      </c>
      <c r="M1192" t="s">
        <v>1081</v>
      </c>
      <c r="N1192" t="s">
        <v>5023</v>
      </c>
      <c r="O1192" t="s">
        <v>5024</v>
      </c>
      <c r="Q1192" t="s">
        <v>1084</v>
      </c>
      <c r="R1192" t="s">
        <v>3986</v>
      </c>
      <c r="S1192" t="s">
        <v>1086</v>
      </c>
      <c r="T1192" t="s">
        <v>4981</v>
      </c>
      <c r="X1192">
        <v>1</v>
      </c>
      <c r="Z1192" t="s">
        <v>1141</v>
      </c>
      <c r="AB1192">
        <v>731</v>
      </c>
      <c r="AC1192" t="s">
        <v>1089</v>
      </c>
      <c r="AD1192" t="s">
        <v>5022</v>
      </c>
      <c r="AH1192" t="s">
        <v>1142</v>
      </c>
      <c r="AN1192">
        <v>35</v>
      </c>
      <c r="AP1192">
        <v>120</v>
      </c>
      <c r="AQ1192">
        <v>100</v>
      </c>
      <c r="AR1192">
        <v>1</v>
      </c>
    </row>
    <row r="1193" spans="1:44" x14ac:dyDescent="0.35">
      <c r="A1193" t="s">
        <v>5025</v>
      </c>
      <c r="C1193" t="s">
        <v>3984</v>
      </c>
      <c r="D1193" t="s">
        <v>1215</v>
      </c>
      <c r="E1193" t="s">
        <v>1215</v>
      </c>
      <c r="F1193" t="s">
        <v>1216</v>
      </c>
      <c r="G1193" t="s">
        <v>5026</v>
      </c>
      <c r="I1193" t="s">
        <v>1135</v>
      </c>
      <c r="J1193" t="s">
        <v>1078</v>
      </c>
      <c r="K1193" t="s">
        <v>1117</v>
      </c>
      <c r="L1193" t="s">
        <v>1136</v>
      </c>
      <c r="M1193" t="s">
        <v>1081</v>
      </c>
      <c r="N1193" t="s">
        <v>5026</v>
      </c>
      <c r="O1193" t="s">
        <v>5027</v>
      </c>
      <c r="Q1193" t="s">
        <v>1084</v>
      </c>
      <c r="R1193" t="s">
        <v>3986</v>
      </c>
      <c r="S1193" t="s">
        <v>1086</v>
      </c>
      <c r="T1193" t="s">
        <v>4981</v>
      </c>
      <c r="X1193">
        <v>2</v>
      </c>
      <c r="Z1193" t="s">
        <v>1141</v>
      </c>
      <c r="AB1193">
        <v>732</v>
      </c>
      <c r="AC1193" t="s">
        <v>1089</v>
      </c>
      <c r="AD1193" t="s">
        <v>5025</v>
      </c>
      <c r="AH1193" t="s">
        <v>1142</v>
      </c>
      <c r="AN1193">
        <v>35</v>
      </c>
      <c r="AP1193">
        <v>120</v>
      </c>
      <c r="AQ1193">
        <v>100</v>
      </c>
      <c r="AR1193">
        <v>1</v>
      </c>
    </row>
    <row r="1194" spans="1:44" x14ac:dyDescent="0.35">
      <c r="A1194" t="s">
        <v>5028</v>
      </c>
      <c r="C1194" t="s">
        <v>3984</v>
      </c>
      <c r="D1194" t="s">
        <v>3276</v>
      </c>
      <c r="E1194" t="s">
        <v>4983</v>
      </c>
      <c r="F1194" t="s">
        <v>1216</v>
      </c>
      <c r="G1194" t="s">
        <v>5029</v>
      </c>
      <c r="I1194" t="s">
        <v>1135</v>
      </c>
      <c r="J1194" t="s">
        <v>1078</v>
      </c>
      <c r="K1194" t="s">
        <v>1117</v>
      </c>
      <c r="L1194" t="s">
        <v>1136</v>
      </c>
      <c r="M1194" t="s">
        <v>1081</v>
      </c>
      <c r="N1194" t="s">
        <v>5029</v>
      </c>
      <c r="O1194" t="s">
        <v>5030</v>
      </c>
      <c r="Q1194" t="s">
        <v>1084</v>
      </c>
      <c r="R1194" t="s">
        <v>3986</v>
      </c>
      <c r="S1194" t="s">
        <v>1086</v>
      </c>
      <c r="T1194" t="s">
        <v>4986</v>
      </c>
      <c r="X1194">
        <v>1</v>
      </c>
      <c r="Z1194" t="s">
        <v>1141</v>
      </c>
      <c r="AB1194">
        <v>823</v>
      </c>
      <c r="AC1194" t="s">
        <v>1089</v>
      </c>
      <c r="AD1194" t="s">
        <v>5028</v>
      </c>
      <c r="AH1194" t="s">
        <v>1142</v>
      </c>
      <c r="AN1194">
        <v>35</v>
      </c>
      <c r="AP1194">
        <v>120</v>
      </c>
      <c r="AQ1194">
        <v>100</v>
      </c>
      <c r="AR1194">
        <v>1</v>
      </c>
    </row>
    <row r="1195" spans="1:44" x14ac:dyDescent="0.35">
      <c r="A1195" t="s">
        <v>5031</v>
      </c>
      <c r="C1195" t="s">
        <v>3984</v>
      </c>
      <c r="D1195" t="s">
        <v>3276</v>
      </c>
      <c r="E1195" t="s">
        <v>4983</v>
      </c>
      <c r="F1195" t="s">
        <v>1216</v>
      </c>
      <c r="G1195" t="s">
        <v>5032</v>
      </c>
      <c r="I1195" t="s">
        <v>1135</v>
      </c>
      <c r="J1195" t="s">
        <v>1078</v>
      </c>
      <c r="K1195" t="s">
        <v>1117</v>
      </c>
      <c r="L1195" t="s">
        <v>1136</v>
      </c>
      <c r="M1195" t="s">
        <v>1081</v>
      </c>
      <c r="N1195" t="s">
        <v>5032</v>
      </c>
      <c r="O1195" t="s">
        <v>5033</v>
      </c>
      <c r="Q1195" t="s">
        <v>1084</v>
      </c>
      <c r="R1195" t="s">
        <v>3986</v>
      </c>
      <c r="S1195" t="s">
        <v>1086</v>
      </c>
      <c r="T1195" t="s">
        <v>4986</v>
      </c>
      <c r="X1195">
        <v>2</v>
      </c>
      <c r="Z1195" t="s">
        <v>1141</v>
      </c>
      <c r="AB1195">
        <v>824</v>
      </c>
      <c r="AC1195" t="s">
        <v>1089</v>
      </c>
      <c r="AD1195" t="s">
        <v>5031</v>
      </c>
      <c r="AH1195" t="s">
        <v>1142</v>
      </c>
      <c r="AN1195">
        <v>35</v>
      </c>
      <c r="AP1195">
        <v>120</v>
      </c>
      <c r="AQ1195">
        <v>100</v>
      </c>
      <c r="AR1195">
        <v>1</v>
      </c>
    </row>
    <row r="1196" spans="1:44" x14ac:dyDescent="0.35">
      <c r="A1196" t="s">
        <v>5034</v>
      </c>
      <c r="C1196" t="s">
        <v>3984</v>
      </c>
      <c r="D1196" t="s">
        <v>3276</v>
      </c>
      <c r="E1196" t="s">
        <v>4299</v>
      </c>
      <c r="F1196" t="s">
        <v>1216</v>
      </c>
      <c r="G1196" t="s">
        <v>5035</v>
      </c>
      <c r="I1196" t="s">
        <v>1135</v>
      </c>
      <c r="J1196" t="s">
        <v>1078</v>
      </c>
      <c r="K1196" t="s">
        <v>1117</v>
      </c>
      <c r="L1196" t="s">
        <v>1136</v>
      </c>
      <c r="M1196" t="s">
        <v>1081</v>
      </c>
      <c r="N1196" t="s">
        <v>5035</v>
      </c>
      <c r="O1196" t="s">
        <v>5036</v>
      </c>
      <c r="Q1196" t="s">
        <v>1084</v>
      </c>
      <c r="R1196" t="s">
        <v>3986</v>
      </c>
      <c r="S1196" t="s">
        <v>1086</v>
      </c>
      <c r="T1196" t="s">
        <v>4990</v>
      </c>
      <c r="X1196">
        <v>1</v>
      </c>
      <c r="Z1196" t="s">
        <v>1141</v>
      </c>
      <c r="AB1196">
        <v>818</v>
      </c>
      <c r="AC1196" t="s">
        <v>1089</v>
      </c>
      <c r="AD1196" t="s">
        <v>5034</v>
      </c>
      <c r="AH1196" t="s">
        <v>1142</v>
      </c>
      <c r="AN1196">
        <v>35</v>
      </c>
      <c r="AP1196">
        <v>120</v>
      </c>
      <c r="AQ1196">
        <v>100</v>
      </c>
      <c r="AR1196">
        <v>1</v>
      </c>
    </row>
    <row r="1197" spans="1:44" x14ac:dyDescent="0.35">
      <c r="A1197" t="s">
        <v>5037</v>
      </c>
      <c r="C1197" t="s">
        <v>3984</v>
      </c>
      <c r="D1197" t="s">
        <v>3276</v>
      </c>
      <c r="E1197" t="s">
        <v>4299</v>
      </c>
      <c r="F1197" t="s">
        <v>1216</v>
      </c>
      <c r="G1197" t="s">
        <v>5038</v>
      </c>
      <c r="I1197" t="s">
        <v>1135</v>
      </c>
      <c r="J1197" t="s">
        <v>1078</v>
      </c>
      <c r="K1197" t="s">
        <v>1117</v>
      </c>
      <c r="L1197" t="s">
        <v>1136</v>
      </c>
      <c r="M1197" t="s">
        <v>1081</v>
      </c>
      <c r="N1197" t="s">
        <v>5038</v>
      </c>
      <c r="O1197" t="s">
        <v>5039</v>
      </c>
      <c r="Q1197" t="s">
        <v>1084</v>
      </c>
      <c r="R1197" t="s">
        <v>3986</v>
      </c>
      <c r="S1197" t="s">
        <v>1086</v>
      </c>
      <c r="T1197" t="s">
        <v>4990</v>
      </c>
      <c r="X1197">
        <v>2</v>
      </c>
      <c r="Z1197" t="s">
        <v>1141</v>
      </c>
      <c r="AB1197">
        <v>819</v>
      </c>
      <c r="AC1197" t="s">
        <v>1089</v>
      </c>
      <c r="AD1197" t="s">
        <v>5037</v>
      </c>
      <c r="AH1197" t="s">
        <v>1142</v>
      </c>
      <c r="AN1197">
        <v>35</v>
      </c>
      <c r="AP1197">
        <v>120</v>
      </c>
      <c r="AQ1197">
        <v>100</v>
      </c>
      <c r="AR1197">
        <v>1</v>
      </c>
    </row>
    <row r="1198" spans="1:44" x14ac:dyDescent="0.35">
      <c r="A1198" t="s">
        <v>5040</v>
      </c>
      <c r="C1198" t="s">
        <v>3984</v>
      </c>
      <c r="D1198" t="s">
        <v>1889</v>
      </c>
      <c r="E1198" t="s">
        <v>1889</v>
      </c>
      <c r="F1198" t="s">
        <v>1216</v>
      </c>
      <c r="G1198" t="s">
        <v>5041</v>
      </c>
      <c r="I1198" t="s">
        <v>1135</v>
      </c>
      <c r="J1198" t="s">
        <v>1078</v>
      </c>
      <c r="K1198" t="s">
        <v>1117</v>
      </c>
      <c r="L1198" t="s">
        <v>1136</v>
      </c>
      <c r="M1198" t="s">
        <v>1081</v>
      </c>
      <c r="N1198" t="s">
        <v>5041</v>
      </c>
      <c r="O1198" t="s">
        <v>5042</v>
      </c>
      <c r="Q1198" t="s">
        <v>1084</v>
      </c>
      <c r="R1198" t="s">
        <v>3986</v>
      </c>
      <c r="S1198" t="s">
        <v>1086</v>
      </c>
      <c r="T1198" t="s">
        <v>4651</v>
      </c>
      <c r="X1198">
        <v>1</v>
      </c>
      <c r="Z1198" t="s">
        <v>1141</v>
      </c>
      <c r="AB1198">
        <v>651</v>
      </c>
      <c r="AC1198" t="s">
        <v>1089</v>
      </c>
      <c r="AD1198" t="s">
        <v>5040</v>
      </c>
      <c r="AH1198" t="s">
        <v>1142</v>
      </c>
      <c r="AN1198">
        <v>40</v>
      </c>
      <c r="AP1198">
        <v>150</v>
      </c>
      <c r="AQ1198">
        <v>140</v>
      </c>
      <c r="AR1198">
        <v>1</v>
      </c>
    </row>
    <row r="1199" spans="1:44" x14ac:dyDescent="0.35">
      <c r="A1199" t="s">
        <v>5043</v>
      </c>
      <c r="C1199" t="s">
        <v>4239</v>
      </c>
      <c r="D1199" t="s">
        <v>1980</v>
      </c>
      <c r="E1199" t="s">
        <v>1980</v>
      </c>
      <c r="F1199" t="s">
        <v>1216</v>
      </c>
      <c r="G1199" t="s">
        <v>5044</v>
      </c>
      <c r="I1199" t="s">
        <v>1135</v>
      </c>
      <c r="J1199" t="s">
        <v>1078</v>
      </c>
      <c r="K1199" t="s">
        <v>1117</v>
      </c>
      <c r="L1199" t="s">
        <v>1136</v>
      </c>
      <c r="M1199" t="s">
        <v>1081</v>
      </c>
      <c r="N1199" t="s">
        <v>5044</v>
      </c>
      <c r="O1199" t="s">
        <v>5045</v>
      </c>
      <c r="Q1199" t="s">
        <v>1084</v>
      </c>
      <c r="R1199" t="s">
        <v>3986</v>
      </c>
      <c r="S1199" t="s">
        <v>1086</v>
      </c>
      <c r="T1199" t="s">
        <v>5046</v>
      </c>
      <c r="X1199">
        <v>1</v>
      </c>
      <c r="Z1199" t="s">
        <v>1141</v>
      </c>
      <c r="AB1199">
        <v>715</v>
      </c>
      <c r="AC1199" t="s">
        <v>1089</v>
      </c>
      <c r="AD1199" t="s">
        <v>5043</v>
      </c>
      <c r="AH1199" t="s">
        <v>1142</v>
      </c>
      <c r="AN1199">
        <v>33.33</v>
      </c>
      <c r="AP1199">
        <v>60</v>
      </c>
      <c r="AQ1199">
        <v>54</v>
      </c>
      <c r="AR1199">
        <v>1</v>
      </c>
    </row>
    <row r="1200" spans="1:44" x14ac:dyDescent="0.35">
      <c r="A1200" t="s">
        <v>5047</v>
      </c>
      <c r="C1200" t="s">
        <v>4239</v>
      </c>
      <c r="D1200" t="s">
        <v>1980</v>
      </c>
      <c r="E1200" t="s">
        <v>1980</v>
      </c>
      <c r="F1200" t="s">
        <v>1216</v>
      </c>
      <c r="G1200" t="s">
        <v>5048</v>
      </c>
      <c r="I1200" t="s">
        <v>1135</v>
      </c>
      <c r="J1200" t="s">
        <v>1078</v>
      </c>
      <c r="K1200" t="s">
        <v>1117</v>
      </c>
      <c r="L1200" t="s">
        <v>1136</v>
      </c>
      <c r="M1200" t="s">
        <v>1081</v>
      </c>
      <c r="N1200" t="s">
        <v>5048</v>
      </c>
      <c r="O1200" t="s">
        <v>5000</v>
      </c>
      <c r="Q1200" t="s">
        <v>1084</v>
      </c>
      <c r="R1200" t="s">
        <v>3986</v>
      </c>
      <c r="S1200" t="s">
        <v>1086</v>
      </c>
      <c r="T1200" t="s">
        <v>5046</v>
      </c>
      <c r="X1200">
        <v>2</v>
      </c>
      <c r="Z1200" t="s">
        <v>1141</v>
      </c>
      <c r="AB1200">
        <v>716</v>
      </c>
      <c r="AC1200" t="s">
        <v>1089</v>
      </c>
      <c r="AD1200" t="s">
        <v>5047</v>
      </c>
      <c r="AH1200" t="s">
        <v>1142</v>
      </c>
      <c r="AN1200">
        <v>33.33</v>
      </c>
      <c r="AP1200">
        <v>60</v>
      </c>
      <c r="AQ1200">
        <v>54</v>
      </c>
      <c r="AR1200">
        <v>1</v>
      </c>
    </row>
    <row r="1201" spans="1:44" x14ac:dyDescent="0.35">
      <c r="A1201" t="s">
        <v>5049</v>
      </c>
      <c r="C1201" t="s">
        <v>4239</v>
      </c>
      <c r="D1201" t="s">
        <v>1980</v>
      </c>
      <c r="E1201" t="s">
        <v>1980</v>
      </c>
      <c r="F1201" t="s">
        <v>1216</v>
      </c>
      <c r="G1201" t="s">
        <v>5050</v>
      </c>
      <c r="I1201" t="s">
        <v>1135</v>
      </c>
      <c r="J1201" t="s">
        <v>1078</v>
      </c>
      <c r="K1201" t="s">
        <v>1117</v>
      </c>
      <c r="L1201" t="s">
        <v>1136</v>
      </c>
      <c r="M1201" t="s">
        <v>1081</v>
      </c>
      <c r="N1201" t="s">
        <v>5050</v>
      </c>
      <c r="O1201" t="s">
        <v>5003</v>
      </c>
      <c r="Q1201" t="s">
        <v>1084</v>
      </c>
      <c r="R1201" t="s">
        <v>3986</v>
      </c>
      <c r="S1201" t="s">
        <v>1086</v>
      </c>
      <c r="T1201" t="s">
        <v>5046</v>
      </c>
      <c r="X1201">
        <v>3</v>
      </c>
      <c r="Z1201" t="s">
        <v>1141</v>
      </c>
      <c r="AB1201">
        <v>717</v>
      </c>
      <c r="AC1201" t="s">
        <v>1089</v>
      </c>
      <c r="AD1201" t="s">
        <v>5049</v>
      </c>
      <c r="AH1201" t="s">
        <v>1142</v>
      </c>
      <c r="AN1201">
        <v>33.33</v>
      </c>
      <c r="AP1201">
        <v>60</v>
      </c>
      <c r="AQ1201">
        <v>54</v>
      </c>
      <c r="AR1201">
        <v>1</v>
      </c>
    </row>
    <row r="1202" spans="1:44" x14ac:dyDescent="0.35">
      <c r="A1202" t="s">
        <v>5051</v>
      </c>
      <c r="C1202" t="s">
        <v>4239</v>
      </c>
      <c r="D1202" t="s">
        <v>1980</v>
      </c>
      <c r="E1202" t="s">
        <v>1980</v>
      </c>
      <c r="F1202" t="s">
        <v>1216</v>
      </c>
      <c r="G1202" t="s">
        <v>5052</v>
      </c>
      <c r="I1202" t="s">
        <v>1135</v>
      </c>
      <c r="J1202" t="s">
        <v>1078</v>
      </c>
      <c r="K1202" t="s">
        <v>1117</v>
      </c>
      <c r="L1202" t="s">
        <v>1136</v>
      </c>
      <c r="M1202" t="s">
        <v>1081</v>
      </c>
      <c r="N1202" t="s">
        <v>5052</v>
      </c>
      <c r="O1202" t="s">
        <v>5006</v>
      </c>
      <c r="Q1202" t="s">
        <v>1084</v>
      </c>
      <c r="R1202" t="s">
        <v>3986</v>
      </c>
      <c r="S1202" t="s">
        <v>1086</v>
      </c>
      <c r="T1202" t="s">
        <v>5046</v>
      </c>
      <c r="X1202" t="s">
        <v>2024</v>
      </c>
      <c r="Z1202" t="s">
        <v>1141</v>
      </c>
      <c r="AB1202">
        <v>718</v>
      </c>
      <c r="AC1202" t="s">
        <v>1089</v>
      </c>
      <c r="AD1202" t="s">
        <v>5051</v>
      </c>
      <c r="AH1202" t="s">
        <v>1142</v>
      </c>
      <c r="AN1202">
        <v>33.33</v>
      </c>
      <c r="AP1202">
        <v>60</v>
      </c>
      <c r="AQ1202">
        <v>54</v>
      </c>
      <c r="AR1202">
        <v>1</v>
      </c>
    </row>
    <row r="1203" spans="1:44" x14ac:dyDescent="0.35">
      <c r="A1203" t="s">
        <v>5053</v>
      </c>
      <c r="C1203" t="s">
        <v>4239</v>
      </c>
      <c r="D1203" t="s">
        <v>1980</v>
      </c>
      <c r="E1203" t="s">
        <v>1980</v>
      </c>
      <c r="F1203" t="s">
        <v>1216</v>
      </c>
      <c r="G1203" t="s">
        <v>5054</v>
      </c>
      <c r="I1203" t="s">
        <v>1135</v>
      </c>
      <c r="J1203" t="s">
        <v>1078</v>
      </c>
      <c r="K1203" t="s">
        <v>1117</v>
      </c>
      <c r="L1203" t="s">
        <v>1136</v>
      </c>
      <c r="M1203" t="s">
        <v>1081</v>
      </c>
      <c r="N1203" t="s">
        <v>5054</v>
      </c>
      <c r="O1203" t="s">
        <v>5009</v>
      </c>
      <c r="Q1203" t="s">
        <v>1084</v>
      </c>
      <c r="R1203" t="s">
        <v>3986</v>
      </c>
      <c r="S1203" t="s">
        <v>1086</v>
      </c>
      <c r="T1203" t="s">
        <v>5046</v>
      </c>
      <c r="X1203" t="s">
        <v>2028</v>
      </c>
      <c r="Z1203" t="s">
        <v>1141</v>
      </c>
      <c r="AB1203">
        <v>719</v>
      </c>
      <c r="AC1203" t="s">
        <v>1089</v>
      </c>
      <c r="AD1203" t="s">
        <v>5053</v>
      </c>
      <c r="AH1203" t="s">
        <v>1142</v>
      </c>
      <c r="AN1203">
        <v>33.33</v>
      </c>
      <c r="AP1203">
        <v>60</v>
      </c>
      <c r="AQ1203">
        <v>54</v>
      </c>
      <c r="AR1203">
        <v>1</v>
      </c>
    </row>
    <row r="1204" spans="1:44" x14ac:dyDescent="0.35">
      <c r="A1204" t="s">
        <v>5055</v>
      </c>
      <c r="C1204" t="s">
        <v>4239</v>
      </c>
      <c r="D1204" t="s">
        <v>1980</v>
      </c>
      <c r="E1204" t="s">
        <v>1980</v>
      </c>
      <c r="F1204" t="s">
        <v>1216</v>
      </c>
      <c r="G1204" t="s">
        <v>5056</v>
      </c>
      <c r="I1204" t="s">
        <v>1135</v>
      </c>
      <c r="J1204" t="s">
        <v>1078</v>
      </c>
      <c r="K1204" t="s">
        <v>1117</v>
      </c>
      <c r="L1204" t="s">
        <v>1136</v>
      </c>
      <c r="M1204" t="s">
        <v>1081</v>
      </c>
      <c r="N1204" t="s">
        <v>5056</v>
      </c>
      <c r="O1204" t="s">
        <v>5012</v>
      </c>
      <c r="Q1204" t="s">
        <v>1084</v>
      </c>
      <c r="R1204" t="s">
        <v>3986</v>
      </c>
      <c r="S1204" t="s">
        <v>1086</v>
      </c>
      <c r="T1204" t="s">
        <v>5046</v>
      </c>
      <c r="X1204" t="s">
        <v>4074</v>
      </c>
      <c r="Z1204" t="s">
        <v>1141</v>
      </c>
      <c r="AB1204">
        <v>720</v>
      </c>
      <c r="AC1204" t="s">
        <v>1089</v>
      </c>
      <c r="AD1204" t="s">
        <v>5055</v>
      </c>
      <c r="AH1204" t="s">
        <v>1142</v>
      </c>
      <c r="AN1204">
        <v>33.33</v>
      </c>
      <c r="AP1204">
        <v>60</v>
      </c>
      <c r="AQ1204">
        <v>54</v>
      </c>
      <c r="AR1204">
        <v>1</v>
      </c>
    </row>
    <row r="1205" spans="1:44" x14ac:dyDescent="0.35">
      <c r="A1205" t="s">
        <v>5057</v>
      </c>
      <c r="C1205" t="s">
        <v>4239</v>
      </c>
      <c r="D1205" t="s">
        <v>1980</v>
      </c>
      <c r="E1205" t="s">
        <v>1980</v>
      </c>
      <c r="F1205" t="s">
        <v>1216</v>
      </c>
      <c r="G1205" t="s">
        <v>5058</v>
      </c>
      <c r="I1205" t="s">
        <v>1135</v>
      </c>
      <c r="J1205" t="s">
        <v>1078</v>
      </c>
      <c r="K1205" t="s">
        <v>1117</v>
      </c>
      <c r="L1205" t="s">
        <v>1136</v>
      </c>
      <c r="M1205" t="s">
        <v>1081</v>
      </c>
      <c r="N1205" t="s">
        <v>5058</v>
      </c>
      <c r="O1205" t="s">
        <v>5015</v>
      </c>
      <c r="Q1205" t="s">
        <v>1084</v>
      </c>
      <c r="R1205" t="s">
        <v>3986</v>
      </c>
      <c r="S1205" t="s">
        <v>1086</v>
      </c>
      <c r="T1205" t="s">
        <v>5046</v>
      </c>
      <c r="X1205" t="s">
        <v>4071</v>
      </c>
      <c r="Z1205" t="s">
        <v>1141</v>
      </c>
      <c r="AB1205">
        <v>721</v>
      </c>
      <c r="AC1205" t="s">
        <v>1089</v>
      </c>
      <c r="AD1205" t="s">
        <v>5057</v>
      </c>
      <c r="AH1205" t="s">
        <v>1142</v>
      </c>
      <c r="AN1205">
        <v>33.33</v>
      </c>
      <c r="AP1205">
        <v>60</v>
      </c>
      <c r="AQ1205">
        <v>54</v>
      </c>
      <c r="AR1205">
        <v>1</v>
      </c>
    </row>
    <row r="1206" spans="1:44" x14ac:dyDescent="0.35">
      <c r="A1206" t="s">
        <v>5059</v>
      </c>
      <c r="C1206" t="s">
        <v>4239</v>
      </c>
      <c r="D1206" t="s">
        <v>1980</v>
      </c>
      <c r="E1206" t="s">
        <v>1980</v>
      </c>
      <c r="F1206" t="s">
        <v>1216</v>
      </c>
      <c r="G1206" t="s">
        <v>5060</v>
      </c>
      <c r="I1206" t="s">
        <v>1135</v>
      </c>
      <c r="J1206" t="s">
        <v>1078</v>
      </c>
      <c r="K1206" t="s">
        <v>1117</v>
      </c>
      <c r="L1206" t="s">
        <v>1136</v>
      </c>
      <c r="M1206" t="s">
        <v>1081</v>
      </c>
      <c r="N1206" t="s">
        <v>5060</v>
      </c>
      <c r="O1206" t="s">
        <v>5018</v>
      </c>
      <c r="Q1206" t="s">
        <v>1084</v>
      </c>
      <c r="R1206" t="s">
        <v>3986</v>
      </c>
      <c r="S1206" t="s">
        <v>1086</v>
      </c>
      <c r="T1206" t="s">
        <v>5046</v>
      </c>
      <c r="X1206" t="s">
        <v>4892</v>
      </c>
      <c r="Z1206" t="s">
        <v>1141</v>
      </c>
      <c r="AB1206">
        <v>860</v>
      </c>
      <c r="AC1206" t="s">
        <v>1089</v>
      </c>
      <c r="AD1206" t="s">
        <v>5059</v>
      </c>
      <c r="AH1206" t="s">
        <v>1142</v>
      </c>
      <c r="AN1206">
        <v>33.33</v>
      </c>
      <c r="AP1206">
        <v>60</v>
      </c>
      <c r="AQ1206">
        <v>54</v>
      </c>
      <c r="AR1206">
        <v>1</v>
      </c>
    </row>
    <row r="1207" spans="1:44" x14ac:dyDescent="0.35">
      <c r="A1207" t="s">
        <v>5061</v>
      </c>
      <c r="C1207" t="s">
        <v>4239</v>
      </c>
      <c r="D1207" t="s">
        <v>1980</v>
      </c>
      <c r="E1207" t="s">
        <v>1980</v>
      </c>
      <c r="F1207" t="s">
        <v>1216</v>
      </c>
      <c r="G1207" t="s">
        <v>5062</v>
      </c>
      <c r="I1207" t="s">
        <v>1135</v>
      </c>
      <c r="J1207" t="s">
        <v>1078</v>
      </c>
      <c r="K1207" t="s">
        <v>1117</v>
      </c>
      <c r="L1207" t="s">
        <v>1136</v>
      </c>
      <c r="M1207" t="s">
        <v>1081</v>
      </c>
      <c r="N1207" t="s">
        <v>5062</v>
      </c>
      <c r="O1207" t="s">
        <v>5021</v>
      </c>
      <c r="Q1207" t="s">
        <v>1084</v>
      </c>
      <c r="R1207" t="s">
        <v>3986</v>
      </c>
      <c r="S1207" t="s">
        <v>1086</v>
      </c>
      <c r="T1207" t="s">
        <v>5046</v>
      </c>
      <c r="X1207" t="s">
        <v>1165</v>
      </c>
      <c r="Z1207" t="s">
        <v>1141</v>
      </c>
      <c r="AB1207">
        <v>861</v>
      </c>
      <c r="AC1207" t="s">
        <v>1089</v>
      </c>
      <c r="AD1207" t="s">
        <v>5061</v>
      </c>
      <c r="AH1207" t="s">
        <v>1142</v>
      </c>
      <c r="AN1207">
        <v>33.33</v>
      </c>
      <c r="AP1207">
        <v>60</v>
      </c>
      <c r="AQ1207">
        <v>54</v>
      </c>
      <c r="AR1207">
        <v>1</v>
      </c>
    </row>
    <row r="1208" spans="1:44" x14ac:dyDescent="0.35">
      <c r="A1208" t="s">
        <v>5063</v>
      </c>
      <c r="C1208" t="s">
        <v>5064</v>
      </c>
      <c r="D1208" t="s">
        <v>1857</v>
      </c>
      <c r="E1208" t="s">
        <v>1857</v>
      </c>
      <c r="F1208" t="s">
        <v>1858</v>
      </c>
      <c r="G1208" t="s">
        <v>5065</v>
      </c>
      <c r="I1208" t="s">
        <v>1135</v>
      </c>
      <c r="J1208" t="s">
        <v>1078</v>
      </c>
      <c r="K1208" t="s">
        <v>1117</v>
      </c>
      <c r="L1208" t="s">
        <v>1136</v>
      </c>
      <c r="M1208" t="s">
        <v>1081</v>
      </c>
      <c r="N1208" t="s">
        <v>5065</v>
      </c>
      <c r="O1208" t="s">
        <v>5066</v>
      </c>
      <c r="Q1208" t="s">
        <v>1084</v>
      </c>
      <c r="R1208" t="s">
        <v>5064</v>
      </c>
      <c r="S1208" t="s">
        <v>1086</v>
      </c>
      <c r="T1208">
        <v>9811</v>
      </c>
      <c r="X1208">
        <v>1</v>
      </c>
      <c r="Z1208" t="s">
        <v>1141</v>
      </c>
      <c r="AB1208">
        <v>430</v>
      </c>
      <c r="AC1208" t="s">
        <v>1089</v>
      </c>
      <c r="AD1208" t="s">
        <v>5063</v>
      </c>
      <c r="AH1208" t="s">
        <v>1142</v>
      </c>
      <c r="AN1208">
        <v>100</v>
      </c>
      <c r="AP1208">
        <v>180</v>
      </c>
      <c r="AQ1208">
        <v>100</v>
      </c>
      <c r="AR1208">
        <v>1</v>
      </c>
    </row>
    <row r="1209" spans="1:44" x14ac:dyDescent="0.35">
      <c r="A1209" t="s">
        <v>5067</v>
      </c>
      <c r="C1209" t="s">
        <v>3984</v>
      </c>
      <c r="D1209" t="s">
        <v>1857</v>
      </c>
      <c r="E1209" t="s">
        <v>1857</v>
      </c>
      <c r="F1209" t="s">
        <v>1858</v>
      </c>
      <c r="G1209" t="s">
        <v>5068</v>
      </c>
      <c r="I1209" t="s">
        <v>1135</v>
      </c>
      <c r="J1209" t="s">
        <v>1078</v>
      </c>
      <c r="K1209" t="s">
        <v>1117</v>
      </c>
      <c r="L1209" t="s">
        <v>1244</v>
      </c>
      <c r="M1209" t="s">
        <v>1081</v>
      </c>
      <c r="N1209" t="s">
        <v>5068</v>
      </c>
      <c r="O1209" t="s">
        <v>5069</v>
      </c>
      <c r="Q1209" t="s">
        <v>1084</v>
      </c>
      <c r="R1209" t="s">
        <v>3986</v>
      </c>
      <c r="S1209" t="s">
        <v>1086</v>
      </c>
      <c r="T1209" t="s">
        <v>4903</v>
      </c>
      <c r="X1209">
        <v>3</v>
      </c>
      <c r="Z1209" t="s">
        <v>1141</v>
      </c>
      <c r="AA1209" s="101">
        <v>44359.551469907405</v>
      </c>
      <c r="AB1209">
        <v>434</v>
      </c>
      <c r="AC1209" t="s">
        <v>1089</v>
      </c>
      <c r="AD1209" t="s">
        <v>5067</v>
      </c>
      <c r="AF1209" t="s">
        <v>1089</v>
      </c>
      <c r="AH1209" t="s">
        <v>1142</v>
      </c>
      <c r="AN1209">
        <v>33.33</v>
      </c>
      <c r="AQ1209">
        <v>100</v>
      </c>
      <c r="AR1209">
        <v>1</v>
      </c>
    </row>
    <row r="1210" spans="1:44" x14ac:dyDescent="0.35">
      <c r="A1210" t="s">
        <v>5070</v>
      </c>
      <c r="C1210" t="s">
        <v>4239</v>
      </c>
      <c r="D1210" t="s">
        <v>1857</v>
      </c>
      <c r="E1210" t="s">
        <v>1857</v>
      </c>
      <c r="F1210" t="s">
        <v>1858</v>
      </c>
      <c r="G1210" t="s">
        <v>5071</v>
      </c>
      <c r="I1210" t="s">
        <v>1135</v>
      </c>
      <c r="J1210" t="s">
        <v>1078</v>
      </c>
      <c r="K1210" t="s">
        <v>1117</v>
      </c>
      <c r="L1210" t="s">
        <v>1244</v>
      </c>
      <c r="M1210" t="s">
        <v>1081</v>
      </c>
      <c r="N1210" t="s">
        <v>5071</v>
      </c>
      <c r="O1210" t="s">
        <v>5072</v>
      </c>
      <c r="Q1210" t="s">
        <v>1084</v>
      </c>
      <c r="R1210" t="s">
        <v>3986</v>
      </c>
      <c r="S1210" t="s">
        <v>1086</v>
      </c>
      <c r="T1210" t="s">
        <v>4926</v>
      </c>
      <c r="X1210">
        <v>2</v>
      </c>
      <c r="Z1210" t="s">
        <v>1141</v>
      </c>
      <c r="AA1210" s="101">
        <v>44359.551469907405</v>
      </c>
      <c r="AB1210">
        <v>438</v>
      </c>
      <c r="AC1210" t="s">
        <v>1089</v>
      </c>
      <c r="AD1210" t="s">
        <v>5070</v>
      </c>
      <c r="AF1210" t="s">
        <v>1089</v>
      </c>
      <c r="AH1210" t="s">
        <v>1142</v>
      </c>
      <c r="AN1210">
        <v>37.5</v>
      </c>
      <c r="AQ1210">
        <v>60</v>
      </c>
      <c r="AR1210">
        <v>1</v>
      </c>
    </row>
    <row r="1211" spans="1:44" x14ac:dyDescent="0.35">
      <c r="A1211" t="s">
        <v>5073</v>
      </c>
      <c r="C1211" t="s">
        <v>3984</v>
      </c>
      <c r="D1211" t="s">
        <v>1183</v>
      </c>
      <c r="E1211" t="s">
        <v>4245</v>
      </c>
      <c r="F1211" t="s">
        <v>1185</v>
      </c>
      <c r="G1211" t="s">
        <v>5074</v>
      </c>
      <c r="I1211" t="s">
        <v>1135</v>
      </c>
      <c r="J1211" t="s">
        <v>1078</v>
      </c>
      <c r="K1211" t="s">
        <v>1117</v>
      </c>
      <c r="L1211" t="s">
        <v>1136</v>
      </c>
      <c r="M1211" t="s">
        <v>1081</v>
      </c>
      <c r="N1211" t="s">
        <v>5074</v>
      </c>
      <c r="O1211" t="s">
        <v>5075</v>
      </c>
      <c r="Q1211" t="s">
        <v>1084</v>
      </c>
      <c r="R1211" t="s">
        <v>3986</v>
      </c>
      <c r="S1211" t="s">
        <v>1086</v>
      </c>
      <c r="T1211" t="s">
        <v>4677</v>
      </c>
      <c r="X1211">
        <v>1</v>
      </c>
      <c r="Z1211" t="s">
        <v>1141</v>
      </c>
      <c r="AA1211" t="s">
        <v>1189</v>
      </c>
      <c r="AB1211">
        <v>724</v>
      </c>
      <c r="AC1211" t="s">
        <v>1089</v>
      </c>
      <c r="AD1211" t="s">
        <v>5073</v>
      </c>
      <c r="AF1211" t="s">
        <v>1190</v>
      </c>
      <c r="AH1211" t="s">
        <v>1142</v>
      </c>
      <c r="AN1211">
        <v>30</v>
      </c>
      <c r="AP1211">
        <v>105</v>
      </c>
      <c r="AQ1211">
        <v>90</v>
      </c>
      <c r="AR1211">
        <v>1</v>
      </c>
    </row>
    <row r="1212" spans="1:44" x14ac:dyDescent="0.35">
      <c r="A1212" t="s">
        <v>5076</v>
      </c>
      <c r="C1212" t="s">
        <v>3984</v>
      </c>
      <c r="D1212" t="s">
        <v>1183</v>
      </c>
      <c r="E1212" t="s">
        <v>4245</v>
      </c>
      <c r="F1212" t="s">
        <v>1185</v>
      </c>
      <c r="G1212" t="s">
        <v>5077</v>
      </c>
      <c r="I1212" t="s">
        <v>1135</v>
      </c>
      <c r="J1212" t="s">
        <v>1078</v>
      </c>
      <c r="K1212" t="s">
        <v>1117</v>
      </c>
      <c r="L1212" t="s">
        <v>1136</v>
      </c>
      <c r="M1212" t="s">
        <v>1081</v>
      </c>
      <c r="N1212" t="s">
        <v>5077</v>
      </c>
      <c r="O1212" t="s">
        <v>5078</v>
      </c>
      <c r="Q1212" t="s">
        <v>1084</v>
      </c>
      <c r="R1212" t="s">
        <v>3986</v>
      </c>
      <c r="S1212" t="s">
        <v>1086</v>
      </c>
      <c r="T1212" t="s">
        <v>4677</v>
      </c>
      <c r="X1212">
        <v>2</v>
      </c>
      <c r="Z1212" t="s">
        <v>1141</v>
      </c>
      <c r="AA1212" t="s">
        <v>1189</v>
      </c>
      <c r="AB1212">
        <v>725</v>
      </c>
      <c r="AC1212" t="s">
        <v>1089</v>
      </c>
      <c r="AD1212" t="s">
        <v>5076</v>
      </c>
      <c r="AF1212" t="s">
        <v>1190</v>
      </c>
      <c r="AH1212" t="s">
        <v>1142</v>
      </c>
      <c r="AN1212">
        <v>30</v>
      </c>
      <c r="AP1212">
        <v>105</v>
      </c>
      <c r="AQ1212">
        <v>90</v>
      </c>
      <c r="AR1212">
        <v>1</v>
      </c>
    </row>
    <row r="1213" spans="1:44" x14ac:dyDescent="0.35">
      <c r="A1213" t="s">
        <v>5079</v>
      </c>
      <c r="C1213" t="s">
        <v>3984</v>
      </c>
      <c r="D1213" t="s">
        <v>1183</v>
      </c>
      <c r="E1213" t="s">
        <v>1224</v>
      </c>
      <c r="F1213" t="s">
        <v>1185</v>
      </c>
      <c r="G1213" t="s">
        <v>5080</v>
      </c>
      <c r="I1213" t="s">
        <v>1135</v>
      </c>
      <c r="J1213" t="s">
        <v>1078</v>
      </c>
      <c r="K1213" t="s">
        <v>1117</v>
      </c>
      <c r="L1213" t="s">
        <v>1136</v>
      </c>
      <c r="M1213" t="s">
        <v>1081</v>
      </c>
      <c r="N1213" t="s">
        <v>5080</v>
      </c>
      <c r="O1213" t="s">
        <v>5081</v>
      </c>
      <c r="Q1213" t="s">
        <v>1084</v>
      </c>
      <c r="R1213" t="s">
        <v>3986</v>
      </c>
      <c r="S1213" t="s">
        <v>1086</v>
      </c>
      <c r="T1213" t="s">
        <v>4685</v>
      </c>
      <c r="X1213">
        <v>1</v>
      </c>
      <c r="Z1213" t="s">
        <v>1141</v>
      </c>
      <c r="AA1213" t="s">
        <v>1189</v>
      </c>
      <c r="AB1213">
        <v>746</v>
      </c>
      <c r="AC1213" t="s">
        <v>1089</v>
      </c>
      <c r="AD1213" t="s">
        <v>5079</v>
      </c>
      <c r="AF1213" t="s">
        <v>1190</v>
      </c>
      <c r="AH1213" t="s">
        <v>1142</v>
      </c>
      <c r="AN1213">
        <v>30</v>
      </c>
      <c r="AP1213">
        <v>105</v>
      </c>
      <c r="AQ1213">
        <v>90</v>
      </c>
      <c r="AR1213">
        <v>1</v>
      </c>
    </row>
    <row r="1214" spans="1:44" x14ac:dyDescent="0.35">
      <c r="A1214" t="s">
        <v>5082</v>
      </c>
      <c r="C1214" t="s">
        <v>3984</v>
      </c>
      <c r="D1214" t="s">
        <v>1183</v>
      </c>
      <c r="E1214" t="s">
        <v>1224</v>
      </c>
      <c r="F1214" t="s">
        <v>1185</v>
      </c>
      <c r="G1214" t="s">
        <v>5083</v>
      </c>
      <c r="I1214" t="s">
        <v>1135</v>
      </c>
      <c r="J1214" t="s">
        <v>1078</v>
      </c>
      <c r="K1214" t="s">
        <v>1117</v>
      </c>
      <c r="L1214" t="s">
        <v>1136</v>
      </c>
      <c r="M1214" t="s">
        <v>1081</v>
      </c>
      <c r="N1214" t="s">
        <v>5083</v>
      </c>
      <c r="O1214" t="s">
        <v>5084</v>
      </c>
      <c r="Q1214" t="s">
        <v>1084</v>
      </c>
      <c r="R1214" t="s">
        <v>3986</v>
      </c>
      <c r="S1214" t="s">
        <v>1086</v>
      </c>
      <c r="T1214" t="s">
        <v>4685</v>
      </c>
      <c r="X1214">
        <v>2</v>
      </c>
      <c r="Z1214" t="s">
        <v>1141</v>
      </c>
      <c r="AA1214" t="s">
        <v>1189</v>
      </c>
      <c r="AB1214">
        <v>747</v>
      </c>
      <c r="AC1214" t="s">
        <v>1089</v>
      </c>
      <c r="AD1214" t="s">
        <v>5082</v>
      </c>
      <c r="AF1214" t="s">
        <v>1190</v>
      </c>
      <c r="AH1214" t="s">
        <v>1142</v>
      </c>
      <c r="AN1214">
        <v>30</v>
      </c>
      <c r="AP1214">
        <v>105</v>
      </c>
      <c r="AQ1214">
        <v>90</v>
      </c>
      <c r="AR1214">
        <v>1</v>
      </c>
    </row>
    <row r="1215" spans="1:44" x14ac:dyDescent="0.35">
      <c r="A1215" t="s">
        <v>5085</v>
      </c>
      <c r="C1215" t="s">
        <v>3984</v>
      </c>
      <c r="D1215" t="s">
        <v>1183</v>
      </c>
      <c r="E1215" t="s">
        <v>1930</v>
      </c>
      <c r="F1215" t="s">
        <v>1185</v>
      </c>
      <c r="G1215" t="s">
        <v>5086</v>
      </c>
      <c r="I1215" t="s">
        <v>1135</v>
      </c>
      <c r="J1215" t="s">
        <v>1078</v>
      </c>
      <c r="K1215" t="s">
        <v>1117</v>
      </c>
      <c r="L1215" t="s">
        <v>1136</v>
      </c>
      <c r="M1215" t="s">
        <v>1081</v>
      </c>
      <c r="N1215" t="s">
        <v>5086</v>
      </c>
      <c r="O1215" t="s">
        <v>5087</v>
      </c>
      <c r="Q1215" t="s">
        <v>1084</v>
      </c>
      <c r="R1215" t="s">
        <v>3986</v>
      </c>
      <c r="S1215" t="s">
        <v>1086</v>
      </c>
      <c r="T1215" t="s">
        <v>4689</v>
      </c>
      <c r="X1215">
        <v>1</v>
      </c>
      <c r="Z1215" t="s">
        <v>1141</v>
      </c>
      <c r="AA1215" t="s">
        <v>1189</v>
      </c>
      <c r="AB1215">
        <v>661</v>
      </c>
      <c r="AC1215" t="s">
        <v>1089</v>
      </c>
      <c r="AD1215" t="s">
        <v>5085</v>
      </c>
      <c r="AF1215" t="s">
        <v>1190</v>
      </c>
      <c r="AH1215" t="s">
        <v>1142</v>
      </c>
      <c r="AN1215">
        <v>30</v>
      </c>
      <c r="AP1215">
        <v>105</v>
      </c>
      <c r="AQ1215">
        <v>90</v>
      </c>
      <c r="AR1215">
        <v>1</v>
      </c>
    </row>
    <row r="1216" spans="1:44" x14ac:dyDescent="0.35">
      <c r="A1216" t="s">
        <v>5088</v>
      </c>
      <c r="C1216" t="s">
        <v>3984</v>
      </c>
      <c r="D1216" t="s">
        <v>1183</v>
      </c>
      <c r="E1216" t="s">
        <v>1930</v>
      </c>
      <c r="F1216" t="s">
        <v>1185</v>
      </c>
      <c r="G1216" t="s">
        <v>5089</v>
      </c>
      <c r="I1216" t="s">
        <v>1135</v>
      </c>
      <c r="J1216" t="s">
        <v>1078</v>
      </c>
      <c r="K1216" t="s">
        <v>1117</v>
      </c>
      <c r="L1216" t="s">
        <v>1136</v>
      </c>
      <c r="M1216" t="s">
        <v>1081</v>
      </c>
      <c r="N1216" t="s">
        <v>5089</v>
      </c>
      <c r="O1216" t="s">
        <v>5090</v>
      </c>
      <c r="Q1216" t="s">
        <v>1084</v>
      </c>
      <c r="R1216" t="s">
        <v>3986</v>
      </c>
      <c r="S1216" t="s">
        <v>1086</v>
      </c>
      <c r="T1216" t="s">
        <v>4689</v>
      </c>
      <c r="X1216">
        <v>2</v>
      </c>
      <c r="Z1216" t="s">
        <v>1141</v>
      </c>
      <c r="AA1216" t="s">
        <v>1189</v>
      </c>
      <c r="AB1216">
        <v>662</v>
      </c>
      <c r="AC1216" t="s">
        <v>1089</v>
      </c>
      <c r="AD1216" t="s">
        <v>5088</v>
      </c>
      <c r="AF1216" t="s">
        <v>1190</v>
      </c>
      <c r="AH1216" t="s">
        <v>1142</v>
      </c>
      <c r="AN1216">
        <v>30</v>
      </c>
      <c r="AP1216">
        <v>105</v>
      </c>
      <c r="AQ1216">
        <v>90</v>
      </c>
      <c r="AR1216">
        <v>1</v>
      </c>
    </row>
    <row r="1217" spans="1:44" x14ac:dyDescent="0.35">
      <c r="A1217" t="s">
        <v>5091</v>
      </c>
      <c r="C1217" t="s">
        <v>3984</v>
      </c>
      <c r="D1217" t="s">
        <v>1183</v>
      </c>
      <c r="E1217" t="s">
        <v>1964</v>
      </c>
      <c r="F1217" t="s">
        <v>1185</v>
      </c>
      <c r="G1217" t="s">
        <v>5092</v>
      </c>
      <c r="I1217" t="s">
        <v>1135</v>
      </c>
      <c r="J1217" t="s">
        <v>1078</v>
      </c>
      <c r="K1217" t="s">
        <v>1117</v>
      </c>
      <c r="L1217" t="s">
        <v>1136</v>
      </c>
      <c r="M1217" t="s">
        <v>1081</v>
      </c>
      <c r="N1217" t="s">
        <v>5092</v>
      </c>
      <c r="O1217" t="s">
        <v>5093</v>
      </c>
      <c r="Q1217" t="s">
        <v>1084</v>
      </c>
      <c r="R1217" t="s">
        <v>3986</v>
      </c>
      <c r="S1217" t="s">
        <v>1086</v>
      </c>
      <c r="T1217" t="s">
        <v>5094</v>
      </c>
      <c r="X1217">
        <v>3</v>
      </c>
      <c r="Z1217" t="s">
        <v>1141</v>
      </c>
      <c r="AA1217" t="s">
        <v>1189</v>
      </c>
      <c r="AB1217">
        <v>697</v>
      </c>
      <c r="AC1217" t="s">
        <v>1089</v>
      </c>
      <c r="AD1217" t="s">
        <v>5091</v>
      </c>
      <c r="AF1217" t="s">
        <v>1190</v>
      </c>
      <c r="AH1217" t="s">
        <v>1142</v>
      </c>
      <c r="AN1217">
        <v>30</v>
      </c>
      <c r="AP1217">
        <v>120</v>
      </c>
      <c r="AQ1217">
        <v>80</v>
      </c>
      <c r="AR1217">
        <v>1</v>
      </c>
    </row>
    <row r="1218" spans="1:44" x14ac:dyDescent="0.35">
      <c r="A1218" t="s">
        <v>5095</v>
      </c>
      <c r="C1218" t="s">
        <v>3984</v>
      </c>
      <c r="D1218" t="s">
        <v>1183</v>
      </c>
      <c r="E1218" t="s">
        <v>4253</v>
      </c>
      <c r="F1218" t="s">
        <v>1185</v>
      </c>
      <c r="G1218" t="s">
        <v>5096</v>
      </c>
      <c r="I1218" t="s">
        <v>1135</v>
      </c>
      <c r="J1218" t="s">
        <v>1078</v>
      </c>
      <c r="K1218" t="s">
        <v>1117</v>
      </c>
      <c r="L1218" t="s">
        <v>1136</v>
      </c>
      <c r="M1218" t="s">
        <v>1081</v>
      </c>
      <c r="N1218" t="s">
        <v>5096</v>
      </c>
      <c r="O1218" t="s">
        <v>5097</v>
      </c>
      <c r="Q1218" t="s">
        <v>1084</v>
      </c>
      <c r="R1218" t="s">
        <v>3986</v>
      </c>
      <c r="S1218" t="s">
        <v>1086</v>
      </c>
      <c r="T1218" t="s">
        <v>4681</v>
      </c>
      <c r="X1218">
        <v>1</v>
      </c>
      <c r="Z1218" t="s">
        <v>1141</v>
      </c>
      <c r="AA1218" t="s">
        <v>1189</v>
      </c>
      <c r="AB1218">
        <v>579</v>
      </c>
      <c r="AC1218" t="s">
        <v>1089</v>
      </c>
      <c r="AD1218" t="s">
        <v>5095</v>
      </c>
      <c r="AF1218" t="s">
        <v>1190</v>
      </c>
      <c r="AH1218" t="s">
        <v>1142</v>
      </c>
      <c r="AN1218">
        <v>33.33</v>
      </c>
      <c r="AP1218">
        <v>120</v>
      </c>
      <c r="AQ1218">
        <v>100</v>
      </c>
      <c r="AR1218">
        <v>1</v>
      </c>
    </row>
    <row r="1219" spans="1:44" x14ac:dyDescent="0.35">
      <c r="A1219" t="s">
        <v>5098</v>
      </c>
      <c r="C1219" t="s">
        <v>3984</v>
      </c>
      <c r="D1219" t="s">
        <v>1183</v>
      </c>
      <c r="E1219" t="s">
        <v>4253</v>
      </c>
      <c r="F1219" t="s">
        <v>1185</v>
      </c>
      <c r="G1219" t="s">
        <v>5099</v>
      </c>
      <c r="I1219" t="s">
        <v>1135</v>
      </c>
      <c r="J1219" t="s">
        <v>1078</v>
      </c>
      <c r="K1219" t="s">
        <v>1117</v>
      </c>
      <c r="L1219" t="s">
        <v>1136</v>
      </c>
      <c r="M1219" t="s">
        <v>1081</v>
      </c>
      <c r="N1219" t="s">
        <v>5099</v>
      </c>
      <c r="O1219" t="s">
        <v>5100</v>
      </c>
      <c r="Q1219" t="s">
        <v>1084</v>
      </c>
      <c r="R1219" t="s">
        <v>3986</v>
      </c>
      <c r="S1219" t="s">
        <v>1086</v>
      </c>
      <c r="T1219" t="s">
        <v>4681</v>
      </c>
      <c r="X1219">
        <v>2</v>
      </c>
      <c r="Z1219" t="s">
        <v>1141</v>
      </c>
      <c r="AA1219" t="s">
        <v>1189</v>
      </c>
      <c r="AB1219">
        <v>580</v>
      </c>
      <c r="AC1219" t="s">
        <v>1089</v>
      </c>
      <c r="AD1219" t="s">
        <v>5098</v>
      </c>
      <c r="AF1219" t="s">
        <v>1190</v>
      </c>
      <c r="AH1219" t="s">
        <v>1142</v>
      </c>
      <c r="AN1219">
        <v>33.33</v>
      </c>
      <c r="AP1219">
        <v>120</v>
      </c>
      <c r="AQ1219">
        <v>100</v>
      </c>
      <c r="AR1219">
        <v>1</v>
      </c>
    </row>
    <row r="1220" spans="1:44" x14ac:dyDescent="0.35">
      <c r="A1220" t="s">
        <v>5101</v>
      </c>
      <c r="C1220" t="s">
        <v>3984</v>
      </c>
      <c r="D1220" t="s">
        <v>1183</v>
      </c>
      <c r="E1220" t="s">
        <v>4253</v>
      </c>
      <c r="F1220" t="s">
        <v>1185</v>
      </c>
      <c r="G1220" t="s">
        <v>5102</v>
      </c>
      <c r="I1220" t="s">
        <v>1135</v>
      </c>
      <c r="J1220" t="s">
        <v>1078</v>
      </c>
      <c r="K1220" t="s">
        <v>1117</v>
      </c>
      <c r="L1220" t="s">
        <v>1136</v>
      </c>
      <c r="M1220" t="s">
        <v>1081</v>
      </c>
      <c r="N1220" t="s">
        <v>5102</v>
      </c>
      <c r="O1220" t="s">
        <v>5103</v>
      </c>
      <c r="Q1220" t="s">
        <v>1084</v>
      </c>
      <c r="R1220" t="s">
        <v>3986</v>
      </c>
      <c r="S1220" t="s">
        <v>1086</v>
      </c>
      <c r="T1220" t="s">
        <v>4681</v>
      </c>
      <c r="X1220">
        <v>3</v>
      </c>
      <c r="Z1220" t="s">
        <v>1141</v>
      </c>
      <c r="AA1220" t="s">
        <v>1189</v>
      </c>
      <c r="AB1220">
        <v>581</v>
      </c>
      <c r="AC1220" t="s">
        <v>1089</v>
      </c>
      <c r="AD1220" t="s">
        <v>5101</v>
      </c>
      <c r="AF1220" t="s">
        <v>1190</v>
      </c>
      <c r="AH1220" t="s">
        <v>1142</v>
      </c>
      <c r="AN1220">
        <v>33.33</v>
      </c>
      <c r="AP1220">
        <v>120</v>
      </c>
      <c r="AQ1220">
        <v>100</v>
      </c>
      <c r="AR1220">
        <v>1</v>
      </c>
    </row>
    <row r="1221" spans="1:44" x14ac:dyDescent="0.35">
      <c r="A1221" t="s">
        <v>5104</v>
      </c>
      <c r="C1221" t="s">
        <v>3984</v>
      </c>
      <c r="D1221" t="s">
        <v>1183</v>
      </c>
      <c r="E1221" t="s">
        <v>1964</v>
      </c>
      <c r="F1221" t="s">
        <v>1185</v>
      </c>
      <c r="G1221" t="s">
        <v>5105</v>
      </c>
      <c r="I1221" t="s">
        <v>1135</v>
      </c>
      <c r="J1221" t="s">
        <v>1078</v>
      </c>
      <c r="K1221" t="s">
        <v>1117</v>
      </c>
      <c r="L1221" t="s">
        <v>1136</v>
      </c>
      <c r="M1221" t="s">
        <v>1081</v>
      </c>
      <c r="N1221" t="s">
        <v>5105</v>
      </c>
      <c r="O1221" t="s">
        <v>5106</v>
      </c>
      <c r="Q1221" t="s">
        <v>1084</v>
      </c>
      <c r="R1221" t="s">
        <v>3986</v>
      </c>
      <c r="S1221" t="s">
        <v>1086</v>
      </c>
      <c r="T1221" t="s">
        <v>5094</v>
      </c>
      <c r="X1221">
        <v>1</v>
      </c>
      <c r="Z1221" t="s">
        <v>1141</v>
      </c>
      <c r="AA1221" t="s">
        <v>1189</v>
      </c>
      <c r="AB1221">
        <v>695</v>
      </c>
      <c r="AC1221" t="s">
        <v>1089</v>
      </c>
      <c r="AD1221" t="s">
        <v>5104</v>
      </c>
      <c r="AF1221" t="s">
        <v>1190</v>
      </c>
      <c r="AH1221" t="s">
        <v>1142</v>
      </c>
      <c r="AN1221">
        <v>35</v>
      </c>
      <c r="AP1221">
        <v>120</v>
      </c>
      <c r="AQ1221">
        <v>90</v>
      </c>
      <c r="AR1221">
        <v>1</v>
      </c>
    </row>
    <row r="1222" spans="1:44" x14ac:dyDescent="0.35">
      <c r="A1222" t="s">
        <v>5107</v>
      </c>
      <c r="C1222" t="s">
        <v>3984</v>
      </c>
      <c r="D1222" t="s">
        <v>1183</v>
      </c>
      <c r="E1222" t="s">
        <v>1964</v>
      </c>
      <c r="F1222" t="s">
        <v>1185</v>
      </c>
      <c r="G1222" t="s">
        <v>5108</v>
      </c>
      <c r="I1222" t="s">
        <v>1135</v>
      </c>
      <c r="J1222" t="s">
        <v>1078</v>
      </c>
      <c r="K1222" t="s">
        <v>1117</v>
      </c>
      <c r="L1222" t="s">
        <v>1136</v>
      </c>
      <c r="M1222" t="s">
        <v>1081</v>
      </c>
      <c r="N1222" t="s">
        <v>5108</v>
      </c>
      <c r="O1222" t="s">
        <v>5109</v>
      </c>
      <c r="Q1222" t="s">
        <v>1084</v>
      </c>
      <c r="R1222" t="s">
        <v>3986</v>
      </c>
      <c r="S1222" t="s">
        <v>1086</v>
      </c>
      <c r="T1222" t="s">
        <v>5094</v>
      </c>
      <c r="X1222">
        <v>2</v>
      </c>
      <c r="Z1222" t="s">
        <v>1141</v>
      </c>
      <c r="AA1222" t="s">
        <v>1189</v>
      </c>
      <c r="AB1222">
        <v>696</v>
      </c>
      <c r="AC1222" t="s">
        <v>1089</v>
      </c>
      <c r="AD1222" t="s">
        <v>5107</v>
      </c>
      <c r="AF1222" t="s">
        <v>1190</v>
      </c>
      <c r="AH1222" t="s">
        <v>1142</v>
      </c>
      <c r="AN1222">
        <v>35</v>
      </c>
      <c r="AP1222">
        <v>120</v>
      </c>
      <c r="AQ1222">
        <v>90</v>
      </c>
      <c r="AR1222">
        <v>1</v>
      </c>
    </row>
    <row r="1223" spans="1:44" x14ac:dyDescent="0.35">
      <c r="A1223" t="s">
        <v>5110</v>
      </c>
      <c r="C1223" t="s">
        <v>3984</v>
      </c>
      <c r="D1223" t="s">
        <v>1183</v>
      </c>
      <c r="E1223" t="s">
        <v>4245</v>
      </c>
      <c r="F1223" t="s">
        <v>1185</v>
      </c>
      <c r="G1223" t="s">
        <v>5111</v>
      </c>
      <c r="I1223" t="s">
        <v>1135</v>
      </c>
      <c r="J1223" t="s">
        <v>1078</v>
      </c>
      <c r="K1223" t="s">
        <v>1117</v>
      </c>
      <c r="L1223" t="s">
        <v>1136</v>
      </c>
      <c r="M1223" t="s">
        <v>1081</v>
      </c>
      <c r="N1223" t="s">
        <v>5111</v>
      </c>
      <c r="O1223" t="s">
        <v>5112</v>
      </c>
      <c r="Q1223" t="s">
        <v>1084</v>
      </c>
      <c r="R1223" t="s">
        <v>3986</v>
      </c>
      <c r="S1223" t="s">
        <v>1086</v>
      </c>
      <c r="T1223" t="s">
        <v>4677</v>
      </c>
      <c r="X1223">
        <v>3</v>
      </c>
      <c r="Z1223" t="s">
        <v>1141</v>
      </c>
      <c r="AA1223" t="s">
        <v>1189</v>
      </c>
      <c r="AB1223">
        <v>726</v>
      </c>
      <c r="AC1223" t="s">
        <v>1089</v>
      </c>
      <c r="AD1223" t="s">
        <v>5110</v>
      </c>
      <c r="AF1223" t="s">
        <v>1190</v>
      </c>
      <c r="AH1223" t="s">
        <v>1142</v>
      </c>
      <c r="AN1223">
        <v>40</v>
      </c>
      <c r="AP1223">
        <v>150</v>
      </c>
      <c r="AQ1223">
        <v>120</v>
      </c>
      <c r="AR1223">
        <v>1</v>
      </c>
    </row>
    <row r="1224" spans="1:44" x14ac:dyDescent="0.35">
      <c r="A1224" t="s">
        <v>5113</v>
      </c>
      <c r="C1224" t="s">
        <v>3984</v>
      </c>
      <c r="D1224" t="s">
        <v>1183</v>
      </c>
      <c r="E1224" t="s">
        <v>1224</v>
      </c>
      <c r="F1224" t="s">
        <v>1185</v>
      </c>
      <c r="G1224" t="s">
        <v>5114</v>
      </c>
      <c r="I1224" t="s">
        <v>1135</v>
      </c>
      <c r="J1224" t="s">
        <v>1078</v>
      </c>
      <c r="K1224" t="s">
        <v>1117</v>
      </c>
      <c r="L1224" t="s">
        <v>1136</v>
      </c>
      <c r="M1224" t="s">
        <v>1081</v>
      </c>
      <c r="N1224" t="s">
        <v>5114</v>
      </c>
      <c r="O1224" t="s">
        <v>5115</v>
      </c>
      <c r="Q1224" t="s">
        <v>1084</v>
      </c>
      <c r="R1224" t="s">
        <v>3986</v>
      </c>
      <c r="S1224" t="s">
        <v>1086</v>
      </c>
      <c r="T1224" t="s">
        <v>4685</v>
      </c>
      <c r="X1224">
        <v>3</v>
      </c>
      <c r="Z1224" t="s">
        <v>1141</v>
      </c>
      <c r="AA1224" t="s">
        <v>1189</v>
      </c>
      <c r="AB1224">
        <v>748</v>
      </c>
      <c r="AC1224" t="s">
        <v>1089</v>
      </c>
      <c r="AD1224" t="s">
        <v>5113</v>
      </c>
      <c r="AF1224" t="s">
        <v>1190</v>
      </c>
      <c r="AH1224" t="s">
        <v>1142</v>
      </c>
      <c r="AN1224">
        <v>40</v>
      </c>
      <c r="AP1224">
        <v>150</v>
      </c>
      <c r="AQ1224">
        <v>120</v>
      </c>
      <c r="AR1224">
        <v>1</v>
      </c>
    </row>
    <row r="1225" spans="1:44" x14ac:dyDescent="0.35">
      <c r="A1225" t="s">
        <v>5116</v>
      </c>
      <c r="C1225" t="s">
        <v>3984</v>
      </c>
      <c r="D1225" t="s">
        <v>1183</v>
      </c>
      <c r="E1225" t="s">
        <v>1930</v>
      </c>
      <c r="F1225" t="s">
        <v>1185</v>
      </c>
      <c r="G1225" t="s">
        <v>5117</v>
      </c>
      <c r="I1225" t="s">
        <v>1135</v>
      </c>
      <c r="J1225" t="s">
        <v>1078</v>
      </c>
      <c r="K1225" t="s">
        <v>1117</v>
      </c>
      <c r="L1225" t="s">
        <v>1136</v>
      </c>
      <c r="M1225" t="s">
        <v>1081</v>
      </c>
      <c r="N1225" t="s">
        <v>5117</v>
      </c>
      <c r="O1225" t="s">
        <v>5118</v>
      </c>
      <c r="Q1225" t="s">
        <v>1084</v>
      </c>
      <c r="R1225" t="s">
        <v>3986</v>
      </c>
      <c r="S1225" t="s">
        <v>1086</v>
      </c>
      <c r="T1225" t="s">
        <v>4689</v>
      </c>
      <c r="X1225">
        <v>3</v>
      </c>
      <c r="Z1225" t="s">
        <v>1141</v>
      </c>
      <c r="AA1225" t="s">
        <v>1189</v>
      </c>
      <c r="AB1225">
        <v>663</v>
      </c>
      <c r="AC1225" t="s">
        <v>1089</v>
      </c>
      <c r="AD1225" t="s">
        <v>5116</v>
      </c>
      <c r="AF1225" t="s">
        <v>1190</v>
      </c>
      <c r="AH1225" t="s">
        <v>1142</v>
      </c>
      <c r="AN1225">
        <v>40</v>
      </c>
      <c r="AP1225">
        <v>150</v>
      </c>
      <c r="AQ1225">
        <v>120</v>
      </c>
      <c r="AR1225">
        <v>1</v>
      </c>
    </row>
    <row r="1226" spans="1:44" x14ac:dyDescent="0.35">
      <c r="A1226" t="s">
        <v>5119</v>
      </c>
      <c r="C1226" t="s">
        <v>4239</v>
      </c>
      <c r="D1226" t="s">
        <v>1183</v>
      </c>
      <c r="E1226" t="s">
        <v>1930</v>
      </c>
      <c r="F1226" t="s">
        <v>1185</v>
      </c>
      <c r="G1226" t="s">
        <v>5120</v>
      </c>
      <c r="I1226" t="s">
        <v>1135</v>
      </c>
      <c r="J1226" t="s">
        <v>1078</v>
      </c>
      <c r="K1226" t="s">
        <v>1117</v>
      </c>
      <c r="L1226" t="s">
        <v>1136</v>
      </c>
      <c r="M1226" t="s">
        <v>1081</v>
      </c>
      <c r="N1226" t="s">
        <v>5120</v>
      </c>
      <c r="O1226" t="s">
        <v>5121</v>
      </c>
      <c r="Q1226" t="s">
        <v>1084</v>
      </c>
      <c r="R1226" t="s">
        <v>3986</v>
      </c>
      <c r="S1226" t="s">
        <v>1086</v>
      </c>
      <c r="T1226" t="s">
        <v>5122</v>
      </c>
      <c r="X1226">
        <v>1</v>
      </c>
      <c r="Z1226" t="s">
        <v>1141</v>
      </c>
      <c r="AA1226" t="s">
        <v>1189</v>
      </c>
      <c r="AB1226">
        <v>666</v>
      </c>
      <c r="AC1226" t="s">
        <v>1089</v>
      </c>
      <c r="AD1226" t="s">
        <v>5119</v>
      </c>
      <c r="AF1226" t="s">
        <v>1190</v>
      </c>
      <c r="AH1226" t="s">
        <v>1142</v>
      </c>
      <c r="AN1226">
        <v>50</v>
      </c>
      <c r="AP1226">
        <v>90</v>
      </c>
      <c r="AQ1226">
        <v>80</v>
      </c>
      <c r="AR1226">
        <v>1</v>
      </c>
    </row>
    <row r="1227" spans="1:44" x14ac:dyDescent="0.35">
      <c r="A1227" t="s">
        <v>5123</v>
      </c>
      <c r="C1227" t="s">
        <v>4239</v>
      </c>
      <c r="D1227" t="s">
        <v>1183</v>
      </c>
      <c r="E1227" t="s">
        <v>1930</v>
      </c>
      <c r="F1227" t="s">
        <v>1185</v>
      </c>
      <c r="G1227" t="s">
        <v>5124</v>
      </c>
      <c r="I1227" t="s">
        <v>1135</v>
      </c>
      <c r="J1227" t="s">
        <v>1078</v>
      </c>
      <c r="K1227" t="s">
        <v>1117</v>
      </c>
      <c r="L1227" t="s">
        <v>1136</v>
      </c>
      <c r="M1227" t="s">
        <v>1081</v>
      </c>
      <c r="N1227" t="s">
        <v>5124</v>
      </c>
      <c r="O1227" t="s">
        <v>5125</v>
      </c>
      <c r="Q1227" t="s">
        <v>1084</v>
      </c>
      <c r="R1227" t="s">
        <v>3986</v>
      </c>
      <c r="S1227" t="s">
        <v>1086</v>
      </c>
      <c r="T1227" t="s">
        <v>5122</v>
      </c>
      <c r="X1227">
        <v>2</v>
      </c>
      <c r="Z1227" t="s">
        <v>1141</v>
      </c>
      <c r="AA1227" t="s">
        <v>1189</v>
      </c>
      <c r="AB1227">
        <v>667</v>
      </c>
      <c r="AC1227" t="s">
        <v>1089</v>
      </c>
      <c r="AD1227" t="s">
        <v>5123</v>
      </c>
      <c r="AF1227" t="s">
        <v>1190</v>
      </c>
      <c r="AH1227" t="s">
        <v>1142</v>
      </c>
      <c r="AN1227">
        <v>50</v>
      </c>
      <c r="AP1227">
        <v>90</v>
      </c>
      <c r="AQ1227">
        <v>80</v>
      </c>
      <c r="AR1227">
        <v>1</v>
      </c>
    </row>
    <row r="1228" spans="1:44" x14ac:dyDescent="0.35">
      <c r="A1228" t="s">
        <v>5126</v>
      </c>
      <c r="C1228" t="s">
        <v>4239</v>
      </c>
      <c r="D1228" t="s">
        <v>1183</v>
      </c>
      <c r="E1228" t="s">
        <v>1964</v>
      </c>
      <c r="F1228" t="s">
        <v>1185</v>
      </c>
      <c r="G1228" t="s">
        <v>5127</v>
      </c>
      <c r="I1228" t="s">
        <v>1135</v>
      </c>
      <c r="J1228" t="s">
        <v>1078</v>
      </c>
      <c r="K1228" t="s">
        <v>1117</v>
      </c>
      <c r="L1228" t="s">
        <v>1136</v>
      </c>
      <c r="M1228" t="s">
        <v>1081</v>
      </c>
      <c r="N1228" t="s">
        <v>5127</v>
      </c>
      <c r="O1228" t="s">
        <v>5128</v>
      </c>
      <c r="Q1228" t="s">
        <v>1084</v>
      </c>
      <c r="R1228" t="s">
        <v>3986</v>
      </c>
      <c r="S1228" t="s">
        <v>1086</v>
      </c>
      <c r="T1228" t="s">
        <v>5129</v>
      </c>
      <c r="X1228">
        <v>1</v>
      </c>
      <c r="Z1228" t="s">
        <v>1141</v>
      </c>
      <c r="AA1228" t="s">
        <v>1189</v>
      </c>
      <c r="AB1228">
        <v>698</v>
      </c>
      <c r="AC1228" t="s">
        <v>1089</v>
      </c>
      <c r="AD1228" t="s">
        <v>5126</v>
      </c>
      <c r="AF1228" t="s">
        <v>1190</v>
      </c>
      <c r="AH1228" t="s">
        <v>1142</v>
      </c>
      <c r="AN1228">
        <v>50</v>
      </c>
      <c r="AP1228">
        <v>90</v>
      </c>
      <c r="AQ1228">
        <v>70</v>
      </c>
      <c r="AR1228">
        <v>1</v>
      </c>
    </row>
    <row r="1229" spans="1:44" x14ac:dyDescent="0.35">
      <c r="A1229" t="s">
        <v>5130</v>
      </c>
      <c r="C1229" t="s">
        <v>4239</v>
      </c>
      <c r="D1229" t="s">
        <v>1183</v>
      </c>
      <c r="E1229" t="s">
        <v>1964</v>
      </c>
      <c r="F1229" t="s">
        <v>1185</v>
      </c>
      <c r="G1229" t="s">
        <v>5131</v>
      </c>
      <c r="I1229" t="s">
        <v>1135</v>
      </c>
      <c r="J1229" t="s">
        <v>1078</v>
      </c>
      <c r="K1229" t="s">
        <v>1117</v>
      </c>
      <c r="L1229" t="s">
        <v>1136</v>
      </c>
      <c r="M1229" t="s">
        <v>1081</v>
      </c>
      <c r="N1229" t="s">
        <v>5131</v>
      </c>
      <c r="O1229" t="s">
        <v>5132</v>
      </c>
      <c r="Q1229" t="s">
        <v>1084</v>
      </c>
      <c r="R1229" t="s">
        <v>3986</v>
      </c>
      <c r="S1229" t="s">
        <v>1086</v>
      </c>
      <c r="T1229" t="s">
        <v>5129</v>
      </c>
      <c r="X1229">
        <v>2</v>
      </c>
      <c r="Z1229" t="s">
        <v>1141</v>
      </c>
      <c r="AA1229" t="s">
        <v>1189</v>
      </c>
      <c r="AB1229">
        <v>699</v>
      </c>
      <c r="AC1229" t="s">
        <v>1089</v>
      </c>
      <c r="AD1229" t="s">
        <v>5130</v>
      </c>
      <c r="AF1229" t="s">
        <v>1190</v>
      </c>
      <c r="AH1229" t="s">
        <v>1142</v>
      </c>
      <c r="AN1229">
        <v>50</v>
      </c>
      <c r="AP1229">
        <v>90</v>
      </c>
      <c r="AQ1229">
        <v>70</v>
      </c>
      <c r="AR1229">
        <v>1</v>
      </c>
    </row>
    <row r="1230" spans="1:44" x14ac:dyDescent="0.35">
      <c r="A1230" t="s">
        <v>5133</v>
      </c>
      <c r="C1230" t="s">
        <v>3984</v>
      </c>
      <c r="D1230" t="s">
        <v>1131</v>
      </c>
      <c r="E1230" t="s">
        <v>1236</v>
      </c>
      <c r="F1230" t="s">
        <v>5134</v>
      </c>
      <c r="G1230" t="s">
        <v>5135</v>
      </c>
      <c r="I1230" t="s">
        <v>1135</v>
      </c>
      <c r="J1230" t="s">
        <v>1078</v>
      </c>
      <c r="K1230" t="s">
        <v>1117</v>
      </c>
      <c r="L1230" t="s">
        <v>1136</v>
      </c>
      <c r="M1230" t="s">
        <v>1081</v>
      </c>
      <c r="N1230" t="s">
        <v>5135</v>
      </c>
      <c r="O1230" t="s">
        <v>5136</v>
      </c>
      <c r="Q1230" t="s">
        <v>1084</v>
      </c>
      <c r="R1230" t="s">
        <v>3986</v>
      </c>
      <c r="S1230" t="s">
        <v>1086</v>
      </c>
      <c r="T1230" t="s">
        <v>5137</v>
      </c>
      <c r="X1230">
        <v>2</v>
      </c>
      <c r="Z1230" t="s">
        <v>1141</v>
      </c>
      <c r="AA1230" t="s">
        <v>5138</v>
      </c>
      <c r="AB1230">
        <v>764</v>
      </c>
      <c r="AC1230" t="s">
        <v>1089</v>
      </c>
      <c r="AD1230" t="s">
        <v>5133</v>
      </c>
      <c r="AF1230" t="s">
        <v>1190</v>
      </c>
      <c r="AH1230" t="s">
        <v>1142</v>
      </c>
      <c r="AN1230">
        <v>30</v>
      </c>
      <c r="AP1230">
        <v>160</v>
      </c>
      <c r="AQ1230">
        <v>120</v>
      </c>
      <c r="AR1230">
        <v>1</v>
      </c>
    </row>
    <row r="1231" spans="1:44" x14ac:dyDescent="0.35">
      <c r="A1231" t="s">
        <v>5139</v>
      </c>
      <c r="C1231" t="s">
        <v>3984</v>
      </c>
      <c r="D1231" t="s">
        <v>1131</v>
      </c>
      <c r="E1231" t="s">
        <v>1449</v>
      </c>
      <c r="F1231" t="s">
        <v>5134</v>
      </c>
      <c r="G1231" t="s">
        <v>5140</v>
      </c>
      <c r="I1231" t="s">
        <v>1135</v>
      </c>
      <c r="J1231" t="s">
        <v>1078</v>
      </c>
      <c r="K1231" t="s">
        <v>1117</v>
      </c>
      <c r="L1231" t="s">
        <v>1136</v>
      </c>
      <c r="M1231" t="s">
        <v>1081</v>
      </c>
      <c r="N1231" t="s">
        <v>5140</v>
      </c>
      <c r="O1231" t="s">
        <v>5141</v>
      </c>
      <c r="Q1231" t="s">
        <v>1084</v>
      </c>
      <c r="R1231" t="s">
        <v>3986</v>
      </c>
      <c r="S1231" t="s">
        <v>1086</v>
      </c>
      <c r="T1231" t="s">
        <v>5142</v>
      </c>
      <c r="X1231">
        <v>2</v>
      </c>
      <c r="Z1231" t="s">
        <v>1141</v>
      </c>
      <c r="AA1231" t="s">
        <v>5138</v>
      </c>
      <c r="AB1231">
        <v>22</v>
      </c>
      <c r="AC1231" t="s">
        <v>1089</v>
      </c>
      <c r="AD1231" t="s">
        <v>5139</v>
      </c>
      <c r="AF1231" t="s">
        <v>1190</v>
      </c>
      <c r="AH1231" t="s">
        <v>1142</v>
      </c>
      <c r="AN1231">
        <v>30</v>
      </c>
      <c r="AP1231">
        <v>160</v>
      </c>
      <c r="AQ1231">
        <v>120</v>
      </c>
      <c r="AR1231">
        <v>1</v>
      </c>
    </row>
    <row r="1232" spans="1:44" x14ac:dyDescent="0.35">
      <c r="A1232" t="s">
        <v>5143</v>
      </c>
      <c r="C1232" t="s">
        <v>3984</v>
      </c>
      <c r="D1232" t="s">
        <v>1131</v>
      </c>
      <c r="E1232" t="s">
        <v>1524</v>
      </c>
      <c r="F1232" t="s">
        <v>5134</v>
      </c>
      <c r="G1232" t="s">
        <v>5144</v>
      </c>
      <c r="I1232" t="s">
        <v>1135</v>
      </c>
      <c r="J1232" t="s">
        <v>1078</v>
      </c>
      <c r="K1232" t="s">
        <v>1117</v>
      </c>
      <c r="L1232" t="s">
        <v>1136</v>
      </c>
      <c r="M1232" t="s">
        <v>1081</v>
      </c>
      <c r="N1232" t="s">
        <v>5144</v>
      </c>
      <c r="O1232" t="s">
        <v>5145</v>
      </c>
      <c r="Q1232" t="s">
        <v>1084</v>
      </c>
      <c r="R1232" t="s">
        <v>3986</v>
      </c>
      <c r="S1232" t="s">
        <v>1086</v>
      </c>
      <c r="T1232" t="s">
        <v>5146</v>
      </c>
      <c r="X1232">
        <v>2</v>
      </c>
      <c r="Z1232" t="s">
        <v>1141</v>
      </c>
      <c r="AA1232" t="s">
        <v>5138</v>
      </c>
      <c r="AB1232">
        <v>91</v>
      </c>
      <c r="AC1232" t="s">
        <v>1089</v>
      </c>
      <c r="AD1232" t="s">
        <v>5143</v>
      </c>
      <c r="AF1232" t="s">
        <v>1190</v>
      </c>
      <c r="AH1232" t="s">
        <v>1142</v>
      </c>
      <c r="AN1232">
        <v>30</v>
      </c>
      <c r="AP1232">
        <v>160</v>
      </c>
      <c r="AQ1232">
        <v>120</v>
      </c>
      <c r="AR1232">
        <v>1</v>
      </c>
    </row>
    <row r="1233" spans="1:44" x14ac:dyDescent="0.35">
      <c r="A1233" t="s">
        <v>5147</v>
      </c>
      <c r="C1233" t="s">
        <v>3984</v>
      </c>
      <c r="D1233" t="s">
        <v>1131</v>
      </c>
      <c r="E1233" t="s">
        <v>1808</v>
      </c>
      <c r="F1233" t="s">
        <v>5134</v>
      </c>
      <c r="G1233" t="s">
        <v>5148</v>
      </c>
      <c r="I1233" t="s">
        <v>1135</v>
      </c>
      <c r="J1233" t="s">
        <v>1078</v>
      </c>
      <c r="K1233" t="s">
        <v>1117</v>
      </c>
      <c r="L1233" t="s">
        <v>1136</v>
      </c>
      <c r="M1233" t="s">
        <v>1081</v>
      </c>
      <c r="N1233" t="s">
        <v>5148</v>
      </c>
      <c r="O1233" t="s">
        <v>5149</v>
      </c>
      <c r="Q1233" t="s">
        <v>1084</v>
      </c>
      <c r="R1233" t="s">
        <v>3986</v>
      </c>
      <c r="S1233" t="s">
        <v>1086</v>
      </c>
      <c r="T1233" t="s">
        <v>4594</v>
      </c>
      <c r="X1233">
        <v>2</v>
      </c>
      <c r="Z1233" t="s">
        <v>1141</v>
      </c>
      <c r="AA1233" t="s">
        <v>5138</v>
      </c>
      <c r="AB1233">
        <v>407</v>
      </c>
      <c r="AC1233" t="s">
        <v>1089</v>
      </c>
      <c r="AD1233" t="s">
        <v>5147</v>
      </c>
      <c r="AF1233" t="s">
        <v>1190</v>
      </c>
      <c r="AH1233" t="s">
        <v>1142</v>
      </c>
      <c r="AN1233">
        <v>30</v>
      </c>
      <c r="AP1233">
        <v>160</v>
      </c>
      <c r="AQ1233">
        <v>120</v>
      </c>
      <c r="AR1233">
        <v>1</v>
      </c>
    </row>
    <row r="1234" spans="1:44" x14ac:dyDescent="0.35">
      <c r="A1234" t="s">
        <v>5150</v>
      </c>
      <c r="C1234" t="s">
        <v>3984</v>
      </c>
      <c r="D1234" t="s">
        <v>1131</v>
      </c>
      <c r="E1234" t="s">
        <v>2097</v>
      </c>
      <c r="F1234" t="s">
        <v>5134</v>
      </c>
      <c r="G1234" t="s">
        <v>5151</v>
      </c>
      <c r="I1234" t="s">
        <v>1135</v>
      </c>
      <c r="J1234" t="s">
        <v>1078</v>
      </c>
      <c r="K1234" t="s">
        <v>1117</v>
      </c>
      <c r="L1234" t="s">
        <v>1136</v>
      </c>
      <c r="M1234" t="s">
        <v>1081</v>
      </c>
      <c r="N1234" t="s">
        <v>5151</v>
      </c>
      <c r="O1234" t="s">
        <v>5152</v>
      </c>
      <c r="Q1234" t="s">
        <v>1084</v>
      </c>
      <c r="R1234" t="s">
        <v>3986</v>
      </c>
      <c r="S1234" t="s">
        <v>1086</v>
      </c>
      <c r="T1234" t="s">
        <v>5153</v>
      </c>
      <c r="X1234">
        <v>2</v>
      </c>
      <c r="Z1234" t="s">
        <v>1141</v>
      </c>
      <c r="AA1234" t="s">
        <v>5138</v>
      </c>
      <c r="AB1234">
        <v>919</v>
      </c>
      <c r="AC1234" t="s">
        <v>1089</v>
      </c>
      <c r="AD1234" t="s">
        <v>5150</v>
      </c>
      <c r="AF1234" t="s">
        <v>1190</v>
      </c>
      <c r="AH1234" t="s">
        <v>1142</v>
      </c>
      <c r="AN1234">
        <v>30</v>
      </c>
      <c r="AP1234">
        <v>160</v>
      </c>
      <c r="AQ1234">
        <v>120</v>
      </c>
      <c r="AR1234">
        <v>1</v>
      </c>
    </row>
    <row r="1235" spans="1:44" x14ac:dyDescent="0.35">
      <c r="A1235" t="s">
        <v>5154</v>
      </c>
      <c r="C1235" t="s">
        <v>3984</v>
      </c>
      <c r="D1235" t="s">
        <v>1131</v>
      </c>
      <c r="E1235" t="s">
        <v>2163</v>
      </c>
      <c r="F1235" t="s">
        <v>5134</v>
      </c>
      <c r="G1235" t="s">
        <v>5155</v>
      </c>
      <c r="I1235" t="s">
        <v>1135</v>
      </c>
      <c r="J1235" t="s">
        <v>1078</v>
      </c>
      <c r="K1235" t="s">
        <v>1117</v>
      </c>
      <c r="L1235" t="s">
        <v>1136</v>
      </c>
      <c r="M1235" t="s">
        <v>1081</v>
      </c>
      <c r="N1235" t="s">
        <v>5155</v>
      </c>
      <c r="O1235" t="s">
        <v>5156</v>
      </c>
      <c r="Q1235" t="s">
        <v>1084</v>
      </c>
      <c r="R1235" t="s">
        <v>3986</v>
      </c>
      <c r="S1235" t="s">
        <v>1086</v>
      </c>
      <c r="T1235" t="s">
        <v>5157</v>
      </c>
      <c r="X1235">
        <v>2</v>
      </c>
      <c r="Z1235" t="s">
        <v>1141</v>
      </c>
      <c r="AA1235" t="s">
        <v>5138</v>
      </c>
      <c r="AB1235">
        <v>950</v>
      </c>
      <c r="AC1235" t="s">
        <v>1089</v>
      </c>
      <c r="AD1235" t="s">
        <v>5154</v>
      </c>
      <c r="AF1235" t="s">
        <v>1190</v>
      </c>
      <c r="AH1235" t="s">
        <v>1142</v>
      </c>
      <c r="AN1235">
        <v>30</v>
      </c>
      <c r="AP1235">
        <v>160</v>
      </c>
      <c r="AQ1235">
        <v>120</v>
      </c>
      <c r="AR1235">
        <v>1</v>
      </c>
    </row>
    <row r="1236" spans="1:44" x14ac:dyDescent="0.35">
      <c r="A1236" t="s">
        <v>5158</v>
      </c>
      <c r="C1236" t="s">
        <v>3984</v>
      </c>
      <c r="D1236" t="s">
        <v>1131</v>
      </c>
      <c r="E1236" t="s">
        <v>1236</v>
      </c>
      <c r="F1236" t="s">
        <v>5134</v>
      </c>
      <c r="G1236" t="s">
        <v>5159</v>
      </c>
      <c r="I1236" t="s">
        <v>1135</v>
      </c>
      <c r="J1236" t="s">
        <v>1078</v>
      </c>
      <c r="K1236" t="s">
        <v>1117</v>
      </c>
      <c r="L1236" t="s">
        <v>1136</v>
      </c>
      <c r="M1236" t="s">
        <v>1081</v>
      </c>
      <c r="N1236" t="s">
        <v>5159</v>
      </c>
      <c r="O1236" t="s">
        <v>5160</v>
      </c>
      <c r="Q1236" t="s">
        <v>1084</v>
      </c>
      <c r="R1236" t="s">
        <v>3986</v>
      </c>
      <c r="S1236" t="s">
        <v>1086</v>
      </c>
      <c r="T1236" t="s">
        <v>5137</v>
      </c>
      <c r="X1236">
        <v>1</v>
      </c>
      <c r="Z1236" t="s">
        <v>1141</v>
      </c>
      <c r="AA1236" t="s">
        <v>5138</v>
      </c>
      <c r="AB1236">
        <v>763</v>
      </c>
      <c r="AC1236" t="s">
        <v>1089</v>
      </c>
      <c r="AD1236" t="s">
        <v>5158</v>
      </c>
      <c r="AF1236" t="s">
        <v>1190</v>
      </c>
      <c r="AH1236" t="s">
        <v>1142</v>
      </c>
      <c r="AN1236">
        <v>40</v>
      </c>
      <c r="AP1236">
        <v>120</v>
      </c>
      <c r="AQ1236">
        <v>80</v>
      </c>
      <c r="AR1236">
        <v>1</v>
      </c>
    </row>
    <row r="1237" spans="1:44" x14ac:dyDescent="0.35">
      <c r="A1237" t="s">
        <v>5161</v>
      </c>
      <c r="C1237" t="s">
        <v>3984</v>
      </c>
      <c r="D1237" t="s">
        <v>1131</v>
      </c>
      <c r="E1237" t="s">
        <v>1449</v>
      </c>
      <c r="F1237" t="s">
        <v>5134</v>
      </c>
      <c r="G1237" t="s">
        <v>5162</v>
      </c>
      <c r="I1237" t="s">
        <v>1135</v>
      </c>
      <c r="J1237" t="s">
        <v>1078</v>
      </c>
      <c r="K1237" t="s">
        <v>1117</v>
      </c>
      <c r="L1237" t="s">
        <v>1136</v>
      </c>
      <c r="M1237" t="s">
        <v>1081</v>
      </c>
      <c r="N1237" t="s">
        <v>5162</v>
      </c>
      <c r="O1237" t="s">
        <v>5163</v>
      </c>
      <c r="Q1237" t="s">
        <v>1084</v>
      </c>
      <c r="R1237" t="s">
        <v>3986</v>
      </c>
      <c r="S1237" t="s">
        <v>1086</v>
      </c>
      <c r="T1237" t="s">
        <v>5142</v>
      </c>
      <c r="X1237">
        <v>1</v>
      </c>
      <c r="Z1237" t="s">
        <v>1141</v>
      </c>
      <c r="AA1237" t="s">
        <v>5138</v>
      </c>
      <c r="AB1237">
        <v>21</v>
      </c>
      <c r="AC1237" t="s">
        <v>1089</v>
      </c>
      <c r="AD1237" t="s">
        <v>5161</v>
      </c>
      <c r="AF1237" t="s">
        <v>1190</v>
      </c>
      <c r="AH1237" t="s">
        <v>1142</v>
      </c>
      <c r="AN1237">
        <v>40</v>
      </c>
      <c r="AP1237">
        <v>120</v>
      </c>
      <c r="AQ1237">
        <v>80</v>
      </c>
      <c r="AR1237">
        <v>1</v>
      </c>
    </row>
    <row r="1238" spans="1:44" x14ac:dyDescent="0.35">
      <c r="A1238" t="s">
        <v>5164</v>
      </c>
      <c r="C1238" t="s">
        <v>3984</v>
      </c>
      <c r="D1238" t="s">
        <v>1131</v>
      </c>
      <c r="E1238" t="s">
        <v>1524</v>
      </c>
      <c r="F1238" t="s">
        <v>5134</v>
      </c>
      <c r="G1238" t="s">
        <v>5165</v>
      </c>
      <c r="I1238" t="s">
        <v>1135</v>
      </c>
      <c r="J1238" t="s">
        <v>1078</v>
      </c>
      <c r="K1238" t="s">
        <v>1117</v>
      </c>
      <c r="L1238" t="s">
        <v>1136</v>
      </c>
      <c r="M1238" t="s">
        <v>1081</v>
      </c>
      <c r="N1238" t="s">
        <v>5165</v>
      </c>
      <c r="O1238" t="s">
        <v>5166</v>
      </c>
      <c r="Q1238" t="s">
        <v>1084</v>
      </c>
      <c r="R1238" t="s">
        <v>3986</v>
      </c>
      <c r="S1238" t="s">
        <v>1086</v>
      </c>
      <c r="T1238" t="s">
        <v>5146</v>
      </c>
      <c r="X1238">
        <v>1</v>
      </c>
      <c r="Z1238" t="s">
        <v>1141</v>
      </c>
      <c r="AA1238" t="s">
        <v>5138</v>
      </c>
      <c r="AB1238">
        <v>90</v>
      </c>
      <c r="AC1238" t="s">
        <v>1089</v>
      </c>
      <c r="AD1238" t="s">
        <v>5164</v>
      </c>
      <c r="AF1238" t="s">
        <v>1190</v>
      </c>
      <c r="AH1238" t="s">
        <v>1142</v>
      </c>
      <c r="AN1238">
        <v>40</v>
      </c>
      <c r="AP1238">
        <v>120</v>
      </c>
      <c r="AQ1238">
        <v>80</v>
      </c>
      <c r="AR1238">
        <v>1</v>
      </c>
    </row>
    <row r="1239" spans="1:44" x14ac:dyDescent="0.35">
      <c r="A1239" t="s">
        <v>5167</v>
      </c>
      <c r="C1239" t="s">
        <v>3984</v>
      </c>
      <c r="D1239" t="s">
        <v>1131</v>
      </c>
      <c r="E1239" t="s">
        <v>1808</v>
      </c>
      <c r="F1239" t="s">
        <v>5134</v>
      </c>
      <c r="G1239" t="s">
        <v>5168</v>
      </c>
      <c r="I1239" t="s">
        <v>1135</v>
      </c>
      <c r="J1239" t="s">
        <v>1078</v>
      </c>
      <c r="K1239" t="s">
        <v>1117</v>
      </c>
      <c r="L1239" t="s">
        <v>1136</v>
      </c>
      <c r="M1239" t="s">
        <v>1081</v>
      </c>
      <c r="N1239" t="s">
        <v>5168</v>
      </c>
      <c r="O1239" t="s">
        <v>5169</v>
      </c>
      <c r="Q1239" t="s">
        <v>1084</v>
      </c>
      <c r="R1239" t="s">
        <v>3986</v>
      </c>
      <c r="S1239" t="s">
        <v>1086</v>
      </c>
      <c r="T1239" t="s">
        <v>4594</v>
      </c>
      <c r="X1239">
        <v>1</v>
      </c>
      <c r="Z1239" t="s">
        <v>1141</v>
      </c>
      <c r="AA1239" t="s">
        <v>5138</v>
      </c>
      <c r="AB1239">
        <v>406</v>
      </c>
      <c r="AC1239" t="s">
        <v>1089</v>
      </c>
      <c r="AD1239" t="s">
        <v>5167</v>
      </c>
      <c r="AF1239" t="s">
        <v>1190</v>
      </c>
      <c r="AH1239" t="s">
        <v>1142</v>
      </c>
      <c r="AN1239">
        <v>40</v>
      </c>
      <c r="AP1239">
        <v>120</v>
      </c>
      <c r="AQ1239">
        <v>80</v>
      </c>
      <c r="AR1239">
        <v>1</v>
      </c>
    </row>
    <row r="1240" spans="1:44" x14ac:dyDescent="0.35">
      <c r="A1240" t="s">
        <v>5170</v>
      </c>
      <c r="C1240" t="s">
        <v>3984</v>
      </c>
      <c r="D1240" t="s">
        <v>1131</v>
      </c>
      <c r="E1240" t="s">
        <v>2097</v>
      </c>
      <c r="F1240" t="s">
        <v>5134</v>
      </c>
      <c r="G1240" t="s">
        <v>5171</v>
      </c>
      <c r="I1240" t="s">
        <v>1135</v>
      </c>
      <c r="J1240" t="s">
        <v>1078</v>
      </c>
      <c r="K1240" t="s">
        <v>1117</v>
      </c>
      <c r="L1240" t="s">
        <v>1136</v>
      </c>
      <c r="M1240" t="s">
        <v>1081</v>
      </c>
      <c r="N1240" t="s">
        <v>5171</v>
      </c>
      <c r="O1240" t="s">
        <v>5172</v>
      </c>
      <c r="Q1240" t="s">
        <v>1084</v>
      </c>
      <c r="R1240" t="s">
        <v>3986</v>
      </c>
      <c r="S1240" t="s">
        <v>1086</v>
      </c>
      <c r="T1240" t="s">
        <v>5153</v>
      </c>
      <c r="X1240">
        <v>1</v>
      </c>
      <c r="Z1240" t="s">
        <v>1141</v>
      </c>
      <c r="AA1240" t="s">
        <v>5138</v>
      </c>
      <c r="AB1240">
        <v>918</v>
      </c>
      <c r="AC1240" t="s">
        <v>1089</v>
      </c>
      <c r="AD1240" t="s">
        <v>5170</v>
      </c>
      <c r="AF1240" t="s">
        <v>1190</v>
      </c>
      <c r="AH1240" t="s">
        <v>1142</v>
      </c>
      <c r="AN1240">
        <v>40</v>
      </c>
      <c r="AP1240">
        <v>120</v>
      </c>
      <c r="AQ1240">
        <v>80</v>
      </c>
      <c r="AR1240">
        <v>1</v>
      </c>
    </row>
    <row r="1241" spans="1:44" x14ac:dyDescent="0.35">
      <c r="A1241" t="s">
        <v>5173</v>
      </c>
      <c r="C1241" t="s">
        <v>3984</v>
      </c>
      <c r="D1241" t="s">
        <v>1131</v>
      </c>
      <c r="E1241" t="s">
        <v>2163</v>
      </c>
      <c r="F1241" t="s">
        <v>5134</v>
      </c>
      <c r="G1241" t="s">
        <v>5174</v>
      </c>
      <c r="I1241" t="s">
        <v>1135</v>
      </c>
      <c r="J1241" t="s">
        <v>1078</v>
      </c>
      <c r="K1241" t="s">
        <v>1117</v>
      </c>
      <c r="L1241" t="s">
        <v>1136</v>
      </c>
      <c r="M1241" t="s">
        <v>1081</v>
      </c>
      <c r="N1241" t="s">
        <v>5174</v>
      </c>
      <c r="O1241" t="s">
        <v>5175</v>
      </c>
      <c r="Q1241" t="s">
        <v>1084</v>
      </c>
      <c r="R1241" t="s">
        <v>3986</v>
      </c>
      <c r="S1241" t="s">
        <v>1086</v>
      </c>
      <c r="T1241" t="s">
        <v>5157</v>
      </c>
      <c r="X1241">
        <v>1</v>
      </c>
      <c r="Z1241" t="s">
        <v>1141</v>
      </c>
      <c r="AA1241" t="s">
        <v>5138</v>
      </c>
      <c r="AB1241">
        <v>949</v>
      </c>
      <c r="AC1241" t="s">
        <v>1089</v>
      </c>
      <c r="AD1241" t="s">
        <v>5173</v>
      </c>
      <c r="AF1241" t="s">
        <v>1190</v>
      </c>
      <c r="AH1241" t="s">
        <v>1142</v>
      </c>
      <c r="AN1241">
        <v>40</v>
      </c>
      <c r="AP1241">
        <v>120</v>
      </c>
      <c r="AQ1241">
        <v>80</v>
      </c>
      <c r="AR1241">
        <v>1</v>
      </c>
    </row>
    <row r="1242" spans="1:44" x14ac:dyDescent="0.35">
      <c r="A1242" t="s">
        <v>5176</v>
      </c>
      <c r="C1242" t="s">
        <v>3984</v>
      </c>
      <c r="D1242" t="s">
        <v>1183</v>
      </c>
      <c r="E1242" t="s">
        <v>1224</v>
      </c>
      <c r="F1242" t="s">
        <v>1185</v>
      </c>
      <c r="G1242" t="s">
        <v>5177</v>
      </c>
      <c r="I1242" t="s">
        <v>1135</v>
      </c>
      <c r="J1242" t="s">
        <v>1078</v>
      </c>
      <c r="K1242" t="s">
        <v>233</v>
      </c>
      <c r="L1242" t="s">
        <v>1410</v>
      </c>
      <c r="M1242" t="s">
        <v>1081</v>
      </c>
      <c r="N1242" t="s">
        <v>5177</v>
      </c>
      <c r="O1242" t="s">
        <v>5178</v>
      </c>
      <c r="Q1242" t="s">
        <v>1084</v>
      </c>
      <c r="R1242" t="s">
        <v>3986</v>
      </c>
      <c r="S1242" t="s">
        <v>1086</v>
      </c>
      <c r="T1242" t="s">
        <v>4685</v>
      </c>
      <c r="X1242" t="s">
        <v>1412</v>
      </c>
      <c r="Z1242" t="s">
        <v>1141</v>
      </c>
      <c r="AA1242" t="s">
        <v>5179</v>
      </c>
      <c r="AB1242">
        <v>750</v>
      </c>
      <c r="AC1242" t="s">
        <v>1089</v>
      </c>
      <c r="AD1242" t="s">
        <v>5176</v>
      </c>
      <c r="AF1242" t="s">
        <v>1259</v>
      </c>
      <c r="AH1242" t="s">
        <v>1142</v>
      </c>
      <c r="AR1242">
        <v>1</v>
      </c>
    </row>
    <row r="1243" spans="1:44" x14ac:dyDescent="0.35">
      <c r="A1243" t="s">
        <v>5180</v>
      </c>
      <c r="C1243" t="s">
        <v>3984</v>
      </c>
      <c r="D1243" t="s">
        <v>1183</v>
      </c>
      <c r="E1243" t="s">
        <v>1930</v>
      </c>
      <c r="F1243" t="s">
        <v>1185</v>
      </c>
      <c r="G1243" t="s">
        <v>5181</v>
      </c>
      <c r="I1243" t="s">
        <v>1135</v>
      </c>
      <c r="J1243" t="s">
        <v>1078</v>
      </c>
      <c r="K1243" t="s">
        <v>233</v>
      </c>
      <c r="L1243" t="s">
        <v>1410</v>
      </c>
      <c r="M1243" t="s">
        <v>1081</v>
      </c>
      <c r="N1243" t="s">
        <v>5181</v>
      </c>
      <c r="O1243" t="s">
        <v>5182</v>
      </c>
      <c r="Q1243" t="s">
        <v>1084</v>
      </c>
      <c r="R1243" t="s">
        <v>3986</v>
      </c>
      <c r="S1243" t="s">
        <v>1086</v>
      </c>
      <c r="T1243" t="s">
        <v>4689</v>
      </c>
      <c r="X1243" t="s">
        <v>1412</v>
      </c>
      <c r="Z1243" t="s">
        <v>1141</v>
      </c>
      <c r="AA1243" t="s">
        <v>5179</v>
      </c>
      <c r="AB1243">
        <v>665</v>
      </c>
      <c r="AC1243" t="s">
        <v>1089</v>
      </c>
      <c r="AD1243" t="s">
        <v>5180</v>
      </c>
      <c r="AF1243" t="s">
        <v>1259</v>
      </c>
      <c r="AH1243" t="s">
        <v>1142</v>
      </c>
      <c r="AN1243">
        <v>30</v>
      </c>
      <c r="AR1243">
        <v>1</v>
      </c>
    </row>
    <row r="1244" spans="1:44" x14ac:dyDescent="0.35">
      <c r="A1244" t="s">
        <v>5183</v>
      </c>
      <c r="C1244" t="s">
        <v>3984</v>
      </c>
      <c r="D1244" t="s">
        <v>1183</v>
      </c>
      <c r="E1244" t="s">
        <v>4253</v>
      </c>
      <c r="F1244" t="s">
        <v>1185</v>
      </c>
      <c r="G1244" t="s">
        <v>5184</v>
      </c>
      <c r="I1244" t="s">
        <v>1135</v>
      </c>
      <c r="J1244" t="s">
        <v>1078</v>
      </c>
      <c r="K1244" t="s">
        <v>233</v>
      </c>
      <c r="L1244" t="s">
        <v>1410</v>
      </c>
      <c r="M1244" t="s">
        <v>1081</v>
      </c>
      <c r="N1244" t="s">
        <v>5184</v>
      </c>
      <c r="O1244" t="s">
        <v>5185</v>
      </c>
      <c r="Q1244" t="s">
        <v>1084</v>
      </c>
      <c r="R1244" t="s">
        <v>3986</v>
      </c>
      <c r="S1244" t="s">
        <v>1086</v>
      </c>
      <c r="T1244" t="s">
        <v>4681</v>
      </c>
      <c r="X1244" t="s">
        <v>1412</v>
      </c>
      <c r="Z1244" t="s">
        <v>1141</v>
      </c>
      <c r="AA1244" t="s">
        <v>5179</v>
      </c>
      <c r="AB1244">
        <v>583</v>
      </c>
      <c r="AC1244" t="s">
        <v>1089</v>
      </c>
      <c r="AD1244" t="s">
        <v>5183</v>
      </c>
      <c r="AF1244" t="s">
        <v>1259</v>
      </c>
      <c r="AH1244" t="s">
        <v>1142</v>
      </c>
      <c r="AN1244">
        <v>33.33</v>
      </c>
      <c r="AR1244">
        <v>1</v>
      </c>
    </row>
    <row r="1245" spans="1:44" x14ac:dyDescent="0.35">
      <c r="A1245" t="s">
        <v>5186</v>
      </c>
      <c r="C1245" t="s">
        <v>3984</v>
      </c>
      <c r="D1245" t="s">
        <v>1183</v>
      </c>
      <c r="E1245" t="s">
        <v>4245</v>
      </c>
      <c r="F1245" t="s">
        <v>1185</v>
      </c>
      <c r="G1245" t="s">
        <v>5187</v>
      </c>
      <c r="I1245" t="s">
        <v>1135</v>
      </c>
      <c r="J1245" t="s">
        <v>1078</v>
      </c>
      <c r="K1245" t="s">
        <v>233</v>
      </c>
      <c r="L1245" t="s">
        <v>1410</v>
      </c>
      <c r="M1245" t="s">
        <v>1081</v>
      </c>
      <c r="N1245" t="s">
        <v>5187</v>
      </c>
      <c r="O1245" t="s">
        <v>5188</v>
      </c>
      <c r="Q1245" t="s">
        <v>1084</v>
      </c>
      <c r="R1245" t="s">
        <v>3986</v>
      </c>
      <c r="S1245" t="s">
        <v>1086</v>
      </c>
      <c r="T1245" t="s">
        <v>4677</v>
      </c>
      <c r="X1245" t="s">
        <v>1412</v>
      </c>
      <c r="Z1245" t="s">
        <v>1141</v>
      </c>
      <c r="AA1245" t="s">
        <v>5179</v>
      </c>
      <c r="AB1245">
        <v>728</v>
      </c>
      <c r="AC1245" t="s">
        <v>1089</v>
      </c>
      <c r="AD1245" t="s">
        <v>5186</v>
      </c>
      <c r="AF1245" t="s">
        <v>1259</v>
      </c>
      <c r="AH1245" t="s">
        <v>1142</v>
      </c>
      <c r="AN1245">
        <v>40</v>
      </c>
      <c r="AR1245">
        <v>1</v>
      </c>
    </row>
    <row r="1246" spans="1:44" x14ac:dyDescent="0.35">
      <c r="A1246" t="s">
        <v>5189</v>
      </c>
      <c r="C1246" t="s">
        <v>3984</v>
      </c>
      <c r="D1246" t="s">
        <v>1336</v>
      </c>
      <c r="E1246" t="s">
        <v>2854</v>
      </c>
      <c r="F1246" t="s">
        <v>1172</v>
      </c>
      <c r="G1246" t="s">
        <v>5190</v>
      </c>
      <c r="I1246" t="s">
        <v>1135</v>
      </c>
      <c r="J1246" t="s">
        <v>1078</v>
      </c>
      <c r="K1246" t="s">
        <v>1079</v>
      </c>
      <c r="L1246" t="s">
        <v>1175</v>
      </c>
      <c r="M1246" t="s">
        <v>1081</v>
      </c>
      <c r="N1246" t="s">
        <v>5190</v>
      </c>
      <c r="O1246" t="s">
        <v>5191</v>
      </c>
      <c r="Q1246" t="s">
        <v>1084</v>
      </c>
      <c r="R1246" t="s">
        <v>3986</v>
      </c>
      <c r="S1246" t="s">
        <v>1086</v>
      </c>
      <c r="T1246" t="s">
        <v>4598</v>
      </c>
      <c r="X1246">
        <v>1</v>
      </c>
      <c r="Z1246" t="s">
        <v>1141</v>
      </c>
      <c r="AB1246">
        <v>618</v>
      </c>
      <c r="AC1246" t="s">
        <v>1089</v>
      </c>
      <c r="AD1246" t="s">
        <v>5189</v>
      </c>
      <c r="AH1246" t="s">
        <v>1142</v>
      </c>
      <c r="AN1246">
        <v>20</v>
      </c>
      <c r="AQ1246">
        <v>60</v>
      </c>
      <c r="AR1246">
        <v>1</v>
      </c>
    </row>
    <row r="1247" spans="1:44" x14ac:dyDescent="0.35">
      <c r="A1247" t="s">
        <v>5192</v>
      </c>
      <c r="C1247" t="s">
        <v>3984</v>
      </c>
      <c r="D1247" t="s">
        <v>1336</v>
      </c>
      <c r="E1247" t="s">
        <v>2854</v>
      </c>
      <c r="F1247" t="s">
        <v>1172</v>
      </c>
      <c r="G1247" t="s">
        <v>5193</v>
      </c>
      <c r="I1247" t="s">
        <v>1135</v>
      </c>
      <c r="J1247" t="s">
        <v>1078</v>
      </c>
      <c r="K1247" t="s">
        <v>1079</v>
      </c>
      <c r="L1247" t="s">
        <v>1175</v>
      </c>
      <c r="M1247" t="s">
        <v>1081</v>
      </c>
      <c r="N1247" t="s">
        <v>5193</v>
      </c>
      <c r="O1247" t="s">
        <v>5194</v>
      </c>
      <c r="Q1247" t="s">
        <v>1084</v>
      </c>
      <c r="R1247" t="s">
        <v>3986</v>
      </c>
      <c r="S1247" t="s">
        <v>1086</v>
      </c>
      <c r="T1247" t="s">
        <v>4598</v>
      </c>
      <c r="X1247">
        <v>2</v>
      </c>
      <c r="Z1247" t="s">
        <v>1141</v>
      </c>
      <c r="AB1247">
        <v>619</v>
      </c>
      <c r="AC1247" t="s">
        <v>1089</v>
      </c>
      <c r="AD1247" t="s">
        <v>5192</v>
      </c>
      <c r="AH1247" t="s">
        <v>1142</v>
      </c>
      <c r="AN1247">
        <v>20</v>
      </c>
      <c r="AQ1247">
        <v>60</v>
      </c>
      <c r="AR1247">
        <v>1</v>
      </c>
    </row>
    <row r="1248" spans="1:44" x14ac:dyDescent="0.35">
      <c r="A1248" t="s">
        <v>5195</v>
      </c>
      <c r="C1248" t="s">
        <v>3984</v>
      </c>
      <c r="D1248" t="s">
        <v>1336</v>
      </c>
      <c r="E1248" t="s">
        <v>1878</v>
      </c>
      <c r="F1248" t="s">
        <v>1172</v>
      </c>
      <c r="G1248" t="s">
        <v>5196</v>
      </c>
      <c r="I1248" t="s">
        <v>1135</v>
      </c>
      <c r="J1248" t="s">
        <v>1078</v>
      </c>
      <c r="K1248" t="s">
        <v>1079</v>
      </c>
      <c r="L1248" t="s">
        <v>1175</v>
      </c>
      <c r="M1248" t="s">
        <v>1081</v>
      </c>
      <c r="N1248" t="s">
        <v>5196</v>
      </c>
      <c r="O1248" t="s">
        <v>1880</v>
      </c>
      <c r="Q1248" t="s">
        <v>1084</v>
      </c>
      <c r="R1248" t="s">
        <v>3986</v>
      </c>
      <c r="S1248" t="s">
        <v>1086</v>
      </c>
      <c r="T1248" t="s">
        <v>4964</v>
      </c>
      <c r="X1248">
        <v>1</v>
      </c>
      <c r="Z1248" s="101">
        <v>44083.832384259258</v>
      </c>
      <c r="AB1248">
        <v>1051</v>
      </c>
      <c r="AC1248" t="s">
        <v>1089</v>
      </c>
      <c r="AD1248" t="s">
        <v>5195</v>
      </c>
      <c r="AH1248" t="s">
        <v>1142</v>
      </c>
      <c r="AN1248">
        <v>30</v>
      </c>
      <c r="AQ1248">
        <v>60</v>
      </c>
      <c r="AR1248">
        <v>1</v>
      </c>
    </row>
    <row r="1249" spans="1:44" x14ac:dyDescent="0.35">
      <c r="A1249" t="s">
        <v>5197</v>
      </c>
      <c r="C1249" t="s">
        <v>3984</v>
      </c>
      <c r="D1249" t="s">
        <v>1336</v>
      </c>
      <c r="E1249" t="s">
        <v>1878</v>
      </c>
      <c r="F1249" t="s">
        <v>1172</v>
      </c>
      <c r="G1249" t="s">
        <v>5198</v>
      </c>
      <c r="I1249" t="s">
        <v>1135</v>
      </c>
      <c r="J1249" t="s">
        <v>1078</v>
      </c>
      <c r="K1249" t="s">
        <v>1079</v>
      </c>
      <c r="L1249" t="s">
        <v>1175</v>
      </c>
      <c r="M1249" t="s">
        <v>1081</v>
      </c>
      <c r="N1249" t="s">
        <v>5198</v>
      </c>
      <c r="O1249" t="s">
        <v>1884</v>
      </c>
      <c r="Q1249" t="s">
        <v>1084</v>
      </c>
      <c r="R1249" t="s">
        <v>3986</v>
      </c>
      <c r="S1249" t="s">
        <v>1086</v>
      </c>
      <c r="T1249" t="s">
        <v>4964</v>
      </c>
      <c r="X1249">
        <v>2</v>
      </c>
      <c r="Z1249" s="101">
        <v>44083.832384259258</v>
      </c>
      <c r="AB1249">
        <v>1052</v>
      </c>
      <c r="AC1249" t="s">
        <v>1089</v>
      </c>
      <c r="AD1249" t="s">
        <v>5197</v>
      </c>
      <c r="AH1249" t="s">
        <v>1142</v>
      </c>
      <c r="AN1249">
        <v>30</v>
      </c>
      <c r="AQ1249">
        <v>60</v>
      </c>
      <c r="AR1249">
        <v>1</v>
      </c>
    </row>
    <row r="1250" spans="1:44" x14ac:dyDescent="0.35">
      <c r="A1250" t="s">
        <v>5199</v>
      </c>
      <c r="C1250" t="s">
        <v>3984</v>
      </c>
      <c r="D1250" t="s">
        <v>1336</v>
      </c>
      <c r="E1250" t="s">
        <v>2854</v>
      </c>
      <c r="F1250" t="s">
        <v>1172</v>
      </c>
      <c r="G1250" t="s">
        <v>5200</v>
      </c>
      <c r="I1250" t="s">
        <v>1135</v>
      </c>
      <c r="J1250" t="s">
        <v>1078</v>
      </c>
      <c r="K1250" t="s">
        <v>1079</v>
      </c>
      <c r="L1250" t="s">
        <v>5201</v>
      </c>
      <c r="M1250" t="s">
        <v>1081</v>
      </c>
      <c r="N1250" t="s">
        <v>5200</v>
      </c>
      <c r="O1250" t="s">
        <v>5202</v>
      </c>
      <c r="Q1250" t="s">
        <v>1084</v>
      </c>
      <c r="R1250" t="s">
        <v>3986</v>
      </c>
      <c r="S1250" t="s">
        <v>1086</v>
      </c>
      <c r="T1250" t="s">
        <v>4598</v>
      </c>
      <c r="X1250">
        <v>4</v>
      </c>
      <c r="Z1250" t="s">
        <v>1141</v>
      </c>
      <c r="AB1250">
        <v>622</v>
      </c>
      <c r="AC1250" t="s">
        <v>1089</v>
      </c>
      <c r="AD1250" t="s">
        <v>5199</v>
      </c>
      <c r="AH1250" t="s">
        <v>1142</v>
      </c>
      <c r="AN1250">
        <v>35</v>
      </c>
      <c r="AP1250">
        <v>135</v>
      </c>
      <c r="AQ1250">
        <v>105</v>
      </c>
      <c r="AR1250">
        <v>1</v>
      </c>
    </row>
    <row r="1251" spans="1:44" x14ac:dyDescent="0.35">
      <c r="A1251" t="s">
        <v>5203</v>
      </c>
      <c r="C1251" t="s">
        <v>4239</v>
      </c>
      <c r="D1251" t="s">
        <v>1336</v>
      </c>
      <c r="E1251" t="s">
        <v>2854</v>
      </c>
      <c r="F1251" t="s">
        <v>1172</v>
      </c>
      <c r="G1251" t="s">
        <v>5204</v>
      </c>
      <c r="I1251" t="s">
        <v>1135</v>
      </c>
      <c r="J1251" t="s">
        <v>1078</v>
      </c>
      <c r="K1251" t="s">
        <v>1079</v>
      </c>
      <c r="L1251" t="s">
        <v>1175</v>
      </c>
      <c r="M1251" t="s">
        <v>1081</v>
      </c>
      <c r="N1251" t="s">
        <v>5204</v>
      </c>
      <c r="O1251" t="s">
        <v>5191</v>
      </c>
      <c r="Q1251" t="s">
        <v>1084</v>
      </c>
      <c r="R1251" t="s">
        <v>3986</v>
      </c>
      <c r="S1251" t="s">
        <v>1086</v>
      </c>
      <c r="T1251" t="s">
        <v>4601</v>
      </c>
      <c r="X1251">
        <v>1</v>
      </c>
      <c r="Z1251" t="s">
        <v>1141</v>
      </c>
      <c r="AB1251">
        <v>624</v>
      </c>
      <c r="AC1251" t="s">
        <v>1089</v>
      </c>
      <c r="AD1251" t="s">
        <v>5203</v>
      </c>
      <c r="AH1251" t="s">
        <v>1142</v>
      </c>
      <c r="AN1251">
        <v>20</v>
      </c>
      <c r="AQ1251">
        <v>60</v>
      </c>
      <c r="AR1251">
        <v>1</v>
      </c>
    </row>
    <row r="1252" spans="1:44" x14ac:dyDescent="0.35">
      <c r="A1252" t="s">
        <v>5205</v>
      </c>
      <c r="C1252" t="s">
        <v>4239</v>
      </c>
      <c r="D1252" t="s">
        <v>1336</v>
      </c>
      <c r="E1252" t="s">
        <v>2854</v>
      </c>
      <c r="F1252" t="s">
        <v>1172</v>
      </c>
      <c r="G1252" t="s">
        <v>5206</v>
      </c>
      <c r="I1252" t="s">
        <v>1135</v>
      </c>
      <c r="J1252" t="s">
        <v>1078</v>
      </c>
      <c r="K1252" t="s">
        <v>1079</v>
      </c>
      <c r="L1252" t="s">
        <v>1175</v>
      </c>
      <c r="M1252" t="s">
        <v>1081</v>
      </c>
      <c r="N1252" t="s">
        <v>5206</v>
      </c>
      <c r="O1252" t="s">
        <v>5194</v>
      </c>
      <c r="Q1252" t="s">
        <v>1084</v>
      </c>
      <c r="R1252" t="s">
        <v>3986</v>
      </c>
      <c r="S1252" t="s">
        <v>1086</v>
      </c>
      <c r="T1252" t="s">
        <v>4601</v>
      </c>
      <c r="X1252">
        <v>2</v>
      </c>
      <c r="Z1252" t="s">
        <v>1141</v>
      </c>
      <c r="AB1252">
        <v>626</v>
      </c>
      <c r="AC1252" t="s">
        <v>1089</v>
      </c>
      <c r="AD1252" t="s">
        <v>5205</v>
      </c>
      <c r="AH1252" t="s">
        <v>1142</v>
      </c>
      <c r="AN1252">
        <v>20</v>
      </c>
      <c r="AQ1252">
        <v>60</v>
      </c>
      <c r="AR1252">
        <v>1</v>
      </c>
    </row>
    <row r="1253" spans="1:44" x14ac:dyDescent="0.35">
      <c r="A1253" t="s">
        <v>5207</v>
      </c>
      <c r="C1253" t="s">
        <v>4239</v>
      </c>
      <c r="D1253" t="s">
        <v>1336</v>
      </c>
      <c r="E1253" t="s">
        <v>2854</v>
      </c>
      <c r="F1253" t="s">
        <v>1172</v>
      </c>
      <c r="G1253" t="s">
        <v>5208</v>
      </c>
      <c r="I1253" t="s">
        <v>1135</v>
      </c>
      <c r="J1253" t="s">
        <v>1078</v>
      </c>
      <c r="K1253" t="s">
        <v>1079</v>
      </c>
      <c r="L1253" t="s">
        <v>5201</v>
      </c>
      <c r="M1253" t="s">
        <v>1081</v>
      </c>
      <c r="N1253" t="s">
        <v>5208</v>
      </c>
      <c r="O1253" t="s">
        <v>5202</v>
      </c>
      <c r="Q1253" t="s">
        <v>1084</v>
      </c>
      <c r="R1253" t="s">
        <v>3986</v>
      </c>
      <c r="S1253" t="s">
        <v>1086</v>
      </c>
      <c r="T1253" t="s">
        <v>4601</v>
      </c>
      <c r="X1253">
        <v>4</v>
      </c>
      <c r="Z1253" t="s">
        <v>1141</v>
      </c>
      <c r="AB1253">
        <v>630</v>
      </c>
      <c r="AC1253" t="s">
        <v>1089</v>
      </c>
      <c r="AD1253" t="s">
        <v>5207</v>
      </c>
      <c r="AH1253" t="s">
        <v>1142</v>
      </c>
      <c r="AN1253">
        <v>35</v>
      </c>
      <c r="AP1253">
        <v>105</v>
      </c>
      <c r="AQ1253">
        <v>84</v>
      </c>
      <c r="AR1253">
        <v>1</v>
      </c>
    </row>
    <row r="1254" spans="1:44" x14ac:dyDescent="0.35">
      <c r="A1254" t="s">
        <v>5209</v>
      </c>
      <c r="C1254" t="s">
        <v>4329</v>
      </c>
      <c r="D1254" t="s">
        <v>5210</v>
      </c>
      <c r="E1254" t="s">
        <v>5211</v>
      </c>
      <c r="F1254" t="s">
        <v>1216</v>
      </c>
      <c r="G1254" t="s">
        <v>5212</v>
      </c>
      <c r="I1254" t="s">
        <v>1135</v>
      </c>
      <c r="J1254" t="s">
        <v>1078</v>
      </c>
      <c r="K1254" t="s">
        <v>1079</v>
      </c>
      <c r="L1254" t="s">
        <v>1136</v>
      </c>
      <c r="M1254" t="s">
        <v>1081</v>
      </c>
      <c r="N1254" t="s">
        <v>5212</v>
      </c>
      <c r="O1254" t="s">
        <v>5213</v>
      </c>
      <c r="Q1254" t="s">
        <v>1084</v>
      </c>
      <c r="R1254" t="s">
        <v>4335</v>
      </c>
      <c r="S1254" t="s">
        <v>1086</v>
      </c>
      <c r="T1254" t="s">
        <v>5214</v>
      </c>
      <c r="X1254">
        <v>1</v>
      </c>
      <c r="Z1254" t="s">
        <v>1141</v>
      </c>
      <c r="AA1254" s="101">
        <v>44326.482708333337</v>
      </c>
      <c r="AB1254">
        <v>275</v>
      </c>
      <c r="AC1254" t="s">
        <v>1089</v>
      </c>
      <c r="AD1254" t="s">
        <v>5209</v>
      </c>
      <c r="AF1254" t="s">
        <v>1328</v>
      </c>
      <c r="AH1254" t="s">
        <v>1142</v>
      </c>
      <c r="AN1254">
        <v>100</v>
      </c>
      <c r="AR1254">
        <v>1</v>
      </c>
    </row>
    <row r="1255" spans="1:44" x14ac:dyDescent="0.35">
      <c r="A1255" t="s">
        <v>5215</v>
      </c>
      <c r="B1255">
        <v>1</v>
      </c>
      <c r="C1255" t="s">
        <v>4329</v>
      </c>
      <c r="D1255" t="s">
        <v>5210</v>
      </c>
      <c r="E1255" t="s">
        <v>5216</v>
      </c>
      <c r="F1255" t="s">
        <v>1216</v>
      </c>
      <c r="G1255" t="s">
        <v>5217</v>
      </c>
      <c r="I1255" t="s">
        <v>1135</v>
      </c>
      <c r="J1255" t="s">
        <v>1078</v>
      </c>
      <c r="K1255" t="s">
        <v>1079</v>
      </c>
      <c r="L1255" t="s">
        <v>1136</v>
      </c>
      <c r="M1255" t="s">
        <v>1081</v>
      </c>
      <c r="N1255" t="s">
        <v>5217</v>
      </c>
      <c r="O1255" t="s">
        <v>5218</v>
      </c>
      <c r="Q1255" t="s">
        <v>1084</v>
      </c>
      <c r="R1255" t="s">
        <v>4335</v>
      </c>
      <c r="S1255" t="s">
        <v>1086</v>
      </c>
      <c r="T1255" t="s">
        <v>5219</v>
      </c>
      <c r="X1255">
        <v>1</v>
      </c>
      <c r="Z1255" t="s">
        <v>1141</v>
      </c>
      <c r="AA1255" s="101">
        <v>44326.482708333337</v>
      </c>
      <c r="AB1255">
        <v>274</v>
      </c>
      <c r="AC1255" t="s">
        <v>1089</v>
      </c>
      <c r="AD1255" t="s">
        <v>5220</v>
      </c>
      <c r="AF1255" t="s">
        <v>1328</v>
      </c>
      <c r="AH1255" t="s">
        <v>1142</v>
      </c>
      <c r="AN1255">
        <v>100</v>
      </c>
      <c r="AP1255">
        <v>200</v>
      </c>
      <c r="AQ1255">
        <v>100</v>
      </c>
      <c r="AR1255">
        <v>1</v>
      </c>
    </row>
    <row r="1256" spans="1:44" x14ac:dyDescent="0.35">
      <c r="A1256" t="s">
        <v>5221</v>
      </c>
      <c r="C1256" t="s">
        <v>3984</v>
      </c>
      <c r="D1256" t="s">
        <v>1131</v>
      </c>
      <c r="E1256" t="s">
        <v>1236</v>
      </c>
      <c r="F1256" t="s">
        <v>5134</v>
      </c>
      <c r="G1256" t="s">
        <v>5222</v>
      </c>
      <c r="I1256" t="s">
        <v>1135</v>
      </c>
      <c r="J1256" t="s">
        <v>1078</v>
      </c>
      <c r="K1256" t="s">
        <v>1079</v>
      </c>
      <c r="L1256" t="s">
        <v>1148</v>
      </c>
      <c r="M1256" t="s">
        <v>1081</v>
      </c>
      <c r="N1256" t="s">
        <v>5222</v>
      </c>
      <c r="O1256" t="s">
        <v>5223</v>
      </c>
      <c r="Q1256" t="s">
        <v>1084</v>
      </c>
      <c r="R1256" t="s">
        <v>3986</v>
      </c>
      <c r="S1256" t="s">
        <v>1086</v>
      </c>
      <c r="T1256" t="s">
        <v>5137</v>
      </c>
      <c r="X1256">
        <v>3</v>
      </c>
      <c r="Z1256" t="s">
        <v>1141</v>
      </c>
      <c r="AA1256" t="s">
        <v>5138</v>
      </c>
      <c r="AB1256">
        <v>767</v>
      </c>
      <c r="AC1256" t="s">
        <v>1089</v>
      </c>
      <c r="AD1256" t="s">
        <v>5221</v>
      </c>
      <c r="AF1256" t="s">
        <v>1190</v>
      </c>
      <c r="AH1256" t="s">
        <v>1142</v>
      </c>
      <c r="AN1256">
        <v>30</v>
      </c>
      <c r="AQ1256">
        <v>72</v>
      </c>
      <c r="AR1256">
        <v>1</v>
      </c>
    </row>
    <row r="1257" spans="1:44" x14ac:dyDescent="0.35">
      <c r="A1257" t="s">
        <v>5224</v>
      </c>
      <c r="C1257" t="s">
        <v>3984</v>
      </c>
      <c r="D1257" t="s">
        <v>1131</v>
      </c>
      <c r="E1257" t="s">
        <v>1236</v>
      </c>
      <c r="F1257" t="s">
        <v>5134</v>
      </c>
      <c r="G1257" t="s">
        <v>5225</v>
      </c>
      <c r="I1257" t="s">
        <v>1135</v>
      </c>
      <c r="J1257" t="s">
        <v>1078</v>
      </c>
      <c r="K1257" t="s">
        <v>1079</v>
      </c>
      <c r="L1257" t="s">
        <v>1148</v>
      </c>
      <c r="M1257" t="s">
        <v>1081</v>
      </c>
      <c r="N1257" t="s">
        <v>5225</v>
      </c>
      <c r="O1257" t="s">
        <v>5226</v>
      </c>
      <c r="Q1257" t="s">
        <v>1084</v>
      </c>
      <c r="R1257" t="s">
        <v>3986</v>
      </c>
      <c r="S1257" t="s">
        <v>1086</v>
      </c>
      <c r="T1257" t="s">
        <v>5137</v>
      </c>
      <c r="X1257" t="s">
        <v>1301</v>
      </c>
      <c r="Z1257" t="s">
        <v>1141</v>
      </c>
      <c r="AA1257" t="s">
        <v>5138</v>
      </c>
      <c r="AB1257">
        <v>766</v>
      </c>
      <c r="AC1257" t="s">
        <v>1089</v>
      </c>
      <c r="AD1257" t="s">
        <v>5224</v>
      </c>
      <c r="AF1257" t="s">
        <v>1190</v>
      </c>
      <c r="AH1257" t="s">
        <v>1142</v>
      </c>
      <c r="AN1257">
        <v>30</v>
      </c>
      <c r="AQ1257">
        <v>72</v>
      </c>
      <c r="AR1257">
        <v>1</v>
      </c>
    </row>
    <row r="1258" spans="1:44" x14ac:dyDescent="0.35">
      <c r="A1258" t="s">
        <v>5227</v>
      </c>
      <c r="C1258" t="s">
        <v>3984</v>
      </c>
      <c r="D1258" t="s">
        <v>1131</v>
      </c>
      <c r="E1258" t="s">
        <v>1236</v>
      </c>
      <c r="F1258" t="s">
        <v>5134</v>
      </c>
      <c r="G1258" t="s">
        <v>5228</v>
      </c>
      <c r="I1258" t="s">
        <v>1135</v>
      </c>
      <c r="J1258" t="s">
        <v>1078</v>
      </c>
      <c r="K1258" t="s">
        <v>1079</v>
      </c>
      <c r="L1258" t="s">
        <v>1148</v>
      </c>
      <c r="M1258" t="s">
        <v>1081</v>
      </c>
      <c r="N1258" t="s">
        <v>5228</v>
      </c>
      <c r="O1258" t="s">
        <v>5229</v>
      </c>
      <c r="Q1258" t="s">
        <v>1084</v>
      </c>
      <c r="R1258" t="s">
        <v>3986</v>
      </c>
      <c r="S1258" t="s">
        <v>1086</v>
      </c>
      <c r="T1258" t="s">
        <v>5137</v>
      </c>
      <c r="X1258" t="s">
        <v>3204</v>
      </c>
      <c r="Z1258" t="s">
        <v>1141</v>
      </c>
      <c r="AA1258" t="s">
        <v>5138</v>
      </c>
      <c r="AB1258">
        <v>765</v>
      </c>
      <c r="AC1258" t="s">
        <v>1089</v>
      </c>
      <c r="AD1258" t="s">
        <v>5227</v>
      </c>
      <c r="AF1258" t="s">
        <v>1190</v>
      </c>
      <c r="AH1258" t="s">
        <v>1142</v>
      </c>
      <c r="AN1258">
        <v>30</v>
      </c>
      <c r="AQ1258">
        <v>72</v>
      </c>
      <c r="AR1258">
        <v>1</v>
      </c>
    </row>
    <row r="1259" spans="1:44" x14ac:dyDescent="0.35">
      <c r="A1259" t="s">
        <v>5230</v>
      </c>
      <c r="C1259" t="s">
        <v>3984</v>
      </c>
      <c r="D1259" t="s">
        <v>1131</v>
      </c>
      <c r="E1259" t="s">
        <v>1449</v>
      </c>
      <c r="F1259" t="s">
        <v>5134</v>
      </c>
      <c r="G1259" t="s">
        <v>5231</v>
      </c>
      <c r="I1259" t="s">
        <v>1135</v>
      </c>
      <c r="J1259" t="s">
        <v>1078</v>
      </c>
      <c r="K1259" t="s">
        <v>1079</v>
      </c>
      <c r="L1259" t="s">
        <v>1148</v>
      </c>
      <c r="M1259" t="s">
        <v>1081</v>
      </c>
      <c r="N1259" t="s">
        <v>5231</v>
      </c>
      <c r="O1259" t="s">
        <v>5232</v>
      </c>
      <c r="Q1259" t="s">
        <v>1084</v>
      </c>
      <c r="R1259" t="s">
        <v>3986</v>
      </c>
      <c r="S1259" t="s">
        <v>1086</v>
      </c>
      <c r="T1259" t="s">
        <v>5142</v>
      </c>
      <c r="X1259">
        <v>3</v>
      </c>
      <c r="Z1259" t="s">
        <v>1141</v>
      </c>
      <c r="AA1259" t="s">
        <v>5138</v>
      </c>
      <c r="AB1259">
        <v>25</v>
      </c>
      <c r="AC1259" t="s">
        <v>1089</v>
      </c>
      <c r="AD1259" t="s">
        <v>5230</v>
      </c>
      <c r="AF1259" t="s">
        <v>1190</v>
      </c>
      <c r="AH1259" t="s">
        <v>1142</v>
      </c>
      <c r="AN1259">
        <v>30</v>
      </c>
      <c r="AQ1259">
        <v>72</v>
      </c>
      <c r="AR1259">
        <v>1</v>
      </c>
    </row>
    <row r="1260" spans="1:44" x14ac:dyDescent="0.35">
      <c r="A1260" t="s">
        <v>5233</v>
      </c>
      <c r="C1260" t="s">
        <v>3984</v>
      </c>
      <c r="D1260" t="s">
        <v>1131</v>
      </c>
      <c r="E1260" t="s">
        <v>1449</v>
      </c>
      <c r="F1260" t="s">
        <v>5134</v>
      </c>
      <c r="G1260" t="s">
        <v>5234</v>
      </c>
      <c r="I1260" t="s">
        <v>1135</v>
      </c>
      <c r="J1260" t="s">
        <v>1078</v>
      </c>
      <c r="K1260" t="s">
        <v>1079</v>
      </c>
      <c r="L1260" t="s">
        <v>1148</v>
      </c>
      <c r="M1260" t="s">
        <v>1081</v>
      </c>
      <c r="N1260" t="s">
        <v>5234</v>
      </c>
      <c r="O1260" t="s">
        <v>5232</v>
      </c>
      <c r="Q1260" t="s">
        <v>1084</v>
      </c>
      <c r="R1260" t="s">
        <v>3986</v>
      </c>
      <c r="S1260" t="s">
        <v>1086</v>
      </c>
      <c r="T1260" t="s">
        <v>5142</v>
      </c>
      <c r="X1260" t="s">
        <v>1293</v>
      </c>
      <c r="Z1260" t="s">
        <v>1141</v>
      </c>
      <c r="AA1260" t="s">
        <v>5138</v>
      </c>
      <c r="AB1260">
        <v>23</v>
      </c>
      <c r="AC1260" t="s">
        <v>1089</v>
      </c>
      <c r="AD1260" t="s">
        <v>5233</v>
      </c>
      <c r="AF1260" t="s">
        <v>1190</v>
      </c>
      <c r="AH1260" t="s">
        <v>1142</v>
      </c>
      <c r="AN1260">
        <v>30</v>
      </c>
      <c r="AQ1260">
        <v>72</v>
      </c>
      <c r="AR1260">
        <v>1</v>
      </c>
    </row>
    <row r="1261" spans="1:44" x14ac:dyDescent="0.35">
      <c r="A1261" t="s">
        <v>5235</v>
      </c>
      <c r="C1261" t="s">
        <v>3984</v>
      </c>
      <c r="D1261" t="s">
        <v>1131</v>
      </c>
      <c r="E1261" t="s">
        <v>1524</v>
      </c>
      <c r="F1261" t="s">
        <v>5134</v>
      </c>
      <c r="G1261" t="s">
        <v>5236</v>
      </c>
      <c r="I1261" t="s">
        <v>1135</v>
      </c>
      <c r="J1261" t="s">
        <v>1078</v>
      </c>
      <c r="K1261" t="s">
        <v>1079</v>
      </c>
      <c r="L1261" t="s">
        <v>1148</v>
      </c>
      <c r="M1261" t="s">
        <v>1081</v>
      </c>
      <c r="N1261" t="s">
        <v>5236</v>
      </c>
      <c r="O1261" t="s">
        <v>5237</v>
      </c>
      <c r="Q1261" t="s">
        <v>1084</v>
      </c>
      <c r="R1261" t="s">
        <v>3986</v>
      </c>
      <c r="S1261" t="s">
        <v>1086</v>
      </c>
      <c r="T1261" t="s">
        <v>5146</v>
      </c>
      <c r="X1261">
        <v>3</v>
      </c>
      <c r="Z1261" t="s">
        <v>1141</v>
      </c>
      <c r="AA1261" t="s">
        <v>5138</v>
      </c>
      <c r="AB1261">
        <v>94</v>
      </c>
      <c r="AC1261" t="s">
        <v>1089</v>
      </c>
      <c r="AD1261" t="s">
        <v>5235</v>
      </c>
      <c r="AF1261" t="s">
        <v>1190</v>
      </c>
      <c r="AH1261" t="s">
        <v>1142</v>
      </c>
      <c r="AN1261">
        <v>30</v>
      </c>
      <c r="AQ1261">
        <v>72</v>
      </c>
      <c r="AR1261">
        <v>1</v>
      </c>
    </row>
    <row r="1262" spans="1:44" x14ac:dyDescent="0.35">
      <c r="A1262" t="s">
        <v>5238</v>
      </c>
      <c r="C1262" t="s">
        <v>3984</v>
      </c>
      <c r="D1262" t="s">
        <v>1131</v>
      </c>
      <c r="E1262" t="s">
        <v>1524</v>
      </c>
      <c r="F1262" t="s">
        <v>5134</v>
      </c>
      <c r="G1262" t="s">
        <v>5239</v>
      </c>
      <c r="I1262" t="s">
        <v>1135</v>
      </c>
      <c r="J1262" t="s">
        <v>1078</v>
      </c>
      <c r="K1262" t="s">
        <v>1079</v>
      </c>
      <c r="L1262" t="s">
        <v>1148</v>
      </c>
      <c r="M1262" t="s">
        <v>1081</v>
      </c>
      <c r="N1262" t="s">
        <v>5239</v>
      </c>
      <c r="O1262" t="s">
        <v>5237</v>
      </c>
      <c r="Q1262" t="s">
        <v>1084</v>
      </c>
      <c r="R1262" t="s">
        <v>3986</v>
      </c>
      <c r="S1262" t="s">
        <v>1086</v>
      </c>
      <c r="T1262" t="s">
        <v>5146</v>
      </c>
      <c r="X1262" t="s">
        <v>1293</v>
      </c>
      <c r="Z1262" t="s">
        <v>1141</v>
      </c>
      <c r="AA1262" t="s">
        <v>5138</v>
      </c>
      <c r="AB1262">
        <v>92</v>
      </c>
      <c r="AC1262" t="s">
        <v>1089</v>
      </c>
      <c r="AD1262" t="s">
        <v>5238</v>
      </c>
      <c r="AF1262" t="s">
        <v>1190</v>
      </c>
      <c r="AH1262" t="s">
        <v>1142</v>
      </c>
      <c r="AN1262">
        <v>30</v>
      </c>
      <c r="AQ1262">
        <v>72</v>
      </c>
      <c r="AR1262">
        <v>1</v>
      </c>
    </row>
    <row r="1263" spans="1:44" x14ac:dyDescent="0.35">
      <c r="A1263" t="s">
        <v>4591</v>
      </c>
      <c r="C1263" t="s">
        <v>3984</v>
      </c>
      <c r="D1263" t="s">
        <v>1131</v>
      </c>
      <c r="E1263" t="s">
        <v>1808</v>
      </c>
      <c r="F1263" t="s">
        <v>5134</v>
      </c>
      <c r="G1263" t="s">
        <v>4592</v>
      </c>
      <c r="I1263" t="s">
        <v>1135</v>
      </c>
      <c r="J1263" t="s">
        <v>1078</v>
      </c>
      <c r="K1263" t="s">
        <v>1079</v>
      </c>
      <c r="L1263" t="s">
        <v>1148</v>
      </c>
      <c r="M1263" t="s">
        <v>1081</v>
      </c>
      <c r="N1263" t="s">
        <v>4592</v>
      </c>
      <c r="O1263" t="s">
        <v>5240</v>
      </c>
      <c r="Q1263" t="s">
        <v>1084</v>
      </c>
      <c r="R1263" t="s">
        <v>3986</v>
      </c>
      <c r="S1263" t="s">
        <v>1086</v>
      </c>
      <c r="T1263" t="s">
        <v>4594</v>
      </c>
      <c r="X1263" t="s">
        <v>1293</v>
      </c>
      <c r="Z1263" t="s">
        <v>1141</v>
      </c>
      <c r="AA1263" t="s">
        <v>5138</v>
      </c>
      <c r="AB1263">
        <v>408</v>
      </c>
      <c r="AC1263" t="s">
        <v>1089</v>
      </c>
      <c r="AD1263" t="s">
        <v>4591</v>
      </c>
      <c r="AF1263" t="s">
        <v>1190</v>
      </c>
      <c r="AH1263" t="s">
        <v>1142</v>
      </c>
      <c r="AN1263">
        <v>30</v>
      </c>
      <c r="AQ1263">
        <v>72</v>
      </c>
      <c r="AR1263">
        <v>1</v>
      </c>
    </row>
    <row r="1264" spans="1:44" x14ac:dyDescent="0.35">
      <c r="A1264" t="s">
        <v>5241</v>
      </c>
      <c r="C1264" t="s">
        <v>3984</v>
      </c>
      <c r="D1264" t="s">
        <v>1131</v>
      </c>
      <c r="E1264" t="s">
        <v>2097</v>
      </c>
      <c r="F1264" t="s">
        <v>5134</v>
      </c>
      <c r="G1264" t="s">
        <v>5242</v>
      </c>
      <c r="I1264" t="s">
        <v>1135</v>
      </c>
      <c r="J1264" t="s">
        <v>1078</v>
      </c>
      <c r="K1264" t="s">
        <v>1079</v>
      </c>
      <c r="L1264" t="s">
        <v>1148</v>
      </c>
      <c r="M1264" t="s">
        <v>1081</v>
      </c>
      <c r="N1264" t="s">
        <v>5242</v>
      </c>
      <c r="O1264" t="s">
        <v>5243</v>
      </c>
      <c r="Q1264" t="s">
        <v>1084</v>
      </c>
      <c r="R1264" t="s">
        <v>3986</v>
      </c>
      <c r="S1264" t="s">
        <v>1086</v>
      </c>
      <c r="T1264" t="s">
        <v>5153</v>
      </c>
      <c r="X1264" t="s">
        <v>1293</v>
      </c>
      <c r="Z1264" t="s">
        <v>1141</v>
      </c>
      <c r="AA1264" t="s">
        <v>5138</v>
      </c>
      <c r="AB1264">
        <v>920</v>
      </c>
      <c r="AC1264" t="s">
        <v>1089</v>
      </c>
      <c r="AD1264" t="s">
        <v>5241</v>
      </c>
      <c r="AF1264" t="s">
        <v>1190</v>
      </c>
      <c r="AH1264" t="s">
        <v>1142</v>
      </c>
      <c r="AN1264">
        <v>30</v>
      </c>
      <c r="AQ1264">
        <v>72</v>
      </c>
      <c r="AR1264">
        <v>1</v>
      </c>
    </row>
    <row r="1265" spans="1:44" x14ac:dyDescent="0.35">
      <c r="A1265" t="s">
        <v>5244</v>
      </c>
      <c r="C1265" t="s">
        <v>3984</v>
      </c>
      <c r="D1265" t="s">
        <v>1131</v>
      </c>
      <c r="E1265" t="s">
        <v>2097</v>
      </c>
      <c r="F1265" t="s">
        <v>5134</v>
      </c>
      <c r="G1265" t="s">
        <v>5245</v>
      </c>
      <c r="I1265" t="s">
        <v>1135</v>
      </c>
      <c r="J1265" t="s">
        <v>1078</v>
      </c>
      <c r="K1265" t="s">
        <v>1079</v>
      </c>
      <c r="L1265" t="s">
        <v>1148</v>
      </c>
      <c r="M1265" t="s">
        <v>1081</v>
      </c>
      <c r="N1265" t="s">
        <v>5245</v>
      </c>
      <c r="O1265" t="s">
        <v>5243</v>
      </c>
      <c r="Q1265" t="s">
        <v>1084</v>
      </c>
      <c r="R1265" t="s">
        <v>3986</v>
      </c>
      <c r="S1265" t="s">
        <v>1086</v>
      </c>
      <c r="T1265" t="s">
        <v>5153</v>
      </c>
      <c r="X1265" t="s">
        <v>1297</v>
      </c>
      <c r="Z1265" t="s">
        <v>1141</v>
      </c>
      <c r="AA1265" t="s">
        <v>5138</v>
      </c>
      <c r="AB1265">
        <v>921</v>
      </c>
      <c r="AC1265" t="s">
        <v>1089</v>
      </c>
      <c r="AD1265" t="s">
        <v>5244</v>
      </c>
      <c r="AF1265" t="s">
        <v>1190</v>
      </c>
      <c r="AH1265" t="s">
        <v>1142</v>
      </c>
      <c r="AN1265">
        <v>30</v>
      </c>
      <c r="AQ1265">
        <v>72</v>
      </c>
      <c r="AR1265">
        <v>1</v>
      </c>
    </row>
    <row r="1266" spans="1:44" x14ac:dyDescent="0.35">
      <c r="A1266" t="s">
        <v>5246</v>
      </c>
      <c r="C1266" t="s">
        <v>3984</v>
      </c>
      <c r="D1266" t="s">
        <v>1131</v>
      </c>
      <c r="E1266" t="s">
        <v>2163</v>
      </c>
      <c r="F1266" t="s">
        <v>5134</v>
      </c>
      <c r="G1266" t="s">
        <v>5247</v>
      </c>
      <c r="I1266" t="s">
        <v>1135</v>
      </c>
      <c r="J1266" t="s">
        <v>1078</v>
      </c>
      <c r="K1266" t="s">
        <v>1079</v>
      </c>
      <c r="L1266" t="s">
        <v>1148</v>
      </c>
      <c r="M1266" t="s">
        <v>1081</v>
      </c>
      <c r="N1266" t="s">
        <v>5247</v>
      </c>
      <c r="O1266" t="s">
        <v>5248</v>
      </c>
      <c r="Q1266" t="s">
        <v>1084</v>
      </c>
      <c r="R1266" t="s">
        <v>3986</v>
      </c>
      <c r="S1266" t="s">
        <v>1086</v>
      </c>
      <c r="T1266" t="s">
        <v>5157</v>
      </c>
      <c r="X1266">
        <v>3</v>
      </c>
      <c r="Z1266" t="s">
        <v>1141</v>
      </c>
      <c r="AA1266" t="s">
        <v>5138</v>
      </c>
      <c r="AB1266">
        <v>953</v>
      </c>
      <c r="AC1266" t="s">
        <v>1089</v>
      </c>
      <c r="AD1266" t="s">
        <v>5246</v>
      </c>
      <c r="AF1266" t="s">
        <v>1190</v>
      </c>
      <c r="AH1266" t="s">
        <v>1142</v>
      </c>
      <c r="AN1266">
        <v>30</v>
      </c>
      <c r="AQ1266">
        <v>72</v>
      </c>
      <c r="AR1266">
        <v>1</v>
      </c>
    </row>
    <row r="1267" spans="1:44" x14ac:dyDescent="0.35">
      <c r="A1267" t="s">
        <v>5249</v>
      </c>
      <c r="C1267" t="s">
        <v>3984</v>
      </c>
      <c r="D1267" t="s">
        <v>1131</v>
      </c>
      <c r="E1267" t="s">
        <v>2163</v>
      </c>
      <c r="F1267" t="s">
        <v>5134</v>
      </c>
      <c r="G1267" t="s">
        <v>5250</v>
      </c>
      <c r="I1267" t="s">
        <v>1135</v>
      </c>
      <c r="J1267" t="s">
        <v>1078</v>
      </c>
      <c r="K1267" t="s">
        <v>1079</v>
      </c>
      <c r="L1267" t="s">
        <v>1148</v>
      </c>
      <c r="M1267" t="s">
        <v>1081</v>
      </c>
      <c r="N1267" t="s">
        <v>5250</v>
      </c>
      <c r="O1267" t="s">
        <v>5248</v>
      </c>
      <c r="Q1267" t="s">
        <v>1084</v>
      </c>
      <c r="R1267" t="s">
        <v>3986</v>
      </c>
      <c r="S1267" t="s">
        <v>1086</v>
      </c>
      <c r="T1267" t="s">
        <v>5157</v>
      </c>
      <c r="X1267" t="s">
        <v>1293</v>
      </c>
      <c r="Z1267" t="s">
        <v>1141</v>
      </c>
      <c r="AA1267" t="s">
        <v>5138</v>
      </c>
      <c r="AB1267">
        <v>951</v>
      </c>
      <c r="AC1267" t="s">
        <v>1089</v>
      </c>
      <c r="AD1267" t="s">
        <v>5249</v>
      </c>
      <c r="AF1267" t="s">
        <v>1190</v>
      </c>
      <c r="AH1267" t="s">
        <v>1142</v>
      </c>
      <c r="AN1267">
        <v>30</v>
      </c>
      <c r="AQ1267">
        <v>72</v>
      </c>
      <c r="AR1267">
        <v>1</v>
      </c>
    </row>
    <row r="1268" spans="1:44" x14ac:dyDescent="0.35">
      <c r="A1268" t="s">
        <v>5251</v>
      </c>
      <c r="C1268" t="s">
        <v>3984</v>
      </c>
      <c r="D1268" t="s">
        <v>1336</v>
      </c>
      <c r="E1268" t="s">
        <v>4617</v>
      </c>
      <c r="F1268" t="s">
        <v>1172</v>
      </c>
      <c r="G1268" t="s">
        <v>5252</v>
      </c>
      <c r="I1268" t="s">
        <v>1135</v>
      </c>
      <c r="J1268" t="s">
        <v>1078</v>
      </c>
      <c r="K1268" t="s">
        <v>1344</v>
      </c>
      <c r="L1268" t="s">
        <v>1345</v>
      </c>
      <c r="M1268" t="s">
        <v>1081</v>
      </c>
      <c r="N1268" t="s">
        <v>5252</v>
      </c>
      <c r="O1268" t="s">
        <v>5253</v>
      </c>
      <c r="Q1268" t="s">
        <v>1084</v>
      </c>
      <c r="R1268" t="s">
        <v>3986</v>
      </c>
      <c r="S1268" t="s">
        <v>1086</v>
      </c>
      <c r="T1268" t="s">
        <v>4619</v>
      </c>
      <c r="X1268">
        <v>2</v>
      </c>
      <c r="Z1268" s="101">
        <v>44083.832384259258</v>
      </c>
      <c r="AB1268">
        <v>1036</v>
      </c>
      <c r="AC1268" t="s">
        <v>1089</v>
      </c>
      <c r="AD1268" t="s">
        <v>5251</v>
      </c>
      <c r="AH1268" t="s">
        <v>1142</v>
      </c>
      <c r="AN1268">
        <v>20</v>
      </c>
      <c r="AQ1268">
        <v>60</v>
      </c>
      <c r="AR1268">
        <v>1</v>
      </c>
    </row>
    <row r="1269" spans="1:44" x14ac:dyDescent="0.35">
      <c r="A1269" t="s">
        <v>5254</v>
      </c>
      <c r="C1269" t="s">
        <v>3984</v>
      </c>
      <c r="D1269" t="s">
        <v>1889</v>
      </c>
      <c r="E1269" t="s">
        <v>1889</v>
      </c>
      <c r="F1269" t="s">
        <v>1216</v>
      </c>
      <c r="G1269" t="s">
        <v>5255</v>
      </c>
      <c r="I1269" t="s">
        <v>1135</v>
      </c>
      <c r="J1269" t="s">
        <v>1078</v>
      </c>
      <c r="K1269" t="s">
        <v>1344</v>
      </c>
      <c r="L1269" t="s">
        <v>5256</v>
      </c>
      <c r="M1269" t="s">
        <v>1081</v>
      </c>
      <c r="N1269" t="s">
        <v>5255</v>
      </c>
      <c r="O1269" t="s">
        <v>1898</v>
      </c>
      <c r="Q1269" t="s">
        <v>1084</v>
      </c>
      <c r="R1269" t="s">
        <v>3986</v>
      </c>
      <c r="S1269" t="s">
        <v>1086</v>
      </c>
      <c r="T1269" t="s">
        <v>4651</v>
      </c>
      <c r="X1269">
        <v>3</v>
      </c>
      <c r="Z1269" t="s">
        <v>1141</v>
      </c>
      <c r="AB1269">
        <v>653</v>
      </c>
      <c r="AC1269" t="s">
        <v>1089</v>
      </c>
      <c r="AD1269" t="s">
        <v>5254</v>
      </c>
      <c r="AH1269" t="s">
        <v>1142</v>
      </c>
      <c r="AN1269">
        <v>15</v>
      </c>
      <c r="AQ1269">
        <v>40</v>
      </c>
      <c r="AR1269">
        <v>1</v>
      </c>
    </row>
    <row r="1270" spans="1:44" x14ac:dyDescent="0.35">
      <c r="A1270" t="s">
        <v>5257</v>
      </c>
      <c r="C1270" t="s">
        <v>3984</v>
      </c>
      <c r="D1270" t="s">
        <v>1131</v>
      </c>
      <c r="E1270" t="s">
        <v>1449</v>
      </c>
      <c r="F1270" t="s">
        <v>5134</v>
      </c>
      <c r="G1270" t="s">
        <v>5258</v>
      </c>
      <c r="I1270" t="s">
        <v>1135</v>
      </c>
      <c r="J1270" t="s">
        <v>1078</v>
      </c>
      <c r="K1270" t="s">
        <v>1344</v>
      </c>
      <c r="L1270" t="s">
        <v>1148</v>
      </c>
      <c r="M1270" t="s">
        <v>1081</v>
      </c>
      <c r="N1270" t="s">
        <v>5258</v>
      </c>
      <c r="O1270" t="s">
        <v>5232</v>
      </c>
      <c r="Q1270" t="s">
        <v>1084</v>
      </c>
      <c r="R1270" t="s">
        <v>3986</v>
      </c>
      <c r="S1270" t="s">
        <v>1086</v>
      </c>
      <c r="T1270" t="s">
        <v>5142</v>
      </c>
      <c r="X1270" t="s">
        <v>1297</v>
      </c>
      <c r="Z1270" t="s">
        <v>1141</v>
      </c>
      <c r="AA1270" t="s">
        <v>5138</v>
      </c>
      <c r="AB1270">
        <v>24</v>
      </c>
      <c r="AC1270" t="s">
        <v>1089</v>
      </c>
      <c r="AD1270" t="s">
        <v>5257</v>
      </c>
      <c r="AF1270" t="s">
        <v>1190</v>
      </c>
      <c r="AH1270" t="s">
        <v>1142</v>
      </c>
      <c r="AN1270">
        <v>30</v>
      </c>
      <c r="AQ1270">
        <v>72</v>
      </c>
      <c r="AR1270">
        <v>1</v>
      </c>
    </row>
    <row r="1271" spans="1:44" x14ac:dyDescent="0.35">
      <c r="A1271" t="s">
        <v>5259</v>
      </c>
      <c r="C1271" t="s">
        <v>3984</v>
      </c>
      <c r="D1271" t="s">
        <v>1131</v>
      </c>
      <c r="E1271" t="s">
        <v>1524</v>
      </c>
      <c r="F1271" t="s">
        <v>5134</v>
      </c>
      <c r="G1271" t="s">
        <v>5260</v>
      </c>
      <c r="I1271" t="s">
        <v>1135</v>
      </c>
      <c r="J1271" t="s">
        <v>1078</v>
      </c>
      <c r="K1271" t="s">
        <v>1344</v>
      </c>
      <c r="L1271" t="s">
        <v>1148</v>
      </c>
      <c r="M1271" t="s">
        <v>1081</v>
      </c>
      <c r="N1271" t="s">
        <v>5260</v>
      </c>
      <c r="O1271" t="s">
        <v>5237</v>
      </c>
      <c r="Q1271" t="s">
        <v>1084</v>
      </c>
      <c r="R1271" t="s">
        <v>3986</v>
      </c>
      <c r="S1271" t="s">
        <v>1086</v>
      </c>
      <c r="T1271" t="s">
        <v>5146</v>
      </c>
      <c r="X1271" t="s">
        <v>1297</v>
      </c>
      <c r="Z1271" t="s">
        <v>1141</v>
      </c>
      <c r="AA1271" t="s">
        <v>5138</v>
      </c>
      <c r="AB1271">
        <v>93</v>
      </c>
      <c r="AC1271" t="s">
        <v>1089</v>
      </c>
      <c r="AD1271" t="s">
        <v>5259</v>
      </c>
      <c r="AF1271" t="s">
        <v>1190</v>
      </c>
      <c r="AH1271" t="s">
        <v>1142</v>
      </c>
      <c r="AN1271">
        <v>30</v>
      </c>
      <c r="AQ1271">
        <v>72</v>
      </c>
      <c r="AR1271">
        <v>1</v>
      </c>
    </row>
    <row r="1272" spans="1:44" x14ac:dyDescent="0.35">
      <c r="A1272" t="s">
        <v>5261</v>
      </c>
      <c r="C1272" t="s">
        <v>3984</v>
      </c>
      <c r="D1272" t="s">
        <v>1131</v>
      </c>
      <c r="E1272" t="s">
        <v>2163</v>
      </c>
      <c r="F1272" t="s">
        <v>5134</v>
      </c>
      <c r="G1272" t="s">
        <v>5262</v>
      </c>
      <c r="I1272" t="s">
        <v>1135</v>
      </c>
      <c r="J1272" t="s">
        <v>1078</v>
      </c>
      <c r="K1272" t="s">
        <v>1344</v>
      </c>
      <c r="L1272" t="s">
        <v>1148</v>
      </c>
      <c r="M1272" t="s">
        <v>1081</v>
      </c>
      <c r="N1272" t="s">
        <v>5262</v>
      </c>
      <c r="O1272" t="s">
        <v>5248</v>
      </c>
      <c r="Q1272" t="s">
        <v>1084</v>
      </c>
      <c r="R1272" t="s">
        <v>3986</v>
      </c>
      <c r="S1272" t="s">
        <v>1086</v>
      </c>
      <c r="T1272" t="s">
        <v>5157</v>
      </c>
      <c r="X1272" t="s">
        <v>1297</v>
      </c>
      <c r="Z1272" t="s">
        <v>1141</v>
      </c>
      <c r="AA1272" t="s">
        <v>5138</v>
      </c>
      <c r="AB1272">
        <v>952</v>
      </c>
      <c r="AC1272" t="s">
        <v>1089</v>
      </c>
      <c r="AD1272" t="s">
        <v>5261</v>
      </c>
      <c r="AF1272" t="s">
        <v>1190</v>
      </c>
      <c r="AH1272" t="s">
        <v>1142</v>
      </c>
      <c r="AN1272">
        <v>30</v>
      </c>
      <c r="AQ1272">
        <v>1</v>
      </c>
      <c r="AR1272">
        <v>1</v>
      </c>
    </row>
    <row r="1273" spans="1:44" x14ac:dyDescent="0.35">
      <c r="A1273" t="s">
        <v>5263</v>
      </c>
      <c r="C1273" t="s">
        <v>3984</v>
      </c>
      <c r="D1273" t="s">
        <v>1569</v>
      </c>
      <c r="E1273" t="s">
        <v>1569</v>
      </c>
      <c r="F1273" t="s">
        <v>1328</v>
      </c>
      <c r="G1273" t="s">
        <v>5264</v>
      </c>
      <c r="I1273" t="s">
        <v>1135</v>
      </c>
      <c r="J1273" t="s">
        <v>1078</v>
      </c>
      <c r="K1273" t="s">
        <v>233</v>
      </c>
      <c r="L1273" t="s">
        <v>5265</v>
      </c>
      <c r="M1273" t="s">
        <v>1081</v>
      </c>
      <c r="N1273" t="s">
        <v>5264</v>
      </c>
      <c r="O1273" t="s">
        <v>5266</v>
      </c>
      <c r="Q1273" t="s">
        <v>1084</v>
      </c>
      <c r="R1273" t="s">
        <v>3986</v>
      </c>
      <c r="S1273" t="s">
        <v>1086</v>
      </c>
      <c r="T1273" t="s">
        <v>4628</v>
      </c>
      <c r="U1273" t="s">
        <v>1089</v>
      </c>
      <c r="X1273" t="s">
        <v>1906</v>
      </c>
      <c r="Y1273" s="101">
        <v>44086.514953703707</v>
      </c>
      <c r="Z1273" s="101">
        <v>44086.514953703707</v>
      </c>
      <c r="AA1273" s="101">
        <v>44531.427245370367</v>
      </c>
      <c r="AB1273">
        <v>1145</v>
      </c>
      <c r="AC1273" t="s">
        <v>1089</v>
      </c>
      <c r="AD1273" t="s">
        <v>5263</v>
      </c>
      <c r="AF1273" t="s">
        <v>1089</v>
      </c>
      <c r="AH1273" t="s">
        <v>1142</v>
      </c>
      <c r="AR1273">
        <v>1</v>
      </c>
    </row>
    <row r="1274" spans="1:44" x14ac:dyDescent="0.35">
      <c r="A1274" t="s">
        <v>5267</v>
      </c>
      <c r="C1274" t="s">
        <v>3984</v>
      </c>
      <c r="D1274" t="s">
        <v>1471</v>
      </c>
      <c r="E1274" t="s">
        <v>1471</v>
      </c>
      <c r="F1274" t="s">
        <v>1328</v>
      </c>
      <c r="G1274" t="s">
        <v>5268</v>
      </c>
      <c r="I1274" t="s">
        <v>1135</v>
      </c>
      <c r="J1274" t="s">
        <v>1078</v>
      </c>
      <c r="K1274" t="s">
        <v>233</v>
      </c>
      <c r="L1274" t="s">
        <v>5265</v>
      </c>
      <c r="M1274" t="s">
        <v>1081</v>
      </c>
      <c r="N1274" t="s">
        <v>5268</v>
      </c>
      <c r="O1274" t="s">
        <v>5269</v>
      </c>
      <c r="Q1274" t="s">
        <v>1084</v>
      </c>
      <c r="R1274" t="s">
        <v>3986</v>
      </c>
      <c r="S1274" t="s">
        <v>1086</v>
      </c>
      <c r="T1274" t="s">
        <v>4624</v>
      </c>
      <c r="U1274" t="s">
        <v>1089</v>
      </c>
      <c r="X1274" t="s">
        <v>1906</v>
      </c>
      <c r="Y1274" s="101">
        <v>44086.514953703707</v>
      </c>
      <c r="Z1274" s="101">
        <v>44086.514953703707</v>
      </c>
      <c r="AA1274" s="101">
        <v>44531.427245370367</v>
      </c>
      <c r="AB1274">
        <v>1146</v>
      </c>
      <c r="AC1274" t="s">
        <v>1089</v>
      </c>
      <c r="AD1274" t="s">
        <v>5267</v>
      </c>
      <c r="AF1274" t="s">
        <v>1089</v>
      </c>
      <c r="AH1274" t="s">
        <v>1142</v>
      </c>
      <c r="AN1274">
        <v>20</v>
      </c>
      <c r="AQ1274">
        <v>70</v>
      </c>
      <c r="AR1274">
        <v>1</v>
      </c>
    </row>
    <row r="1275" spans="1:44" x14ac:dyDescent="0.35">
      <c r="A1275" t="s">
        <v>5270</v>
      </c>
      <c r="C1275" t="s">
        <v>4239</v>
      </c>
      <c r="D1275" t="s">
        <v>1857</v>
      </c>
      <c r="E1275" t="s">
        <v>4858</v>
      </c>
      <c r="F1275" t="s">
        <v>1858</v>
      </c>
      <c r="G1275" t="s">
        <v>5271</v>
      </c>
      <c r="I1275" t="s">
        <v>1135</v>
      </c>
      <c r="J1275" t="s">
        <v>1078</v>
      </c>
      <c r="K1275" t="s">
        <v>233</v>
      </c>
      <c r="L1275" t="s">
        <v>1175</v>
      </c>
      <c r="M1275" t="s">
        <v>1081</v>
      </c>
      <c r="N1275" t="s">
        <v>5271</v>
      </c>
      <c r="O1275" t="s">
        <v>5272</v>
      </c>
      <c r="Q1275" t="s">
        <v>1084</v>
      </c>
      <c r="R1275" t="s">
        <v>3986</v>
      </c>
      <c r="S1275" t="s">
        <v>1086</v>
      </c>
      <c r="T1275" t="s">
        <v>4933</v>
      </c>
      <c r="U1275" t="s">
        <v>1089</v>
      </c>
      <c r="X1275" t="s">
        <v>1582</v>
      </c>
      <c r="Y1275" s="101">
        <v>44531.418819444443</v>
      </c>
      <c r="Z1275" s="101">
        <v>44531.418819444443</v>
      </c>
      <c r="AB1275">
        <v>1164</v>
      </c>
      <c r="AC1275" t="s">
        <v>1089</v>
      </c>
      <c r="AD1275" t="s">
        <v>5270</v>
      </c>
      <c r="AH1275" t="s">
        <v>1142</v>
      </c>
      <c r="AR1275">
        <v>1</v>
      </c>
    </row>
    <row r="1276" spans="1:44" x14ac:dyDescent="0.35">
      <c r="A1276" t="s">
        <v>5273</v>
      </c>
      <c r="C1276" t="s">
        <v>4239</v>
      </c>
      <c r="D1276" t="s">
        <v>1857</v>
      </c>
      <c r="E1276" t="s">
        <v>4858</v>
      </c>
      <c r="F1276" t="s">
        <v>1858</v>
      </c>
      <c r="G1276" t="s">
        <v>5274</v>
      </c>
      <c r="I1276" t="s">
        <v>1135</v>
      </c>
      <c r="J1276" t="s">
        <v>1078</v>
      </c>
      <c r="K1276" t="s">
        <v>233</v>
      </c>
      <c r="L1276" t="s">
        <v>1175</v>
      </c>
      <c r="M1276" t="s">
        <v>1081</v>
      </c>
      <c r="N1276" t="s">
        <v>5274</v>
      </c>
      <c r="O1276" t="s">
        <v>5275</v>
      </c>
      <c r="Q1276" t="s">
        <v>1084</v>
      </c>
      <c r="R1276" t="s">
        <v>3986</v>
      </c>
      <c r="S1276" t="s">
        <v>1086</v>
      </c>
      <c r="T1276" t="s">
        <v>4933</v>
      </c>
      <c r="U1276" t="s">
        <v>1089</v>
      </c>
      <c r="X1276" t="s">
        <v>1586</v>
      </c>
      <c r="Y1276" s="101">
        <v>44531.418819444443</v>
      </c>
      <c r="Z1276" s="101">
        <v>44531.418819444443</v>
      </c>
      <c r="AB1276">
        <v>1165</v>
      </c>
      <c r="AC1276" t="s">
        <v>1089</v>
      </c>
      <c r="AD1276" t="s">
        <v>5273</v>
      </c>
      <c r="AH1276" t="s">
        <v>1142</v>
      </c>
      <c r="AR1276">
        <v>1</v>
      </c>
    </row>
    <row r="1277" spans="1:44" x14ac:dyDescent="0.35">
      <c r="A1277" t="s">
        <v>5276</v>
      </c>
      <c r="C1277" t="s">
        <v>4239</v>
      </c>
      <c r="D1277" t="s">
        <v>1857</v>
      </c>
      <c r="E1277" t="s">
        <v>4858</v>
      </c>
      <c r="F1277" t="s">
        <v>1858</v>
      </c>
      <c r="G1277" t="s">
        <v>5277</v>
      </c>
      <c r="I1277" t="s">
        <v>1135</v>
      </c>
      <c r="J1277" t="s">
        <v>1078</v>
      </c>
      <c r="K1277" t="s">
        <v>233</v>
      </c>
      <c r="L1277" t="s">
        <v>1175</v>
      </c>
      <c r="M1277" t="s">
        <v>1081</v>
      </c>
      <c r="N1277" t="s">
        <v>5277</v>
      </c>
      <c r="O1277" t="s">
        <v>5278</v>
      </c>
      <c r="Q1277" t="s">
        <v>1084</v>
      </c>
      <c r="R1277" t="s">
        <v>3986</v>
      </c>
      <c r="S1277" t="s">
        <v>1086</v>
      </c>
      <c r="T1277" t="s">
        <v>4933</v>
      </c>
      <c r="U1277" t="s">
        <v>1089</v>
      </c>
      <c r="X1277" t="s">
        <v>1590</v>
      </c>
      <c r="Y1277" s="101">
        <v>44531.418819444443</v>
      </c>
      <c r="Z1277" s="101">
        <v>44531.418819444443</v>
      </c>
      <c r="AB1277">
        <v>1166</v>
      </c>
      <c r="AC1277" t="s">
        <v>1089</v>
      </c>
      <c r="AD1277" t="s">
        <v>5276</v>
      </c>
      <c r="AH1277" t="s">
        <v>1142</v>
      </c>
      <c r="AR1277">
        <v>1</v>
      </c>
    </row>
    <row r="1278" spans="1:44" x14ac:dyDescent="0.35">
      <c r="A1278" t="s">
        <v>5279</v>
      </c>
      <c r="C1278" t="s">
        <v>4239</v>
      </c>
      <c r="D1278" t="s">
        <v>1857</v>
      </c>
      <c r="E1278" t="s">
        <v>4858</v>
      </c>
      <c r="F1278" t="s">
        <v>1858</v>
      </c>
      <c r="G1278" t="s">
        <v>5280</v>
      </c>
      <c r="I1278" t="s">
        <v>1135</v>
      </c>
      <c r="J1278" t="s">
        <v>1078</v>
      </c>
      <c r="K1278" t="s">
        <v>233</v>
      </c>
      <c r="L1278" t="s">
        <v>1175</v>
      </c>
      <c r="M1278" t="s">
        <v>1081</v>
      </c>
      <c r="N1278" t="s">
        <v>5280</v>
      </c>
      <c r="O1278" t="s">
        <v>5281</v>
      </c>
      <c r="Q1278" t="s">
        <v>1084</v>
      </c>
      <c r="R1278" t="s">
        <v>3986</v>
      </c>
      <c r="S1278" t="s">
        <v>1086</v>
      </c>
      <c r="T1278" t="s">
        <v>4933</v>
      </c>
      <c r="U1278" t="s">
        <v>1089</v>
      </c>
      <c r="X1278" t="s">
        <v>1594</v>
      </c>
      <c r="Y1278" s="101">
        <v>44531.418819444443</v>
      </c>
      <c r="Z1278" s="101">
        <v>44531.418819444443</v>
      </c>
      <c r="AB1278">
        <v>1167</v>
      </c>
      <c r="AC1278" t="s">
        <v>1089</v>
      </c>
      <c r="AD1278" t="s">
        <v>5279</v>
      </c>
      <c r="AH1278" t="s">
        <v>1142</v>
      </c>
      <c r="AR1278">
        <v>1</v>
      </c>
    </row>
    <row r="1279" spans="1:44" x14ac:dyDescent="0.35">
      <c r="A1279" t="s">
        <v>5282</v>
      </c>
      <c r="C1279" t="s">
        <v>4239</v>
      </c>
      <c r="D1279" t="s">
        <v>1857</v>
      </c>
      <c r="E1279" t="s">
        <v>4858</v>
      </c>
      <c r="F1279" t="s">
        <v>1858</v>
      </c>
      <c r="G1279" t="s">
        <v>5283</v>
      </c>
      <c r="I1279" t="s">
        <v>1135</v>
      </c>
      <c r="J1279" t="s">
        <v>1078</v>
      </c>
      <c r="K1279" t="s">
        <v>233</v>
      </c>
      <c r="L1279" t="s">
        <v>1175</v>
      </c>
      <c r="M1279" t="s">
        <v>1081</v>
      </c>
      <c r="N1279" t="s">
        <v>5283</v>
      </c>
      <c r="O1279" t="s">
        <v>5284</v>
      </c>
      <c r="Q1279" t="s">
        <v>1084</v>
      </c>
      <c r="R1279" t="s">
        <v>3986</v>
      </c>
      <c r="S1279" t="s">
        <v>1086</v>
      </c>
      <c r="T1279" t="s">
        <v>4933</v>
      </c>
      <c r="U1279" t="s">
        <v>1089</v>
      </c>
      <c r="X1279" t="s">
        <v>1598</v>
      </c>
      <c r="Y1279" s="101">
        <v>44531.418819444443</v>
      </c>
      <c r="Z1279" s="101">
        <v>44531.418819444443</v>
      </c>
      <c r="AB1279">
        <v>1168</v>
      </c>
      <c r="AC1279" t="s">
        <v>1089</v>
      </c>
      <c r="AD1279" t="s">
        <v>5282</v>
      </c>
      <c r="AH1279" t="s">
        <v>1142</v>
      </c>
      <c r="AR1279">
        <v>1</v>
      </c>
    </row>
    <row r="1280" spans="1:44" x14ac:dyDescent="0.35">
      <c r="A1280" t="s">
        <v>5285</v>
      </c>
      <c r="C1280" t="s">
        <v>4239</v>
      </c>
      <c r="D1280" t="s">
        <v>1857</v>
      </c>
      <c r="E1280" t="s">
        <v>4858</v>
      </c>
      <c r="F1280" t="s">
        <v>1858</v>
      </c>
      <c r="G1280" t="s">
        <v>5286</v>
      </c>
      <c r="I1280" t="s">
        <v>1135</v>
      </c>
      <c r="J1280" t="s">
        <v>1078</v>
      </c>
      <c r="K1280" t="s">
        <v>233</v>
      </c>
      <c r="L1280" t="s">
        <v>1175</v>
      </c>
      <c r="M1280" t="s">
        <v>1081</v>
      </c>
      <c r="N1280" t="s">
        <v>5286</v>
      </c>
      <c r="O1280" t="s">
        <v>5287</v>
      </c>
      <c r="Q1280" t="s">
        <v>1084</v>
      </c>
      <c r="R1280" t="s">
        <v>3986</v>
      </c>
      <c r="S1280" t="s">
        <v>1086</v>
      </c>
      <c r="T1280" t="s">
        <v>4933</v>
      </c>
      <c r="U1280" t="s">
        <v>1089</v>
      </c>
      <c r="X1280" t="s">
        <v>1152</v>
      </c>
      <c r="Y1280" s="101">
        <v>44531.418819444443</v>
      </c>
      <c r="Z1280" s="101">
        <v>44531.418819444443</v>
      </c>
      <c r="AB1280">
        <v>1169</v>
      </c>
      <c r="AC1280" t="s">
        <v>1089</v>
      </c>
      <c r="AD1280" t="s">
        <v>5285</v>
      </c>
      <c r="AH1280" t="s">
        <v>1142</v>
      </c>
      <c r="AR1280">
        <v>1</v>
      </c>
    </row>
    <row r="1281" spans="1:46" x14ac:dyDescent="0.35">
      <c r="A1281" t="s">
        <v>5288</v>
      </c>
      <c r="C1281" t="s">
        <v>4239</v>
      </c>
      <c r="D1281" t="s">
        <v>1857</v>
      </c>
      <c r="E1281" t="s">
        <v>4858</v>
      </c>
      <c r="F1281" t="s">
        <v>1858</v>
      </c>
      <c r="G1281" t="s">
        <v>5289</v>
      </c>
      <c r="I1281" t="s">
        <v>1135</v>
      </c>
      <c r="J1281" t="s">
        <v>1078</v>
      </c>
      <c r="K1281" t="s">
        <v>233</v>
      </c>
      <c r="L1281" t="s">
        <v>1175</v>
      </c>
      <c r="M1281" t="s">
        <v>1081</v>
      </c>
      <c r="N1281" t="s">
        <v>5289</v>
      </c>
      <c r="O1281" t="s">
        <v>5290</v>
      </c>
      <c r="Q1281" t="s">
        <v>1084</v>
      </c>
      <c r="R1281" t="s">
        <v>3986</v>
      </c>
      <c r="S1281" t="s">
        <v>1086</v>
      </c>
      <c r="T1281" t="s">
        <v>4933</v>
      </c>
      <c r="U1281" t="s">
        <v>1089</v>
      </c>
      <c r="X1281" t="s">
        <v>1605</v>
      </c>
      <c r="Y1281" s="101">
        <v>44531.418819444443</v>
      </c>
      <c r="Z1281" s="101">
        <v>44531.418819444443</v>
      </c>
      <c r="AB1281">
        <v>1170</v>
      </c>
      <c r="AC1281" t="s">
        <v>1089</v>
      </c>
      <c r="AD1281" t="s">
        <v>5288</v>
      </c>
      <c r="AH1281" t="s">
        <v>1142</v>
      </c>
      <c r="AR1281">
        <v>1</v>
      </c>
    </row>
    <row r="1282" spans="1:46" x14ac:dyDescent="0.35">
      <c r="A1282" t="s">
        <v>5291</v>
      </c>
      <c r="C1282" t="s">
        <v>4239</v>
      </c>
      <c r="D1282" t="s">
        <v>1857</v>
      </c>
      <c r="E1282" t="s">
        <v>4858</v>
      </c>
      <c r="F1282" t="s">
        <v>1858</v>
      </c>
      <c r="G1282" t="s">
        <v>5292</v>
      </c>
      <c r="I1282" t="s">
        <v>1135</v>
      </c>
      <c r="J1282" t="s">
        <v>1078</v>
      </c>
      <c r="K1282" t="s">
        <v>233</v>
      </c>
      <c r="L1282" t="s">
        <v>1175</v>
      </c>
      <c r="M1282" t="s">
        <v>1081</v>
      </c>
      <c r="N1282" t="s">
        <v>5292</v>
      </c>
      <c r="O1282" t="s">
        <v>5293</v>
      </c>
      <c r="Q1282" t="s">
        <v>1084</v>
      </c>
      <c r="R1282" t="s">
        <v>3986</v>
      </c>
      <c r="S1282" t="s">
        <v>1086</v>
      </c>
      <c r="T1282" t="s">
        <v>4933</v>
      </c>
      <c r="U1282" t="s">
        <v>1089</v>
      </c>
      <c r="X1282" t="s">
        <v>1154</v>
      </c>
      <c r="Y1282" s="101">
        <v>44531.418819444443</v>
      </c>
      <c r="Z1282" s="101">
        <v>44531.418819444443</v>
      </c>
      <c r="AB1282">
        <v>1171</v>
      </c>
      <c r="AC1282" t="s">
        <v>1089</v>
      </c>
      <c r="AD1282" t="s">
        <v>5291</v>
      </c>
      <c r="AH1282" t="s">
        <v>1142</v>
      </c>
      <c r="AR1282">
        <v>1</v>
      </c>
    </row>
    <row r="1283" spans="1:46" x14ac:dyDescent="0.35">
      <c r="A1283" t="s">
        <v>5294</v>
      </c>
      <c r="C1283" t="s">
        <v>4239</v>
      </c>
      <c r="D1283" t="s">
        <v>1857</v>
      </c>
      <c r="E1283" t="s">
        <v>4858</v>
      </c>
      <c r="F1283" t="s">
        <v>1858</v>
      </c>
      <c r="G1283" t="s">
        <v>5295</v>
      </c>
      <c r="I1283" t="s">
        <v>1135</v>
      </c>
      <c r="J1283" t="s">
        <v>1078</v>
      </c>
      <c r="K1283" t="s">
        <v>233</v>
      </c>
      <c r="L1283" t="s">
        <v>1175</v>
      </c>
      <c r="M1283" t="s">
        <v>1081</v>
      </c>
      <c r="N1283" t="s">
        <v>5295</v>
      </c>
      <c r="O1283" t="s">
        <v>5296</v>
      </c>
      <c r="Q1283" t="s">
        <v>1084</v>
      </c>
      <c r="R1283" t="s">
        <v>3986</v>
      </c>
      <c r="S1283" t="s">
        <v>1086</v>
      </c>
      <c r="T1283" t="s">
        <v>4933</v>
      </c>
      <c r="U1283" t="s">
        <v>1089</v>
      </c>
      <c r="X1283" t="s">
        <v>1612</v>
      </c>
      <c r="Y1283" s="101">
        <v>44531.418819444443</v>
      </c>
      <c r="Z1283" s="101">
        <v>44531.418819444443</v>
      </c>
      <c r="AB1283">
        <v>1172</v>
      </c>
      <c r="AC1283" t="s">
        <v>1089</v>
      </c>
      <c r="AD1283" t="s">
        <v>5294</v>
      </c>
      <c r="AH1283" t="s">
        <v>1142</v>
      </c>
      <c r="AR1283">
        <v>1</v>
      </c>
    </row>
    <row r="1284" spans="1:46" x14ac:dyDescent="0.35">
      <c r="A1284" t="s">
        <v>5297</v>
      </c>
      <c r="C1284" t="s">
        <v>4239</v>
      </c>
      <c r="D1284" t="s">
        <v>1857</v>
      </c>
      <c r="E1284" t="s">
        <v>4858</v>
      </c>
      <c r="F1284" t="s">
        <v>1858</v>
      </c>
      <c r="G1284" t="s">
        <v>5298</v>
      </c>
      <c r="I1284" t="s">
        <v>1135</v>
      </c>
      <c r="J1284" t="s">
        <v>1078</v>
      </c>
      <c r="K1284" t="s">
        <v>233</v>
      </c>
      <c r="L1284" t="s">
        <v>1175</v>
      </c>
      <c r="M1284" t="s">
        <v>1081</v>
      </c>
      <c r="N1284" t="s">
        <v>5298</v>
      </c>
      <c r="O1284" t="s">
        <v>5299</v>
      </c>
      <c r="Q1284" t="s">
        <v>1084</v>
      </c>
      <c r="R1284" t="s">
        <v>3986</v>
      </c>
      <c r="S1284" t="s">
        <v>1086</v>
      </c>
      <c r="T1284" t="s">
        <v>4933</v>
      </c>
      <c r="U1284" t="s">
        <v>1089</v>
      </c>
      <c r="X1284" t="s">
        <v>1616</v>
      </c>
      <c r="Y1284" s="101">
        <v>44531.418819444443</v>
      </c>
      <c r="Z1284" s="101">
        <v>44531.418819444443</v>
      </c>
      <c r="AB1284">
        <v>1173</v>
      </c>
      <c r="AC1284" t="s">
        <v>1089</v>
      </c>
      <c r="AD1284" t="s">
        <v>5297</v>
      </c>
      <c r="AH1284" t="s">
        <v>1142</v>
      </c>
      <c r="AR1284">
        <v>1</v>
      </c>
    </row>
    <row r="1285" spans="1:46" x14ac:dyDescent="0.35">
      <c r="A1285" t="s">
        <v>5300</v>
      </c>
      <c r="C1285" t="s">
        <v>3984</v>
      </c>
      <c r="D1285" t="s">
        <v>1889</v>
      </c>
      <c r="E1285" t="s">
        <v>1889</v>
      </c>
      <c r="F1285" t="s">
        <v>1216</v>
      </c>
      <c r="G1285" t="s">
        <v>5301</v>
      </c>
      <c r="I1285" t="s">
        <v>1135</v>
      </c>
      <c r="J1285" t="s">
        <v>1078</v>
      </c>
      <c r="K1285" t="s">
        <v>233</v>
      </c>
      <c r="L1285" t="s">
        <v>1904</v>
      </c>
      <c r="M1285" t="s">
        <v>1081</v>
      </c>
      <c r="N1285" t="s">
        <v>5301</v>
      </c>
      <c r="O1285" t="s">
        <v>5302</v>
      </c>
      <c r="Q1285" t="s">
        <v>1084</v>
      </c>
      <c r="R1285" t="s">
        <v>3986</v>
      </c>
      <c r="S1285" t="s">
        <v>1086</v>
      </c>
      <c r="T1285" t="s">
        <v>4651</v>
      </c>
      <c r="U1285" t="s">
        <v>1089</v>
      </c>
      <c r="X1285" t="s">
        <v>3244</v>
      </c>
      <c r="Y1285" s="101">
        <v>44531.418819444443</v>
      </c>
      <c r="Z1285" s="101">
        <v>44531.418819444443</v>
      </c>
      <c r="AA1285" s="101">
        <v>44359.542268518519</v>
      </c>
      <c r="AB1285">
        <v>1150</v>
      </c>
      <c r="AC1285" t="s">
        <v>1089</v>
      </c>
      <c r="AD1285" t="s">
        <v>5300</v>
      </c>
      <c r="AF1285" t="s">
        <v>1089</v>
      </c>
      <c r="AH1285" t="s">
        <v>1142</v>
      </c>
      <c r="AR1285">
        <v>1</v>
      </c>
    </row>
    <row r="1286" spans="1:46" x14ac:dyDescent="0.35">
      <c r="A1286" t="s">
        <v>5303</v>
      </c>
      <c r="C1286" t="s">
        <v>3984</v>
      </c>
      <c r="D1286" t="s">
        <v>1889</v>
      </c>
      <c r="E1286" t="s">
        <v>1889</v>
      </c>
      <c r="F1286" t="s">
        <v>1216</v>
      </c>
      <c r="G1286" t="s">
        <v>5304</v>
      </c>
      <c r="I1286" t="s">
        <v>1135</v>
      </c>
      <c r="J1286" t="s">
        <v>1078</v>
      </c>
      <c r="K1286" t="s">
        <v>233</v>
      </c>
      <c r="L1286" t="s">
        <v>1904</v>
      </c>
      <c r="M1286" t="s">
        <v>1081</v>
      </c>
      <c r="N1286" t="s">
        <v>5304</v>
      </c>
      <c r="O1286" t="s">
        <v>5305</v>
      </c>
      <c r="Q1286" t="s">
        <v>1084</v>
      </c>
      <c r="R1286" t="s">
        <v>3986</v>
      </c>
      <c r="S1286" t="s">
        <v>1086</v>
      </c>
      <c r="T1286" t="s">
        <v>4651</v>
      </c>
      <c r="U1286" t="s">
        <v>1089</v>
      </c>
      <c r="X1286" t="s">
        <v>1906</v>
      </c>
      <c r="Y1286" s="101">
        <v>44531.418819444443</v>
      </c>
      <c r="Z1286" s="101">
        <v>44531.418819444443</v>
      </c>
      <c r="AA1286" s="101">
        <v>44359.542268518519</v>
      </c>
      <c r="AB1286">
        <v>1151</v>
      </c>
      <c r="AC1286" t="s">
        <v>1089</v>
      </c>
      <c r="AD1286" t="s">
        <v>5303</v>
      </c>
      <c r="AF1286" t="s">
        <v>1089</v>
      </c>
      <c r="AH1286" t="s">
        <v>1142</v>
      </c>
      <c r="AR1286">
        <v>1</v>
      </c>
    </row>
    <row r="1287" spans="1:46" x14ac:dyDescent="0.35">
      <c r="A1287" t="s">
        <v>5306</v>
      </c>
      <c r="C1287" t="s">
        <v>3984</v>
      </c>
      <c r="D1287" t="s">
        <v>1131</v>
      </c>
      <c r="E1287" t="s">
        <v>1449</v>
      </c>
      <c r="F1287" t="s">
        <v>5134</v>
      </c>
      <c r="G1287" t="s">
        <v>5307</v>
      </c>
      <c r="I1287" t="s">
        <v>1135</v>
      </c>
      <c r="J1287" t="s">
        <v>1078</v>
      </c>
      <c r="K1287" t="s">
        <v>233</v>
      </c>
      <c r="L1287" t="s">
        <v>1904</v>
      </c>
      <c r="M1287" t="s">
        <v>1081</v>
      </c>
      <c r="N1287" t="s">
        <v>5307</v>
      </c>
      <c r="O1287" t="s">
        <v>5308</v>
      </c>
      <c r="Q1287" t="s">
        <v>1084</v>
      </c>
      <c r="R1287" t="s">
        <v>3986</v>
      </c>
      <c r="S1287" t="s">
        <v>1086</v>
      </c>
      <c r="T1287" t="s">
        <v>5142</v>
      </c>
      <c r="U1287" t="s">
        <v>1089</v>
      </c>
      <c r="X1287" t="s">
        <v>5309</v>
      </c>
      <c r="Y1287" s="101">
        <v>44531.418819444443</v>
      </c>
      <c r="Z1287" s="101">
        <v>44531.418819444443</v>
      </c>
      <c r="AA1287" t="s">
        <v>5138</v>
      </c>
      <c r="AB1287">
        <v>1154</v>
      </c>
      <c r="AC1287" t="s">
        <v>1089</v>
      </c>
      <c r="AD1287" t="s">
        <v>5306</v>
      </c>
      <c r="AF1287" t="s">
        <v>1190</v>
      </c>
      <c r="AH1287" t="s">
        <v>1142</v>
      </c>
      <c r="AR1287">
        <v>1</v>
      </c>
      <c r="AT1287">
        <v>1906</v>
      </c>
    </row>
    <row r="1288" spans="1:46" x14ac:dyDescent="0.35">
      <c r="A1288" t="s">
        <v>5310</v>
      </c>
      <c r="C1288" t="s">
        <v>3984</v>
      </c>
      <c r="D1288" t="s">
        <v>1131</v>
      </c>
      <c r="E1288" t="s">
        <v>1449</v>
      </c>
      <c r="F1288" t="s">
        <v>5134</v>
      </c>
      <c r="G1288" t="s">
        <v>5311</v>
      </c>
      <c r="I1288" t="s">
        <v>1135</v>
      </c>
      <c r="J1288" t="s">
        <v>1078</v>
      </c>
      <c r="K1288" t="s">
        <v>233</v>
      </c>
      <c r="L1288" t="s">
        <v>1904</v>
      </c>
      <c r="M1288" t="s">
        <v>1081</v>
      </c>
      <c r="N1288" t="s">
        <v>5311</v>
      </c>
      <c r="O1288" t="s">
        <v>5312</v>
      </c>
      <c r="Q1288" t="s">
        <v>1084</v>
      </c>
      <c r="R1288" t="s">
        <v>3986</v>
      </c>
      <c r="S1288" t="s">
        <v>1086</v>
      </c>
      <c r="T1288" t="s">
        <v>5142</v>
      </c>
      <c r="U1288" t="s">
        <v>1089</v>
      </c>
      <c r="X1288" t="s">
        <v>5313</v>
      </c>
      <c r="Y1288" s="101">
        <v>44531.418819444443</v>
      </c>
      <c r="Z1288" s="101">
        <v>44531.418819444443</v>
      </c>
      <c r="AA1288" t="s">
        <v>5138</v>
      </c>
      <c r="AB1288">
        <v>1155</v>
      </c>
      <c r="AC1288" t="s">
        <v>1089</v>
      </c>
      <c r="AD1288" t="s">
        <v>5310</v>
      </c>
      <c r="AF1288" t="s">
        <v>1190</v>
      </c>
      <c r="AH1288" t="s">
        <v>1142</v>
      </c>
      <c r="AR1288">
        <v>1</v>
      </c>
      <c r="AT1288">
        <v>1906</v>
      </c>
    </row>
    <row r="1289" spans="1:46" x14ac:dyDescent="0.35">
      <c r="A1289" t="s">
        <v>5314</v>
      </c>
      <c r="C1289" t="s">
        <v>3984</v>
      </c>
      <c r="D1289" t="s">
        <v>1131</v>
      </c>
      <c r="E1289" t="s">
        <v>1524</v>
      </c>
      <c r="F1289" t="s">
        <v>5134</v>
      </c>
      <c r="G1289" t="s">
        <v>5315</v>
      </c>
      <c r="I1289" t="s">
        <v>1135</v>
      </c>
      <c r="J1289" t="s">
        <v>1078</v>
      </c>
      <c r="K1289" t="s">
        <v>233</v>
      </c>
      <c r="L1289" t="s">
        <v>1904</v>
      </c>
      <c r="M1289" t="s">
        <v>1081</v>
      </c>
      <c r="N1289" t="s">
        <v>5315</v>
      </c>
      <c r="O1289" t="s">
        <v>5308</v>
      </c>
      <c r="Q1289" t="s">
        <v>1084</v>
      </c>
      <c r="R1289" t="s">
        <v>3986</v>
      </c>
      <c r="S1289" t="s">
        <v>1086</v>
      </c>
      <c r="T1289" t="s">
        <v>5146</v>
      </c>
      <c r="U1289" t="s">
        <v>1089</v>
      </c>
      <c r="X1289" t="s">
        <v>5309</v>
      </c>
      <c r="Y1289" s="101">
        <v>44531.418819444443</v>
      </c>
      <c r="Z1289" s="101">
        <v>44531.418819444443</v>
      </c>
      <c r="AA1289" t="s">
        <v>5138</v>
      </c>
      <c r="AB1289">
        <v>1156</v>
      </c>
      <c r="AC1289" t="s">
        <v>1089</v>
      </c>
      <c r="AD1289" t="s">
        <v>5314</v>
      </c>
      <c r="AF1289" t="s">
        <v>1190</v>
      </c>
      <c r="AH1289" t="s">
        <v>1142</v>
      </c>
      <c r="AR1289">
        <v>1</v>
      </c>
      <c r="AT1289">
        <v>1906</v>
      </c>
    </row>
    <row r="1290" spans="1:46" x14ac:dyDescent="0.35">
      <c r="A1290" t="s">
        <v>5316</v>
      </c>
      <c r="C1290" t="s">
        <v>3984</v>
      </c>
      <c r="D1290" t="s">
        <v>1131</v>
      </c>
      <c r="E1290" t="s">
        <v>1524</v>
      </c>
      <c r="F1290" t="s">
        <v>5134</v>
      </c>
      <c r="G1290" t="s">
        <v>5317</v>
      </c>
      <c r="I1290" t="s">
        <v>1135</v>
      </c>
      <c r="J1290" t="s">
        <v>1078</v>
      </c>
      <c r="K1290" t="s">
        <v>233</v>
      </c>
      <c r="L1290" t="s">
        <v>1904</v>
      </c>
      <c r="M1290" t="s">
        <v>1081</v>
      </c>
      <c r="N1290" t="s">
        <v>5317</v>
      </c>
      <c r="O1290" t="s">
        <v>5312</v>
      </c>
      <c r="Q1290" t="s">
        <v>1084</v>
      </c>
      <c r="R1290" t="s">
        <v>3986</v>
      </c>
      <c r="S1290" t="s">
        <v>1086</v>
      </c>
      <c r="T1290" t="s">
        <v>5146</v>
      </c>
      <c r="U1290" t="s">
        <v>1089</v>
      </c>
      <c r="X1290" t="s">
        <v>5313</v>
      </c>
      <c r="Y1290" s="101">
        <v>44531.418819444443</v>
      </c>
      <c r="Z1290" s="101">
        <v>44531.418819444443</v>
      </c>
      <c r="AA1290" t="s">
        <v>5138</v>
      </c>
      <c r="AB1290">
        <v>1157</v>
      </c>
      <c r="AC1290" t="s">
        <v>1089</v>
      </c>
      <c r="AD1290" t="s">
        <v>5316</v>
      </c>
      <c r="AF1290" t="s">
        <v>1190</v>
      </c>
      <c r="AH1290" t="s">
        <v>1142</v>
      </c>
      <c r="AR1290">
        <v>1</v>
      </c>
      <c r="AT1290">
        <v>1906</v>
      </c>
    </row>
    <row r="1291" spans="1:46" x14ac:dyDescent="0.35">
      <c r="A1291" t="s">
        <v>5318</v>
      </c>
      <c r="C1291" t="s">
        <v>3984</v>
      </c>
      <c r="D1291" t="s">
        <v>1131</v>
      </c>
      <c r="E1291" t="s">
        <v>2163</v>
      </c>
      <c r="F1291" t="s">
        <v>5134</v>
      </c>
      <c r="G1291" t="s">
        <v>5319</v>
      </c>
      <c r="I1291" t="s">
        <v>1135</v>
      </c>
      <c r="J1291" t="s">
        <v>1078</v>
      </c>
      <c r="K1291" t="s">
        <v>233</v>
      </c>
      <c r="L1291" t="s">
        <v>1904</v>
      </c>
      <c r="M1291" t="s">
        <v>1081</v>
      </c>
      <c r="N1291" t="s">
        <v>5319</v>
      </c>
      <c r="O1291" t="s">
        <v>5308</v>
      </c>
      <c r="Q1291" t="s">
        <v>1084</v>
      </c>
      <c r="R1291" t="s">
        <v>3986</v>
      </c>
      <c r="S1291" t="s">
        <v>1086</v>
      </c>
      <c r="T1291" t="s">
        <v>5157</v>
      </c>
      <c r="U1291" t="s">
        <v>1089</v>
      </c>
      <c r="X1291" t="s">
        <v>5309</v>
      </c>
      <c r="Y1291" s="101">
        <v>44531.418819444443</v>
      </c>
      <c r="Z1291" s="101">
        <v>44531.418819444443</v>
      </c>
      <c r="AA1291" t="s">
        <v>5138</v>
      </c>
      <c r="AB1291">
        <v>1162</v>
      </c>
      <c r="AC1291" t="s">
        <v>1089</v>
      </c>
      <c r="AD1291" t="s">
        <v>5318</v>
      </c>
      <c r="AF1291" t="s">
        <v>1190</v>
      </c>
      <c r="AH1291" t="s">
        <v>1142</v>
      </c>
      <c r="AR1291">
        <v>1</v>
      </c>
      <c r="AT1291">
        <v>1906</v>
      </c>
    </row>
    <row r="1292" spans="1:46" x14ac:dyDescent="0.35">
      <c r="A1292" t="s">
        <v>5320</v>
      </c>
      <c r="C1292" t="s">
        <v>3984</v>
      </c>
      <c r="D1292" t="s">
        <v>1131</v>
      </c>
      <c r="E1292" t="s">
        <v>2163</v>
      </c>
      <c r="F1292" t="s">
        <v>5134</v>
      </c>
      <c r="G1292" t="s">
        <v>5321</v>
      </c>
      <c r="I1292" t="s">
        <v>1135</v>
      </c>
      <c r="J1292" t="s">
        <v>1078</v>
      </c>
      <c r="K1292" t="s">
        <v>233</v>
      </c>
      <c r="L1292" t="s">
        <v>1904</v>
      </c>
      <c r="M1292" t="s">
        <v>1081</v>
      </c>
      <c r="N1292" t="s">
        <v>5321</v>
      </c>
      <c r="O1292" t="s">
        <v>5312</v>
      </c>
      <c r="Q1292" t="s">
        <v>1084</v>
      </c>
      <c r="R1292" t="s">
        <v>3986</v>
      </c>
      <c r="S1292" t="s">
        <v>1086</v>
      </c>
      <c r="T1292" t="s">
        <v>5157</v>
      </c>
      <c r="U1292" t="s">
        <v>1089</v>
      </c>
      <c r="X1292" t="s">
        <v>5313</v>
      </c>
      <c r="Y1292" s="101">
        <v>44531.418819444443</v>
      </c>
      <c r="Z1292" s="101">
        <v>44531.418819444443</v>
      </c>
      <c r="AA1292" t="s">
        <v>5138</v>
      </c>
      <c r="AB1292">
        <v>1163</v>
      </c>
      <c r="AC1292" t="s">
        <v>1089</v>
      </c>
      <c r="AD1292" t="s">
        <v>5320</v>
      </c>
      <c r="AF1292" t="s">
        <v>1190</v>
      </c>
      <c r="AH1292" t="s">
        <v>1142</v>
      </c>
      <c r="AR1292">
        <v>1</v>
      </c>
      <c r="AT1292">
        <v>1906</v>
      </c>
    </row>
    <row r="1293" spans="1:46" x14ac:dyDescent="0.35">
      <c r="A1293" t="s">
        <v>5322</v>
      </c>
      <c r="C1293" t="s">
        <v>3984</v>
      </c>
      <c r="D1293" t="s">
        <v>1131</v>
      </c>
      <c r="E1293" t="s">
        <v>1808</v>
      </c>
      <c r="F1293" t="s">
        <v>5134</v>
      </c>
      <c r="G1293" t="s">
        <v>5323</v>
      </c>
      <c r="I1293" t="s">
        <v>1135</v>
      </c>
      <c r="J1293" t="s">
        <v>1078</v>
      </c>
      <c r="K1293" t="s">
        <v>233</v>
      </c>
      <c r="L1293" t="s">
        <v>1244</v>
      </c>
      <c r="M1293" t="s">
        <v>1081</v>
      </c>
      <c r="N1293" t="s">
        <v>5323</v>
      </c>
      <c r="O1293" t="s">
        <v>5324</v>
      </c>
      <c r="Q1293" t="s">
        <v>1084</v>
      </c>
      <c r="R1293" t="s">
        <v>3986</v>
      </c>
      <c r="S1293" t="s">
        <v>1086</v>
      </c>
      <c r="T1293" t="s">
        <v>4594</v>
      </c>
      <c r="U1293" t="s">
        <v>1089</v>
      </c>
      <c r="X1293">
        <v>3</v>
      </c>
      <c r="Y1293" s="101">
        <v>44531.418819444443</v>
      </c>
      <c r="Z1293" s="101">
        <v>44531.418819444443</v>
      </c>
      <c r="AA1293" t="s">
        <v>5138</v>
      </c>
      <c r="AB1293">
        <v>1158</v>
      </c>
      <c r="AC1293" t="s">
        <v>1089</v>
      </c>
      <c r="AD1293" t="s">
        <v>5322</v>
      </c>
      <c r="AF1293" t="s">
        <v>1190</v>
      </c>
      <c r="AH1293" t="s">
        <v>1142</v>
      </c>
      <c r="AR1293">
        <v>1</v>
      </c>
      <c r="AT1293">
        <v>2106</v>
      </c>
    </row>
    <row r="1294" spans="1:46" x14ac:dyDescent="0.35">
      <c r="A1294" t="s">
        <v>5325</v>
      </c>
      <c r="C1294" t="s">
        <v>3984</v>
      </c>
      <c r="D1294" t="s">
        <v>1131</v>
      </c>
      <c r="E1294" t="s">
        <v>2097</v>
      </c>
      <c r="F1294" t="s">
        <v>5134</v>
      </c>
      <c r="G1294" t="s">
        <v>5326</v>
      </c>
      <c r="I1294" t="s">
        <v>1135</v>
      </c>
      <c r="J1294" t="s">
        <v>1078</v>
      </c>
      <c r="K1294" t="s">
        <v>233</v>
      </c>
      <c r="L1294" t="s">
        <v>1244</v>
      </c>
      <c r="M1294" t="s">
        <v>1081</v>
      </c>
      <c r="N1294" t="s">
        <v>5326</v>
      </c>
      <c r="O1294" t="s">
        <v>5324</v>
      </c>
      <c r="Q1294" t="s">
        <v>1084</v>
      </c>
      <c r="R1294" t="s">
        <v>3986</v>
      </c>
      <c r="S1294" t="s">
        <v>1086</v>
      </c>
      <c r="T1294" t="s">
        <v>5153</v>
      </c>
      <c r="U1294" t="s">
        <v>1089</v>
      </c>
      <c r="X1294">
        <v>3</v>
      </c>
      <c r="Y1294" s="101">
        <v>44531.418819444443</v>
      </c>
      <c r="Z1294" s="101">
        <v>44531.418819444443</v>
      </c>
      <c r="AA1294" t="s">
        <v>5138</v>
      </c>
      <c r="AB1294">
        <v>1160</v>
      </c>
      <c r="AC1294" t="s">
        <v>1089</v>
      </c>
      <c r="AD1294" t="s">
        <v>5325</v>
      </c>
      <c r="AF1294" t="s">
        <v>1190</v>
      </c>
      <c r="AH1294" t="s">
        <v>1142</v>
      </c>
      <c r="AR1294">
        <v>1</v>
      </c>
      <c r="AT1294">
        <v>2106</v>
      </c>
    </row>
    <row r="1295" spans="1:46" x14ac:dyDescent="0.35">
      <c r="A1295" t="s">
        <v>5327</v>
      </c>
      <c r="C1295" t="s">
        <v>3984</v>
      </c>
      <c r="D1295" t="s">
        <v>1131</v>
      </c>
      <c r="E1295" t="s">
        <v>1236</v>
      </c>
      <c r="F1295" t="s">
        <v>5134</v>
      </c>
      <c r="G1295" t="s">
        <v>5328</v>
      </c>
      <c r="I1295" t="s">
        <v>1135</v>
      </c>
      <c r="J1295" t="s">
        <v>1078</v>
      </c>
      <c r="K1295" t="s">
        <v>233</v>
      </c>
      <c r="L1295" t="s">
        <v>1904</v>
      </c>
      <c r="M1295" t="s">
        <v>1081</v>
      </c>
      <c r="N1295" t="s">
        <v>5328</v>
      </c>
      <c r="O1295" t="s">
        <v>5329</v>
      </c>
      <c r="Q1295" t="s">
        <v>1084</v>
      </c>
      <c r="R1295" t="s">
        <v>3986</v>
      </c>
      <c r="S1295" t="s">
        <v>1086</v>
      </c>
      <c r="T1295" t="s">
        <v>5137</v>
      </c>
      <c r="U1295" t="s">
        <v>1089</v>
      </c>
      <c r="X1295" t="s">
        <v>5330</v>
      </c>
      <c r="Y1295" s="101">
        <v>44531.418819444443</v>
      </c>
      <c r="Z1295" s="101">
        <v>44531.418819444443</v>
      </c>
      <c r="AA1295" t="s">
        <v>5138</v>
      </c>
      <c r="AB1295">
        <v>1152</v>
      </c>
      <c r="AC1295" t="s">
        <v>1089</v>
      </c>
      <c r="AD1295" t="s">
        <v>5327</v>
      </c>
      <c r="AF1295" t="s">
        <v>1190</v>
      </c>
      <c r="AH1295" t="s">
        <v>1142</v>
      </c>
      <c r="AR1295">
        <v>1</v>
      </c>
      <c r="AT1295">
        <v>2106</v>
      </c>
    </row>
    <row r="1296" spans="1:46" x14ac:dyDescent="0.35">
      <c r="A1296" t="s">
        <v>5331</v>
      </c>
      <c r="C1296" t="s">
        <v>3984</v>
      </c>
      <c r="D1296" t="s">
        <v>1131</v>
      </c>
      <c r="E1296" t="s">
        <v>1236</v>
      </c>
      <c r="F1296" t="s">
        <v>5134</v>
      </c>
      <c r="G1296" t="s">
        <v>5332</v>
      </c>
      <c r="I1296" t="s">
        <v>1135</v>
      </c>
      <c r="J1296" t="s">
        <v>1078</v>
      </c>
      <c r="K1296" t="s">
        <v>233</v>
      </c>
      <c r="L1296" t="s">
        <v>1904</v>
      </c>
      <c r="M1296" t="s">
        <v>1081</v>
      </c>
      <c r="N1296" t="s">
        <v>5332</v>
      </c>
      <c r="O1296" t="s">
        <v>5333</v>
      </c>
      <c r="Q1296" t="s">
        <v>1084</v>
      </c>
      <c r="R1296" t="s">
        <v>3986</v>
      </c>
      <c r="S1296" t="s">
        <v>1086</v>
      </c>
      <c r="T1296" t="s">
        <v>5137</v>
      </c>
      <c r="U1296" t="s">
        <v>1089</v>
      </c>
      <c r="X1296" t="s">
        <v>5334</v>
      </c>
      <c r="Y1296" s="101">
        <v>44531.418819444443</v>
      </c>
      <c r="Z1296" s="101">
        <v>44531.418819444443</v>
      </c>
      <c r="AA1296" t="s">
        <v>5138</v>
      </c>
      <c r="AB1296">
        <v>1153</v>
      </c>
      <c r="AC1296" t="s">
        <v>1089</v>
      </c>
      <c r="AD1296" t="s">
        <v>5331</v>
      </c>
      <c r="AF1296" t="s">
        <v>1190</v>
      </c>
      <c r="AH1296" t="s">
        <v>1142</v>
      </c>
      <c r="AR1296">
        <v>1</v>
      </c>
      <c r="AT1296">
        <v>2106</v>
      </c>
    </row>
    <row r="1297" spans="1:46" x14ac:dyDescent="0.35">
      <c r="A1297" t="s">
        <v>5335</v>
      </c>
      <c r="C1297" t="s">
        <v>3984</v>
      </c>
      <c r="D1297" t="s">
        <v>1131</v>
      </c>
      <c r="E1297" t="s">
        <v>1808</v>
      </c>
      <c r="F1297" t="s">
        <v>5134</v>
      </c>
      <c r="G1297" t="s">
        <v>5336</v>
      </c>
      <c r="I1297" t="s">
        <v>1135</v>
      </c>
      <c r="J1297" t="s">
        <v>1078</v>
      </c>
      <c r="K1297" t="s">
        <v>233</v>
      </c>
      <c r="L1297" t="s">
        <v>1904</v>
      </c>
      <c r="M1297" t="s">
        <v>1081</v>
      </c>
      <c r="N1297" t="s">
        <v>5336</v>
      </c>
      <c r="O1297" t="s">
        <v>5308</v>
      </c>
      <c r="Q1297" t="s">
        <v>1084</v>
      </c>
      <c r="R1297" t="s">
        <v>3986</v>
      </c>
      <c r="S1297" t="s">
        <v>1086</v>
      </c>
      <c r="T1297" t="s">
        <v>4594</v>
      </c>
      <c r="U1297" t="s">
        <v>1089</v>
      </c>
      <c r="X1297" t="s">
        <v>5309</v>
      </c>
      <c r="Y1297" s="101">
        <v>44531.418819444443</v>
      </c>
      <c r="Z1297" s="101">
        <v>44531.418819444443</v>
      </c>
      <c r="AA1297" t="s">
        <v>5138</v>
      </c>
      <c r="AB1297">
        <v>1159</v>
      </c>
      <c r="AC1297" t="s">
        <v>1089</v>
      </c>
      <c r="AD1297" t="s">
        <v>5335</v>
      </c>
      <c r="AF1297" t="s">
        <v>1190</v>
      </c>
      <c r="AH1297" t="s">
        <v>1142</v>
      </c>
      <c r="AR1297">
        <v>1</v>
      </c>
      <c r="AT1297">
        <v>2106</v>
      </c>
    </row>
    <row r="1298" spans="1:46" x14ac:dyDescent="0.35">
      <c r="A1298" t="s">
        <v>5337</v>
      </c>
      <c r="C1298" t="s">
        <v>3984</v>
      </c>
      <c r="D1298" t="s">
        <v>1131</v>
      </c>
      <c r="E1298" t="s">
        <v>2097</v>
      </c>
      <c r="F1298" t="s">
        <v>5134</v>
      </c>
      <c r="G1298" t="s">
        <v>5338</v>
      </c>
      <c r="I1298" t="s">
        <v>1135</v>
      </c>
      <c r="J1298" t="s">
        <v>1078</v>
      </c>
      <c r="K1298" t="s">
        <v>233</v>
      </c>
      <c r="L1298" t="s">
        <v>1904</v>
      </c>
      <c r="M1298" t="s">
        <v>1081</v>
      </c>
      <c r="N1298" t="s">
        <v>5338</v>
      </c>
      <c r="O1298" t="s">
        <v>5308</v>
      </c>
      <c r="Q1298" t="s">
        <v>1084</v>
      </c>
      <c r="R1298" t="s">
        <v>3986</v>
      </c>
      <c r="S1298" t="s">
        <v>1086</v>
      </c>
      <c r="T1298" t="s">
        <v>5153</v>
      </c>
      <c r="U1298" t="s">
        <v>1089</v>
      </c>
      <c r="X1298" t="s">
        <v>5309</v>
      </c>
      <c r="Y1298" s="101">
        <v>44531.418819444443</v>
      </c>
      <c r="Z1298" s="101">
        <v>44531.418819444443</v>
      </c>
      <c r="AA1298" t="s">
        <v>5138</v>
      </c>
      <c r="AB1298">
        <v>1161</v>
      </c>
      <c r="AC1298" t="s">
        <v>1089</v>
      </c>
      <c r="AD1298" t="s">
        <v>5337</v>
      </c>
      <c r="AF1298" t="s">
        <v>1190</v>
      </c>
      <c r="AH1298" t="s">
        <v>1142</v>
      </c>
      <c r="AR1298">
        <v>1</v>
      </c>
      <c r="AT1298">
        <v>2106</v>
      </c>
    </row>
    <row r="1299" spans="1:46" x14ac:dyDescent="0.35">
      <c r="A1299" t="s">
        <v>5339</v>
      </c>
      <c r="C1299" t="s">
        <v>5340</v>
      </c>
      <c r="D1299" t="s">
        <v>5340</v>
      </c>
      <c r="E1299" t="s">
        <v>5341</v>
      </c>
      <c r="F1299" t="s">
        <v>1172</v>
      </c>
      <c r="G1299" t="s">
        <v>5342</v>
      </c>
      <c r="I1299" t="s">
        <v>1135</v>
      </c>
      <c r="J1299" t="s">
        <v>1078</v>
      </c>
      <c r="K1299" t="s">
        <v>1339</v>
      </c>
      <c r="L1299" t="s">
        <v>3239</v>
      </c>
      <c r="M1299" t="s">
        <v>1081</v>
      </c>
      <c r="N1299" t="s">
        <v>5342</v>
      </c>
      <c r="O1299" t="s">
        <v>5341</v>
      </c>
      <c r="Q1299" t="s">
        <v>1084</v>
      </c>
      <c r="R1299" t="s">
        <v>5340</v>
      </c>
      <c r="S1299" t="s">
        <v>1086</v>
      </c>
      <c r="T1299" t="s">
        <v>5343</v>
      </c>
      <c r="X1299">
        <v>1</v>
      </c>
      <c r="Z1299" s="101">
        <v>44083.832384259258</v>
      </c>
      <c r="AB1299">
        <v>1042</v>
      </c>
      <c r="AC1299" t="s">
        <v>1089</v>
      </c>
      <c r="AD1299" t="s">
        <v>5339</v>
      </c>
      <c r="AH1299" t="s">
        <v>4480</v>
      </c>
      <c r="AN1299">
        <v>100</v>
      </c>
      <c r="AQ1299">
        <v>40</v>
      </c>
      <c r="AR1299">
        <v>1</v>
      </c>
    </row>
    <row r="1300" spans="1:46" x14ac:dyDescent="0.35">
      <c r="A1300" t="s">
        <v>5344</v>
      </c>
      <c r="C1300" t="s">
        <v>5345</v>
      </c>
      <c r="D1300" t="s">
        <v>45</v>
      </c>
      <c r="E1300" t="s">
        <v>45</v>
      </c>
      <c r="F1300" t="s">
        <v>1172</v>
      </c>
      <c r="G1300" t="s">
        <v>5346</v>
      </c>
      <c r="I1300" t="s">
        <v>1135</v>
      </c>
      <c r="J1300" t="s">
        <v>1078</v>
      </c>
      <c r="K1300" t="s">
        <v>1117</v>
      </c>
      <c r="L1300" t="s">
        <v>1136</v>
      </c>
      <c r="M1300" t="s">
        <v>1081</v>
      </c>
      <c r="N1300" t="s">
        <v>5346</v>
      </c>
      <c r="O1300" t="s">
        <v>5347</v>
      </c>
      <c r="Q1300" t="s">
        <v>1084</v>
      </c>
      <c r="R1300" t="s">
        <v>5345</v>
      </c>
      <c r="S1300" t="s">
        <v>1086</v>
      </c>
      <c r="T1300" t="s">
        <v>5348</v>
      </c>
      <c r="X1300">
        <v>1</v>
      </c>
      <c r="Z1300" s="101">
        <v>44083.832384259258</v>
      </c>
      <c r="AB1300">
        <v>1047</v>
      </c>
      <c r="AC1300" t="s">
        <v>1089</v>
      </c>
      <c r="AD1300" t="s">
        <v>5344</v>
      </c>
      <c r="AH1300" t="s">
        <v>4480</v>
      </c>
      <c r="AN1300">
        <v>25</v>
      </c>
      <c r="AP1300">
        <v>120</v>
      </c>
      <c r="AQ1300">
        <v>80</v>
      </c>
      <c r="AR1300">
        <v>1</v>
      </c>
    </row>
    <row r="1301" spans="1:46" x14ac:dyDescent="0.35">
      <c r="A1301" t="s">
        <v>5349</v>
      </c>
      <c r="C1301" t="s">
        <v>5345</v>
      </c>
      <c r="D1301" t="s">
        <v>45</v>
      </c>
      <c r="E1301" t="s">
        <v>45</v>
      </c>
      <c r="F1301" t="s">
        <v>1172</v>
      </c>
      <c r="G1301" t="s">
        <v>5350</v>
      </c>
      <c r="I1301" t="s">
        <v>1135</v>
      </c>
      <c r="J1301" t="s">
        <v>1078</v>
      </c>
      <c r="K1301" t="s">
        <v>1079</v>
      </c>
      <c r="L1301" t="s">
        <v>1136</v>
      </c>
      <c r="M1301" t="s">
        <v>1081</v>
      </c>
      <c r="N1301" t="s">
        <v>5350</v>
      </c>
      <c r="O1301" t="s">
        <v>5351</v>
      </c>
      <c r="Q1301" t="s">
        <v>1084</v>
      </c>
      <c r="R1301" t="s">
        <v>5345</v>
      </c>
      <c r="S1301" t="s">
        <v>1086</v>
      </c>
      <c r="T1301" t="s">
        <v>5352</v>
      </c>
      <c r="X1301">
        <v>1</v>
      </c>
      <c r="Z1301" s="101">
        <v>44083.832384259258</v>
      </c>
      <c r="AB1301">
        <v>1048</v>
      </c>
      <c r="AC1301" t="s">
        <v>1089</v>
      </c>
      <c r="AD1301" t="s">
        <v>5349</v>
      </c>
      <c r="AH1301" t="s">
        <v>4480</v>
      </c>
      <c r="AN1301">
        <v>25</v>
      </c>
      <c r="AP1301">
        <v>180</v>
      </c>
      <c r="AQ1301">
        <v>80</v>
      </c>
      <c r="AR1301">
        <v>1</v>
      </c>
    </row>
    <row r="1302" spans="1:46" x14ac:dyDescent="0.35">
      <c r="A1302" t="s">
        <v>5353</v>
      </c>
      <c r="C1302" t="s">
        <v>3984</v>
      </c>
      <c r="D1302" t="s">
        <v>1131</v>
      </c>
      <c r="E1302" t="s">
        <v>1908</v>
      </c>
      <c r="F1302" t="s">
        <v>5134</v>
      </c>
      <c r="G1302" t="s">
        <v>5354</v>
      </c>
      <c r="I1302" t="s">
        <v>1135</v>
      </c>
      <c r="J1302" t="s">
        <v>1078</v>
      </c>
      <c r="K1302" t="s">
        <v>1117</v>
      </c>
      <c r="L1302" t="s">
        <v>1136</v>
      </c>
      <c r="M1302" t="s">
        <v>1081</v>
      </c>
      <c r="N1302" t="s">
        <v>5354</v>
      </c>
      <c r="O1302" t="s">
        <v>5355</v>
      </c>
      <c r="Q1302" t="s">
        <v>1084</v>
      </c>
      <c r="R1302" t="s">
        <v>3986</v>
      </c>
      <c r="S1302" t="s">
        <v>1086</v>
      </c>
      <c r="T1302" t="s">
        <v>5356</v>
      </c>
      <c r="V1302" t="s">
        <v>1555</v>
      </c>
      <c r="W1302" t="s">
        <v>5357</v>
      </c>
      <c r="X1302">
        <v>3</v>
      </c>
      <c r="Z1302" t="s">
        <v>1141</v>
      </c>
      <c r="AA1302" t="s">
        <v>5138</v>
      </c>
      <c r="AB1302">
        <v>686</v>
      </c>
      <c r="AC1302" t="s">
        <v>1089</v>
      </c>
      <c r="AD1302" t="s">
        <v>5353</v>
      </c>
      <c r="AF1302" t="s">
        <v>1190</v>
      </c>
      <c r="AG1302" t="s">
        <v>1315</v>
      </c>
      <c r="AH1302" t="s">
        <v>1142</v>
      </c>
      <c r="AI1302" t="s">
        <v>1316</v>
      </c>
      <c r="AJ1302" t="s">
        <v>1316</v>
      </c>
      <c r="AK1302" t="s">
        <v>1418</v>
      </c>
      <c r="AL1302" t="s">
        <v>1418</v>
      </c>
      <c r="AM1302" t="s">
        <v>1319</v>
      </c>
      <c r="AN1302">
        <v>30</v>
      </c>
      <c r="AP1302">
        <v>135</v>
      </c>
      <c r="AQ1302">
        <v>60</v>
      </c>
      <c r="AR1302">
        <v>1</v>
      </c>
      <c r="AT1302">
        <v>2106</v>
      </c>
    </row>
    <row r="1303" spans="1:46" x14ac:dyDescent="0.35">
      <c r="A1303" t="s">
        <v>5358</v>
      </c>
      <c r="C1303" t="s">
        <v>3984</v>
      </c>
      <c r="D1303" t="s">
        <v>1131</v>
      </c>
      <c r="E1303" t="s">
        <v>1908</v>
      </c>
      <c r="F1303" t="s">
        <v>5134</v>
      </c>
      <c r="G1303" t="s">
        <v>5359</v>
      </c>
      <c r="I1303" t="s">
        <v>1135</v>
      </c>
      <c r="J1303" t="s">
        <v>1078</v>
      </c>
      <c r="K1303" t="s">
        <v>1117</v>
      </c>
      <c r="L1303" t="s">
        <v>1136</v>
      </c>
      <c r="M1303" t="s">
        <v>1081</v>
      </c>
      <c r="N1303" t="s">
        <v>5359</v>
      </c>
      <c r="O1303" t="s">
        <v>5360</v>
      </c>
      <c r="Q1303" t="s">
        <v>1084</v>
      </c>
      <c r="R1303" t="s">
        <v>3986</v>
      </c>
      <c r="S1303" t="s">
        <v>1086</v>
      </c>
      <c r="T1303" t="s">
        <v>5356</v>
      </c>
      <c r="V1303" t="s">
        <v>1314</v>
      </c>
      <c r="W1303" t="s">
        <v>5361</v>
      </c>
      <c r="X1303">
        <v>2</v>
      </c>
      <c r="Z1303" t="s">
        <v>1141</v>
      </c>
      <c r="AA1303" t="s">
        <v>5138</v>
      </c>
      <c r="AB1303">
        <v>685</v>
      </c>
      <c r="AC1303" t="s">
        <v>1089</v>
      </c>
      <c r="AD1303" t="s">
        <v>5358</v>
      </c>
      <c r="AF1303" t="s">
        <v>1190</v>
      </c>
      <c r="AG1303" t="s">
        <v>1315</v>
      </c>
      <c r="AH1303" t="s">
        <v>1142</v>
      </c>
      <c r="AI1303" t="s">
        <v>1316</v>
      </c>
      <c r="AJ1303" t="s">
        <v>1316</v>
      </c>
      <c r="AK1303" t="s">
        <v>1418</v>
      </c>
      <c r="AL1303" t="s">
        <v>1418</v>
      </c>
      <c r="AM1303" t="s">
        <v>1319</v>
      </c>
      <c r="AN1303">
        <v>30</v>
      </c>
      <c r="AP1303">
        <v>160</v>
      </c>
      <c r="AQ1303">
        <v>110</v>
      </c>
      <c r="AR1303">
        <v>1</v>
      </c>
      <c r="AT1303">
        <v>2106</v>
      </c>
    </row>
    <row r="1304" spans="1:46" x14ac:dyDescent="0.35">
      <c r="A1304" t="s">
        <v>5362</v>
      </c>
      <c r="C1304" t="s">
        <v>3984</v>
      </c>
      <c r="D1304" t="s">
        <v>1131</v>
      </c>
      <c r="E1304" t="s">
        <v>1908</v>
      </c>
      <c r="F1304" t="s">
        <v>5134</v>
      </c>
      <c r="G1304" t="s">
        <v>5363</v>
      </c>
      <c r="I1304" t="s">
        <v>1135</v>
      </c>
      <c r="J1304" t="s">
        <v>1078</v>
      </c>
      <c r="K1304" t="s">
        <v>1117</v>
      </c>
      <c r="L1304" t="s">
        <v>1136</v>
      </c>
      <c r="M1304" t="s">
        <v>1081</v>
      </c>
      <c r="N1304" t="s">
        <v>5363</v>
      </c>
      <c r="O1304" t="s">
        <v>5364</v>
      </c>
      <c r="Q1304" t="s">
        <v>1084</v>
      </c>
      <c r="R1304" t="s">
        <v>3986</v>
      </c>
      <c r="S1304" t="s">
        <v>1086</v>
      </c>
      <c r="T1304" t="s">
        <v>5356</v>
      </c>
      <c r="V1304" t="s">
        <v>1314</v>
      </c>
      <c r="W1304" t="s">
        <v>5365</v>
      </c>
      <c r="X1304">
        <v>1</v>
      </c>
      <c r="Z1304" t="s">
        <v>1141</v>
      </c>
      <c r="AA1304" t="s">
        <v>5138</v>
      </c>
      <c r="AB1304">
        <v>684</v>
      </c>
      <c r="AC1304" t="s">
        <v>1089</v>
      </c>
      <c r="AD1304" t="s">
        <v>5362</v>
      </c>
      <c r="AF1304" t="s">
        <v>1190</v>
      </c>
      <c r="AG1304" t="s">
        <v>1315</v>
      </c>
      <c r="AH1304" t="s">
        <v>1142</v>
      </c>
      <c r="AI1304" t="s">
        <v>1316</v>
      </c>
      <c r="AJ1304" t="s">
        <v>1316</v>
      </c>
      <c r="AK1304" t="s">
        <v>1418</v>
      </c>
      <c r="AL1304" t="s">
        <v>1418</v>
      </c>
      <c r="AM1304" t="s">
        <v>1319</v>
      </c>
      <c r="AN1304">
        <v>40</v>
      </c>
      <c r="AP1304">
        <v>150</v>
      </c>
      <c r="AQ1304">
        <v>80</v>
      </c>
      <c r="AR1304">
        <v>1</v>
      </c>
      <c r="AT1304">
        <v>2106</v>
      </c>
    </row>
    <row r="1305" spans="1:46" x14ac:dyDescent="0.35">
      <c r="A1305" t="s">
        <v>5366</v>
      </c>
      <c r="C1305" t="s">
        <v>3984</v>
      </c>
      <c r="D1305" t="s">
        <v>1131</v>
      </c>
      <c r="E1305" t="s">
        <v>1132</v>
      </c>
      <c r="F1305" t="s">
        <v>5134</v>
      </c>
      <c r="G1305" t="s">
        <v>5367</v>
      </c>
      <c r="I1305" t="s">
        <v>1135</v>
      </c>
      <c r="J1305" t="s">
        <v>1078</v>
      </c>
      <c r="K1305" t="s">
        <v>1117</v>
      </c>
      <c r="L1305" t="s">
        <v>1136</v>
      </c>
      <c r="M1305" t="s">
        <v>1081</v>
      </c>
      <c r="N1305" t="s">
        <v>5367</v>
      </c>
      <c r="O1305" t="s">
        <v>5368</v>
      </c>
      <c r="Q1305" t="s">
        <v>1084</v>
      </c>
      <c r="R1305" t="s">
        <v>3986</v>
      </c>
      <c r="S1305" t="s">
        <v>1086</v>
      </c>
      <c r="T1305" t="s">
        <v>5369</v>
      </c>
      <c r="V1305" t="s">
        <v>1314</v>
      </c>
      <c r="W1305" t="s">
        <v>5370</v>
      </c>
      <c r="X1305">
        <v>2</v>
      </c>
      <c r="Z1305" t="s">
        <v>1141</v>
      </c>
      <c r="AA1305" t="s">
        <v>5138</v>
      </c>
      <c r="AB1305">
        <v>527</v>
      </c>
      <c r="AC1305" t="s">
        <v>1089</v>
      </c>
      <c r="AD1305" t="s">
        <v>5366</v>
      </c>
      <c r="AF1305" t="s">
        <v>1190</v>
      </c>
      <c r="AG1305" t="s">
        <v>1315</v>
      </c>
      <c r="AH1305" t="s">
        <v>1142</v>
      </c>
      <c r="AI1305" t="s">
        <v>1316</v>
      </c>
      <c r="AJ1305" t="s">
        <v>1316</v>
      </c>
      <c r="AK1305" t="s">
        <v>1317</v>
      </c>
      <c r="AL1305" t="s">
        <v>1317</v>
      </c>
      <c r="AM1305" t="s">
        <v>1319</v>
      </c>
      <c r="AN1305">
        <v>30</v>
      </c>
      <c r="AP1305">
        <v>160</v>
      </c>
      <c r="AQ1305">
        <v>110</v>
      </c>
      <c r="AR1305">
        <v>1</v>
      </c>
      <c r="AT1305">
        <v>2106</v>
      </c>
    </row>
    <row r="1306" spans="1:46" x14ac:dyDescent="0.35">
      <c r="A1306" t="s">
        <v>5371</v>
      </c>
      <c r="C1306" t="s">
        <v>3984</v>
      </c>
      <c r="D1306" t="s">
        <v>1131</v>
      </c>
      <c r="E1306" t="s">
        <v>1132</v>
      </c>
      <c r="F1306" t="s">
        <v>5134</v>
      </c>
      <c r="G1306" t="s">
        <v>5372</v>
      </c>
      <c r="I1306" t="s">
        <v>1135</v>
      </c>
      <c r="J1306" t="s">
        <v>1078</v>
      </c>
      <c r="K1306" t="s">
        <v>1117</v>
      </c>
      <c r="L1306" t="s">
        <v>1136</v>
      </c>
      <c r="M1306" t="s">
        <v>1081</v>
      </c>
      <c r="N1306" t="s">
        <v>5372</v>
      </c>
      <c r="O1306" t="s">
        <v>5373</v>
      </c>
      <c r="Q1306" t="s">
        <v>1084</v>
      </c>
      <c r="R1306" t="s">
        <v>3986</v>
      </c>
      <c r="S1306" t="s">
        <v>1086</v>
      </c>
      <c r="T1306" t="s">
        <v>5369</v>
      </c>
      <c r="V1306" t="s">
        <v>1314</v>
      </c>
      <c r="W1306" t="s">
        <v>5374</v>
      </c>
      <c r="X1306">
        <v>3</v>
      </c>
      <c r="Z1306" t="s">
        <v>1141</v>
      </c>
      <c r="AA1306" t="s">
        <v>5138</v>
      </c>
      <c r="AB1306">
        <v>528</v>
      </c>
      <c r="AC1306" t="s">
        <v>1089</v>
      </c>
      <c r="AD1306" t="s">
        <v>5371</v>
      </c>
      <c r="AF1306" t="s">
        <v>1190</v>
      </c>
      <c r="AG1306" t="s">
        <v>1315</v>
      </c>
      <c r="AH1306" t="s">
        <v>1142</v>
      </c>
      <c r="AI1306" t="s">
        <v>1316</v>
      </c>
      <c r="AJ1306" t="s">
        <v>1316</v>
      </c>
      <c r="AK1306" t="s">
        <v>1317</v>
      </c>
      <c r="AL1306" t="s">
        <v>1317</v>
      </c>
      <c r="AM1306" t="s">
        <v>1319</v>
      </c>
      <c r="AN1306">
        <v>30</v>
      </c>
      <c r="AP1306">
        <v>135</v>
      </c>
      <c r="AQ1306">
        <v>60</v>
      </c>
      <c r="AR1306">
        <v>1</v>
      </c>
      <c r="AT1306">
        <v>2106</v>
      </c>
    </row>
    <row r="1307" spans="1:46" x14ac:dyDescent="0.35">
      <c r="A1307" t="s">
        <v>5375</v>
      </c>
      <c r="C1307" t="s">
        <v>3984</v>
      </c>
      <c r="D1307" t="s">
        <v>1131</v>
      </c>
      <c r="E1307" t="s">
        <v>1502</v>
      </c>
      <c r="F1307" t="s">
        <v>5134</v>
      </c>
      <c r="G1307" t="s">
        <v>5361</v>
      </c>
      <c r="I1307" t="s">
        <v>1135</v>
      </c>
      <c r="J1307" t="s">
        <v>1078</v>
      </c>
      <c r="K1307" t="s">
        <v>1117</v>
      </c>
      <c r="L1307" t="s">
        <v>1136</v>
      </c>
      <c r="M1307" t="s">
        <v>1081</v>
      </c>
      <c r="N1307" t="s">
        <v>5361</v>
      </c>
      <c r="O1307" t="s">
        <v>5376</v>
      </c>
      <c r="Q1307" t="s">
        <v>1084</v>
      </c>
      <c r="R1307" t="s">
        <v>3986</v>
      </c>
      <c r="S1307" t="s">
        <v>1086</v>
      </c>
      <c r="T1307" t="s">
        <v>5377</v>
      </c>
      <c r="V1307" t="s">
        <v>1314</v>
      </c>
      <c r="W1307" t="s">
        <v>5359</v>
      </c>
      <c r="X1307">
        <v>2</v>
      </c>
      <c r="Z1307" t="s">
        <v>1141</v>
      </c>
      <c r="AA1307" t="s">
        <v>5138</v>
      </c>
      <c r="AB1307">
        <v>116</v>
      </c>
      <c r="AC1307" t="s">
        <v>1089</v>
      </c>
      <c r="AD1307" t="s">
        <v>5375</v>
      </c>
      <c r="AF1307" t="s">
        <v>1190</v>
      </c>
      <c r="AG1307" t="s">
        <v>1315</v>
      </c>
      <c r="AH1307" t="s">
        <v>1142</v>
      </c>
      <c r="AI1307" t="s">
        <v>1316</v>
      </c>
      <c r="AJ1307" t="s">
        <v>1316</v>
      </c>
      <c r="AK1307" t="s">
        <v>1317</v>
      </c>
      <c r="AL1307" t="s">
        <v>1317</v>
      </c>
      <c r="AM1307" t="s">
        <v>1319</v>
      </c>
      <c r="AN1307">
        <v>30</v>
      </c>
      <c r="AP1307">
        <v>160</v>
      </c>
      <c r="AQ1307">
        <v>110</v>
      </c>
      <c r="AR1307">
        <v>1</v>
      </c>
      <c r="AT1307">
        <v>2106</v>
      </c>
    </row>
    <row r="1308" spans="1:46" x14ac:dyDescent="0.35">
      <c r="A1308" t="s">
        <v>5378</v>
      </c>
      <c r="C1308" t="s">
        <v>3984</v>
      </c>
      <c r="D1308" t="s">
        <v>1131</v>
      </c>
      <c r="E1308" t="s">
        <v>1502</v>
      </c>
      <c r="F1308" t="s">
        <v>5134</v>
      </c>
      <c r="G1308" t="s">
        <v>5357</v>
      </c>
      <c r="I1308" t="s">
        <v>1135</v>
      </c>
      <c r="J1308" t="s">
        <v>1078</v>
      </c>
      <c r="K1308" t="s">
        <v>1117</v>
      </c>
      <c r="L1308" t="s">
        <v>1136</v>
      </c>
      <c r="M1308" t="s">
        <v>1081</v>
      </c>
      <c r="N1308" t="s">
        <v>5357</v>
      </c>
      <c r="O1308" t="s">
        <v>5379</v>
      </c>
      <c r="Q1308" t="s">
        <v>1084</v>
      </c>
      <c r="R1308" t="s">
        <v>3986</v>
      </c>
      <c r="S1308" t="s">
        <v>1086</v>
      </c>
      <c r="T1308" t="s">
        <v>5377</v>
      </c>
      <c r="V1308" t="s">
        <v>1314</v>
      </c>
      <c r="W1308" t="s">
        <v>5354</v>
      </c>
      <c r="X1308">
        <v>3</v>
      </c>
      <c r="Z1308" t="s">
        <v>1141</v>
      </c>
      <c r="AA1308" t="s">
        <v>5138</v>
      </c>
      <c r="AB1308">
        <v>117</v>
      </c>
      <c r="AC1308" t="s">
        <v>1089</v>
      </c>
      <c r="AD1308" t="s">
        <v>5378</v>
      </c>
      <c r="AF1308" t="s">
        <v>1190</v>
      </c>
      <c r="AG1308" t="s">
        <v>1315</v>
      </c>
      <c r="AH1308" t="s">
        <v>1142</v>
      </c>
      <c r="AI1308" t="s">
        <v>1316</v>
      </c>
      <c r="AJ1308" t="s">
        <v>1316</v>
      </c>
      <c r="AK1308" t="s">
        <v>1317</v>
      </c>
      <c r="AL1308" t="s">
        <v>1317</v>
      </c>
      <c r="AM1308" t="s">
        <v>1319</v>
      </c>
      <c r="AN1308">
        <v>30</v>
      </c>
      <c r="AP1308">
        <v>135</v>
      </c>
      <c r="AQ1308">
        <v>60</v>
      </c>
      <c r="AR1308">
        <v>1</v>
      </c>
      <c r="AT1308">
        <v>2106</v>
      </c>
    </row>
    <row r="1309" spans="1:46" x14ac:dyDescent="0.35">
      <c r="A1309" t="s">
        <v>5380</v>
      </c>
      <c r="C1309" t="s">
        <v>3984</v>
      </c>
      <c r="D1309" t="s">
        <v>1131</v>
      </c>
      <c r="E1309" t="s">
        <v>1546</v>
      </c>
      <c r="F1309" t="s">
        <v>5134</v>
      </c>
      <c r="G1309" t="s">
        <v>5381</v>
      </c>
      <c r="I1309" t="s">
        <v>1135</v>
      </c>
      <c r="J1309" t="s">
        <v>1078</v>
      </c>
      <c r="K1309" t="s">
        <v>1117</v>
      </c>
      <c r="L1309" t="s">
        <v>1136</v>
      </c>
      <c r="M1309" t="s">
        <v>1081</v>
      </c>
      <c r="N1309" t="s">
        <v>5381</v>
      </c>
      <c r="O1309" t="s">
        <v>5382</v>
      </c>
      <c r="Q1309" t="s">
        <v>1084</v>
      </c>
      <c r="R1309" t="s">
        <v>3986</v>
      </c>
      <c r="S1309" t="s">
        <v>1086</v>
      </c>
      <c r="T1309" t="s">
        <v>5383</v>
      </c>
      <c r="V1309" t="s">
        <v>1314</v>
      </c>
      <c r="W1309" t="s">
        <v>5384</v>
      </c>
      <c r="X1309">
        <v>2</v>
      </c>
      <c r="Z1309" t="s">
        <v>1141</v>
      </c>
      <c r="AA1309" t="s">
        <v>5138</v>
      </c>
      <c r="AB1309">
        <v>131</v>
      </c>
      <c r="AC1309" t="s">
        <v>1089</v>
      </c>
      <c r="AD1309" t="s">
        <v>5380</v>
      </c>
      <c r="AF1309" t="s">
        <v>1190</v>
      </c>
      <c r="AG1309" t="s">
        <v>1315</v>
      </c>
      <c r="AH1309" t="s">
        <v>1142</v>
      </c>
      <c r="AI1309" t="s">
        <v>1316</v>
      </c>
      <c r="AJ1309" t="s">
        <v>1316</v>
      </c>
      <c r="AK1309" t="s">
        <v>1317</v>
      </c>
      <c r="AL1309" t="s">
        <v>1317</v>
      </c>
      <c r="AM1309" t="s">
        <v>1319</v>
      </c>
      <c r="AN1309">
        <v>30</v>
      </c>
      <c r="AP1309">
        <v>160</v>
      </c>
      <c r="AQ1309">
        <v>110</v>
      </c>
      <c r="AR1309">
        <v>1</v>
      </c>
      <c r="AT1309">
        <v>2106</v>
      </c>
    </row>
    <row r="1310" spans="1:46" x14ac:dyDescent="0.35">
      <c r="A1310" t="s">
        <v>5385</v>
      </c>
      <c r="C1310" t="s">
        <v>3984</v>
      </c>
      <c r="D1310" t="s">
        <v>1131</v>
      </c>
      <c r="E1310" t="s">
        <v>1546</v>
      </c>
      <c r="F1310" t="s">
        <v>5134</v>
      </c>
      <c r="G1310" t="s">
        <v>5386</v>
      </c>
      <c r="I1310" t="s">
        <v>1135</v>
      </c>
      <c r="J1310" t="s">
        <v>1078</v>
      </c>
      <c r="K1310" t="s">
        <v>1117</v>
      </c>
      <c r="L1310" t="s">
        <v>1136</v>
      </c>
      <c r="M1310" t="s">
        <v>1081</v>
      </c>
      <c r="N1310" t="s">
        <v>5386</v>
      </c>
      <c r="O1310" t="s">
        <v>5387</v>
      </c>
      <c r="Q1310" t="s">
        <v>1084</v>
      </c>
      <c r="R1310" t="s">
        <v>3986</v>
      </c>
      <c r="S1310" t="s">
        <v>1086</v>
      </c>
      <c r="T1310" t="s">
        <v>5383</v>
      </c>
      <c r="V1310" t="s">
        <v>1314</v>
      </c>
      <c r="W1310" t="s">
        <v>5388</v>
      </c>
      <c r="X1310">
        <v>3</v>
      </c>
      <c r="Z1310" t="s">
        <v>1141</v>
      </c>
      <c r="AA1310" t="s">
        <v>5138</v>
      </c>
      <c r="AB1310">
        <v>132</v>
      </c>
      <c r="AC1310" t="s">
        <v>1089</v>
      </c>
      <c r="AD1310" t="s">
        <v>5385</v>
      </c>
      <c r="AF1310" t="s">
        <v>1190</v>
      </c>
      <c r="AG1310" t="s">
        <v>1315</v>
      </c>
      <c r="AH1310" t="s">
        <v>1142</v>
      </c>
      <c r="AI1310" t="s">
        <v>1316</v>
      </c>
      <c r="AJ1310" t="s">
        <v>1316</v>
      </c>
      <c r="AK1310" t="s">
        <v>1317</v>
      </c>
      <c r="AL1310" t="s">
        <v>1317</v>
      </c>
      <c r="AM1310" t="s">
        <v>1319</v>
      </c>
      <c r="AN1310">
        <v>30</v>
      </c>
      <c r="AP1310">
        <v>135</v>
      </c>
      <c r="AQ1310">
        <v>60</v>
      </c>
      <c r="AR1310">
        <v>1</v>
      </c>
      <c r="AT1310">
        <v>2106</v>
      </c>
    </row>
    <row r="1311" spans="1:46" x14ac:dyDescent="0.35">
      <c r="A1311" t="s">
        <v>5389</v>
      </c>
      <c r="C1311" t="s">
        <v>3984</v>
      </c>
      <c r="D1311" t="s">
        <v>1131</v>
      </c>
      <c r="E1311" t="s">
        <v>1834</v>
      </c>
      <c r="F1311" t="s">
        <v>5134</v>
      </c>
      <c r="G1311" t="s">
        <v>5390</v>
      </c>
      <c r="I1311" t="s">
        <v>1135</v>
      </c>
      <c r="J1311" t="s">
        <v>1078</v>
      </c>
      <c r="K1311" t="s">
        <v>1117</v>
      </c>
      <c r="L1311" t="s">
        <v>1136</v>
      </c>
      <c r="M1311" t="s">
        <v>1081</v>
      </c>
      <c r="N1311" t="s">
        <v>5390</v>
      </c>
      <c r="O1311" t="s">
        <v>5391</v>
      </c>
      <c r="Q1311" t="s">
        <v>1084</v>
      </c>
      <c r="R1311" t="s">
        <v>3986</v>
      </c>
      <c r="S1311" t="s">
        <v>1086</v>
      </c>
      <c r="T1311" t="s">
        <v>5392</v>
      </c>
      <c r="V1311" t="s">
        <v>1314</v>
      </c>
      <c r="W1311" t="s">
        <v>5393</v>
      </c>
      <c r="X1311">
        <v>2</v>
      </c>
      <c r="Z1311" t="s">
        <v>1141</v>
      </c>
      <c r="AA1311" t="s">
        <v>5138</v>
      </c>
      <c r="AB1311">
        <v>418</v>
      </c>
      <c r="AC1311" t="s">
        <v>1089</v>
      </c>
      <c r="AD1311" t="s">
        <v>5389</v>
      </c>
      <c r="AF1311" t="s">
        <v>1190</v>
      </c>
      <c r="AG1311" t="s">
        <v>1315</v>
      </c>
      <c r="AH1311" t="s">
        <v>1142</v>
      </c>
      <c r="AI1311" t="s">
        <v>1316</v>
      </c>
      <c r="AJ1311" t="s">
        <v>1316</v>
      </c>
      <c r="AK1311" t="s">
        <v>1317</v>
      </c>
      <c r="AL1311" t="s">
        <v>1317</v>
      </c>
      <c r="AM1311" t="s">
        <v>1319</v>
      </c>
      <c r="AN1311">
        <v>30</v>
      </c>
      <c r="AP1311">
        <v>160</v>
      </c>
      <c r="AQ1311">
        <v>110</v>
      </c>
      <c r="AR1311">
        <v>1</v>
      </c>
      <c r="AT1311">
        <v>2106</v>
      </c>
    </row>
    <row r="1312" spans="1:46" x14ac:dyDescent="0.35">
      <c r="A1312" t="s">
        <v>5394</v>
      </c>
      <c r="C1312" t="s">
        <v>3984</v>
      </c>
      <c r="D1312" t="s">
        <v>1131</v>
      </c>
      <c r="E1312" t="s">
        <v>1834</v>
      </c>
      <c r="F1312" t="s">
        <v>5134</v>
      </c>
      <c r="G1312" t="s">
        <v>5395</v>
      </c>
      <c r="I1312" t="s">
        <v>1135</v>
      </c>
      <c r="J1312" t="s">
        <v>1078</v>
      </c>
      <c r="K1312" t="s">
        <v>1117</v>
      </c>
      <c r="L1312" t="s">
        <v>1136</v>
      </c>
      <c r="M1312" t="s">
        <v>1081</v>
      </c>
      <c r="N1312" t="s">
        <v>5395</v>
      </c>
      <c r="O1312" t="s">
        <v>5396</v>
      </c>
      <c r="Q1312" t="s">
        <v>1084</v>
      </c>
      <c r="R1312" t="s">
        <v>3986</v>
      </c>
      <c r="S1312" t="s">
        <v>1086</v>
      </c>
      <c r="T1312" t="s">
        <v>5392</v>
      </c>
      <c r="V1312" t="s">
        <v>1314</v>
      </c>
      <c r="W1312" t="s">
        <v>5397</v>
      </c>
      <c r="X1312">
        <v>3</v>
      </c>
      <c r="Z1312" t="s">
        <v>1141</v>
      </c>
      <c r="AA1312" t="s">
        <v>5138</v>
      </c>
      <c r="AB1312">
        <v>419</v>
      </c>
      <c r="AC1312" t="s">
        <v>1089</v>
      </c>
      <c r="AD1312" t="s">
        <v>5394</v>
      </c>
      <c r="AF1312" t="s">
        <v>1190</v>
      </c>
      <c r="AG1312" t="s">
        <v>1315</v>
      </c>
      <c r="AH1312" t="s">
        <v>1142</v>
      </c>
      <c r="AI1312" t="s">
        <v>1316</v>
      </c>
      <c r="AJ1312" t="s">
        <v>1316</v>
      </c>
      <c r="AK1312" t="s">
        <v>1317</v>
      </c>
      <c r="AL1312" t="s">
        <v>1317</v>
      </c>
      <c r="AM1312" t="s">
        <v>1319</v>
      </c>
      <c r="AN1312">
        <v>30</v>
      </c>
      <c r="AP1312">
        <v>135</v>
      </c>
      <c r="AQ1312">
        <v>60</v>
      </c>
      <c r="AR1312">
        <v>1</v>
      </c>
      <c r="AT1312">
        <v>2106</v>
      </c>
    </row>
    <row r="1313" spans="1:46" x14ac:dyDescent="0.35">
      <c r="A1313" t="s">
        <v>5398</v>
      </c>
      <c r="C1313" t="s">
        <v>3984</v>
      </c>
      <c r="D1313" t="s">
        <v>1131</v>
      </c>
      <c r="E1313" t="s">
        <v>1942</v>
      </c>
      <c r="F1313" t="s">
        <v>5134</v>
      </c>
      <c r="G1313" t="s">
        <v>5393</v>
      </c>
      <c r="I1313" t="s">
        <v>1135</v>
      </c>
      <c r="J1313" t="s">
        <v>1078</v>
      </c>
      <c r="K1313" t="s">
        <v>1117</v>
      </c>
      <c r="L1313" t="s">
        <v>1136</v>
      </c>
      <c r="M1313" t="s">
        <v>1081</v>
      </c>
      <c r="N1313" t="s">
        <v>5393</v>
      </c>
      <c r="O1313" t="s">
        <v>5399</v>
      </c>
      <c r="Q1313" t="s">
        <v>1084</v>
      </c>
      <c r="R1313" t="s">
        <v>3986</v>
      </c>
      <c r="S1313" t="s">
        <v>1086</v>
      </c>
      <c r="T1313" t="s">
        <v>5400</v>
      </c>
      <c r="V1313" t="s">
        <v>1314</v>
      </c>
      <c r="W1313" t="s">
        <v>5390</v>
      </c>
      <c r="X1313">
        <v>2</v>
      </c>
      <c r="Z1313" t="s">
        <v>1141</v>
      </c>
      <c r="AA1313" t="s">
        <v>5138</v>
      </c>
      <c r="AB1313">
        <v>639</v>
      </c>
      <c r="AC1313" t="s">
        <v>1089</v>
      </c>
      <c r="AD1313" t="s">
        <v>5398</v>
      </c>
      <c r="AF1313" t="s">
        <v>1190</v>
      </c>
      <c r="AG1313" t="s">
        <v>1315</v>
      </c>
      <c r="AH1313" t="s">
        <v>1142</v>
      </c>
      <c r="AI1313" t="s">
        <v>1316</v>
      </c>
      <c r="AJ1313" t="s">
        <v>1316</v>
      </c>
      <c r="AK1313" t="s">
        <v>1317</v>
      </c>
      <c r="AL1313" t="s">
        <v>1317</v>
      </c>
      <c r="AM1313" t="s">
        <v>1319</v>
      </c>
      <c r="AN1313">
        <v>30</v>
      </c>
      <c r="AP1313">
        <v>160</v>
      </c>
      <c r="AQ1313">
        <v>110</v>
      </c>
      <c r="AR1313">
        <v>1</v>
      </c>
      <c r="AT1313">
        <v>2106</v>
      </c>
    </row>
    <row r="1314" spans="1:46" x14ac:dyDescent="0.35">
      <c r="A1314" t="s">
        <v>5401</v>
      </c>
      <c r="C1314" t="s">
        <v>3984</v>
      </c>
      <c r="D1314" t="s">
        <v>1131</v>
      </c>
      <c r="E1314" t="s">
        <v>1942</v>
      </c>
      <c r="F1314" t="s">
        <v>5134</v>
      </c>
      <c r="G1314" t="s">
        <v>5397</v>
      </c>
      <c r="I1314" t="s">
        <v>1135</v>
      </c>
      <c r="J1314" t="s">
        <v>1078</v>
      </c>
      <c r="K1314" t="s">
        <v>1117</v>
      </c>
      <c r="L1314" t="s">
        <v>1136</v>
      </c>
      <c r="M1314" t="s">
        <v>1081</v>
      </c>
      <c r="N1314" t="s">
        <v>5397</v>
      </c>
      <c r="O1314" t="s">
        <v>5402</v>
      </c>
      <c r="Q1314" t="s">
        <v>1084</v>
      </c>
      <c r="R1314" t="s">
        <v>3986</v>
      </c>
      <c r="S1314" t="s">
        <v>1086</v>
      </c>
      <c r="T1314" t="s">
        <v>5400</v>
      </c>
      <c r="V1314" t="s">
        <v>1314</v>
      </c>
      <c r="W1314" t="s">
        <v>5395</v>
      </c>
      <c r="X1314">
        <v>3</v>
      </c>
      <c r="Z1314" t="s">
        <v>1141</v>
      </c>
      <c r="AA1314" t="s">
        <v>5138</v>
      </c>
      <c r="AB1314">
        <v>640</v>
      </c>
      <c r="AC1314" t="s">
        <v>1089</v>
      </c>
      <c r="AD1314" t="s">
        <v>5401</v>
      </c>
      <c r="AF1314" t="s">
        <v>1190</v>
      </c>
      <c r="AG1314" t="s">
        <v>1315</v>
      </c>
      <c r="AH1314" t="s">
        <v>1142</v>
      </c>
      <c r="AI1314" t="s">
        <v>1316</v>
      </c>
      <c r="AJ1314" t="s">
        <v>1316</v>
      </c>
      <c r="AK1314" t="s">
        <v>1317</v>
      </c>
      <c r="AL1314" t="s">
        <v>1317</v>
      </c>
      <c r="AM1314" t="s">
        <v>1319</v>
      </c>
      <c r="AN1314">
        <v>30</v>
      </c>
      <c r="AP1314">
        <v>135</v>
      </c>
      <c r="AQ1314">
        <v>60</v>
      </c>
      <c r="AR1314">
        <v>1</v>
      </c>
      <c r="AT1314">
        <v>2106</v>
      </c>
    </row>
    <row r="1315" spans="1:46" x14ac:dyDescent="0.35">
      <c r="A1315" t="s">
        <v>5403</v>
      </c>
      <c r="C1315" t="s">
        <v>3984</v>
      </c>
      <c r="D1315" t="s">
        <v>1131</v>
      </c>
      <c r="E1315" t="s">
        <v>2215</v>
      </c>
      <c r="F1315" t="s">
        <v>5134</v>
      </c>
      <c r="G1315" t="s">
        <v>5384</v>
      </c>
      <c r="I1315" t="s">
        <v>1135</v>
      </c>
      <c r="J1315" t="s">
        <v>1078</v>
      </c>
      <c r="K1315" t="s">
        <v>1117</v>
      </c>
      <c r="L1315" t="s">
        <v>1136</v>
      </c>
      <c r="M1315" t="s">
        <v>1081</v>
      </c>
      <c r="N1315" t="s">
        <v>5384</v>
      </c>
      <c r="O1315" t="s">
        <v>5404</v>
      </c>
      <c r="Q1315" t="s">
        <v>1084</v>
      </c>
      <c r="R1315" t="s">
        <v>3986</v>
      </c>
      <c r="S1315" t="s">
        <v>1086</v>
      </c>
      <c r="T1315" t="s">
        <v>5405</v>
      </c>
      <c r="V1315" t="s">
        <v>1314</v>
      </c>
      <c r="W1315" t="s">
        <v>5381</v>
      </c>
      <c r="X1315">
        <v>2</v>
      </c>
      <c r="Z1315" t="s">
        <v>1141</v>
      </c>
      <c r="AA1315" t="s">
        <v>5138</v>
      </c>
      <c r="AB1315">
        <v>988</v>
      </c>
      <c r="AC1315" t="s">
        <v>1089</v>
      </c>
      <c r="AD1315" t="s">
        <v>5403</v>
      </c>
      <c r="AF1315" t="s">
        <v>1190</v>
      </c>
      <c r="AG1315" t="s">
        <v>1315</v>
      </c>
      <c r="AH1315" t="s">
        <v>1142</v>
      </c>
      <c r="AI1315" t="s">
        <v>1316</v>
      </c>
      <c r="AJ1315" t="s">
        <v>1316</v>
      </c>
      <c r="AK1315" t="s">
        <v>1317</v>
      </c>
      <c r="AL1315" t="s">
        <v>1317</v>
      </c>
      <c r="AM1315" t="s">
        <v>1319</v>
      </c>
      <c r="AN1315">
        <v>30</v>
      </c>
      <c r="AP1315">
        <v>160</v>
      </c>
      <c r="AQ1315">
        <v>110</v>
      </c>
      <c r="AR1315">
        <v>1</v>
      </c>
      <c r="AT1315">
        <v>2106</v>
      </c>
    </row>
    <row r="1316" spans="1:46" x14ac:dyDescent="0.35">
      <c r="A1316" t="s">
        <v>5406</v>
      </c>
      <c r="C1316" t="s">
        <v>3984</v>
      </c>
      <c r="D1316" t="s">
        <v>1131</v>
      </c>
      <c r="E1316" t="s">
        <v>2215</v>
      </c>
      <c r="F1316" t="s">
        <v>5134</v>
      </c>
      <c r="G1316" t="s">
        <v>5388</v>
      </c>
      <c r="I1316" t="s">
        <v>1135</v>
      </c>
      <c r="J1316" t="s">
        <v>1078</v>
      </c>
      <c r="K1316" t="s">
        <v>1117</v>
      </c>
      <c r="L1316" t="s">
        <v>1136</v>
      </c>
      <c r="M1316" t="s">
        <v>1081</v>
      </c>
      <c r="N1316" t="s">
        <v>5388</v>
      </c>
      <c r="O1316" t="s">
        <v>5407</v>
      </c>
      <c r="Q1316" t="s">
        <v>1084</v>
      </c>
      <c r="R1316" t="s">
        <v>3986</v>
      </c>
      <c r="S1316" t="s">
        <v>1086</v>
      </c>
      <c r="T1316" t="s">
        <v>5405</v>
      </c>
      <c r="V1316" t="s">
        <v>1314</v>
      </c>
      <c r="W1316" t="s">
        <v>5386</v>
      </c>
      <c r="X1316">
        <v>3</v>
      </c>
      <c r="Z1316" t="s">
        <v>1141</v>
      </c>
      <c r="AA1316" t="s">
        <v>5138</v>
      </c>
      <c r="AB1316">
        <v>989</v>
      </c>
      <c r="AC1316" t="s">
        <v>1089</v>
      </c>
      <c r="AD1316" t="s">
        <v>5406</v>
      </c>
      <c r="AF1316" t="s">
        <v>1190</v>
      </c>
      <c r="AG1316" t="s">
        <v>1315</v>
      </c>
      <c r="AH1316" t="s">
        <v>1142</v>
      </c>
      <c r="AI1316" t="s">
        <v>1316</v>
      </c>
      <c r="AJ1316" t="s">
        <v>1316</v>
      </c>
      <c r="AK1316" t="s">
        <v>1317</v>
      </c>
      <c r="AL1316" t="s">
        <v>1317</v>
      </c>
      <c r="AM1316" t="s">
        <v>1319</v>
      </c>
      <c r="AN1316">
        <v>30</v>
      </c>
      <c r="AP1316">
        <v>135</v>
      </c>
      <c r="AQ1316">
        <v>60</v>
      </c>
      <c r="AR1316">
        <v>1</v>
      </c>
      <c r="AT1316">
        <v>2106</v>
      </c>
    </row>
    <row r="1317" spans="1:46" x14ac:dyDescent="0.35">
      <c r="A1317" t="s">
        <v>5408</v>
      </c>
      <c r="C1317" t="s">
        <v>3984</v>
      </c>
      <c r="D1317" t="s">
        <v>1131</v>
      </c>
      <c r="E1317" t="s">
        <v>2238</v>
      </c>
      <c r="F1317" t="s">
        <v>5134</v>
      </c>
      <c r="G1317" t="s">
        <v>5370</v>
      </c>
      <c r="I1317" t="s">
        <v>1135</v>
      </c>
      <c r="J1317" t="s">
        <v>1078</v>
      </c>
      <c r="K1317" t="s">
        <v>1117</v>
      </c>
      <c r="L1317" t="s">
        <v>1136</v>
      </c>
      <c r="M1317" t="s">
        <v>1081</v>
      </c>
      <c r="N1317" t="s">
        <v>5370</v>
      </c>
      <c r="O1317" t="s">
        <v>5409</v>
      </c>
      <c r="Q1317" t="s">
        <v>1084</v>
      </c>
      <c r="R1317" t="s">
        <v>3986</v>
      </c>
      <c r="S1317" t="s">
        <v>1086</v>
      </c>
      <c r="T1317" t="s">
        <v>5410</v>
      </c>
      <c r="V1317" t="s">
        <v>1314</v>
      </c>
      <c r="W1317" t="s">
        <v>5367</v>
      </c>
      <c r="X1317">
        <v>2</v>
      </c>
      <c r="Z1317" t="s">
        <v>1141</v>
      </c>
      <c r="AA1317" t="s">
        <v>5138</v>
      </c>
      <c r="AB1317">
        <v>140</v>
      </c>
      <c r="AC1317" t="s">
        <v>1089</v>
      </c>
      <c r="AD1317" t="s">
        <v>5408</v>
      </c>
      <c r="AF1317" t="s">
        <v>1190</v>
      </c>
      <c r="AG1317" t="s">
        <v>1315</v>
      </c>
      <c r="AH1317" t="s">
        <v>1142</v>
      </c>
      <c r="AI1317" t="s">
        <v>1316</v>
      </c>
      <c r="AJ1317" t="s">
        <v>1316</v>
      </c>
      <c r="AK1317" t="s">
        <v>1317</v>
      </c>
      <c r="AL1317" t="s">
        <v>1317</v>
      </c>
      <c r="AM1317" t="s">
        <v>1319</v>
      </c>
      <c r="AN1317">
        <v>30</v>
      </c>
      <c r="AP1317">
        <v>160</v>
      </c>
      <c r="AQ1317">
        <v>110</v>
      </c>
      <c r="AR1317">
        <v>1</v>
      </c>
      <c r="AT1317">
        <v>2106</v>
      </c>
    </row>
    <row r="1318" spans="1:46" x14ac:dyDescent="0.35">
      <c r="A1318" t="s">
        <v>5411</v>
      </c>
      <c r="C1318" t="s">
        <v>3984</v>
      </c>
      <c r="D1318" t="s">
        <v>1131</v>
      </c>
      <c r="E1318" t="s">
        <v>2238</v>
      </c>
      <c r="F1318" t="s">
        <v>5134</v>
      </c>
      <c r="G1318" t="s">
        <v>5374</v>
      </c>
      <c r="I1318" t="s">
        <v>1135</v>
      </c>
      <c r="J1318" t="s">
        <v>1078</v>
      </c>
      <c r="K1318" t="s">
        <v>1117</v>
      </c>
      <c r="L1318" t="s">
        <v>1136</v>
      </c>
      <c r="M1318" t="s">
        <v>1081</v>
      </c>
      <c r="N1318" t="s">
        <v>5374</v>
      </c>
      <c r="O1318" t="s">
        <v>5412</v>
      </c>
      <c r="Q1318" t="s">
        <v>1084</v>
      </c>
      <c r="R1318" t="s">
        <v>3986</v>
      </c>
      <c r="S1318" t="s">
        <v>1086</v>
      </c>
      <c r="T1318" t="s">
        <v>5410</v>
      </c>
      <c r="V1318" t="s">
        <v>1314</v>
      </c>
      <c r="W1318" t="s">
        <v>5372</v>
      </c>
      <c r="X1318">
        <v>3</v>
      </c>
      <c r="Z1318" t="s">
        <v>1141</v>
      </c>
      <c r="AA1318" t="s">
        <v>5138</v>
      </c>
      <c r="AB1318">
        <v>141</v>
      </c>
      <c r="AC1318" t="s">
        <v>1089</v>
      </c>
      <c r="AD1318" t="s">
        <v>5411</v>
      </c>
      <c r="AF1318" t="s">
        <v>1190</v>
      </c>
      <c r="AG1318" t="s">
        <v>1315</v>
      </c>
      <c r="AH1318" t="s">
        <v>1142</v>
      </c>
      <c r="AI1318" t="s">
        <v>1316</v>
      </c>
      <c r="AJ1318" t="s">
        <v>1316</v>
      </c>
      <c r="AK1318" t="s">
        <v>1317</v>
      </c>
      <c r="AL1318" t="s">
        <v>1317</v>
      </c>
      <c r="AM1318" t="s">
        <v>1319</v>
      </c>
      <c r="AN1318">
        <v>30</v>
      </c>
      <c r="AP1318">
        <v>135</v>
      </c>
      <c r="AQ1318">
        <v>60</v>
      </c>
      <c r="AR1318">
        <v>1</v>
      </c>
      <c r="AT1318">
        <v>2106</v>
      </c>
    </row>
    <row r="1319" spans="1:46" x14ac:dyDescent="0.35">
      <c r="A1319" t="s">
        <v>5413</v>
      </c>
      <c r="C1319" t="s">
        <v>3984</v>
      </c>
      <c r="D1319" t="s">
        <v>1131</v>
      </c>
      <c r="E1319" t="s">
        <v>1132</v>
      </c>
      <c r="F1319" t="s">
        <v>5134</v>
      </c>
      <c r="G1319" t="s">
        <v>5414</v>
      </c>
      <c r="I1319" t="s">
        <v>1135</v>
      </c>
      <c r="J1319" t="s">
        <v>1078</v>
      </c>
      <c r="K1319" t="s">
        <v>1117</v>
      </c>
      <c r="L1319" t="s">
        <v>1136</v>
      </c>
      <c r="M1319" t="s">
        <v>1081</v>
      </c>
      <c r="N1319" t="s">
        <v>5414</v>
      </c>
      <c r="O1319" t="s">
        <v>5415</v>
      </c>
      <c r="Q1319" t="s">
        <v>1084</v>
      </c>
      <c r="R1319" t="s">
        <v>3986</v>
      </c>
      <c r="S1319" t="s">
        <v>1086</v>
      </c>
      <c r="T1319" t="s">
        <v>5369</v>
      </c>
      <c r="V1319" t="s">
        <v>1314</v>
      </c>
      <c r="W1319" t="s">
        <v>5416</v>
      </c>
      <c r="X1319">
        <v>1</v>
      </c>
      <c r="Z1319" t="s">
        <v>1141</v>
      </c>
      <c r="AA1319" t="s">
        <v>5138</v>
      </c>
      <c r="AB1319">
        <v>526</v>
      </c>
      <c r="AC1319" t="s">
        <v>1089</v>
      </c>
      <c r="AD1319" t="s">
        <v>5413</v>
      </c>
      <c r="AF1319" t="s">
        <v>1190</v>
      </c>
      <c r="AG1319" t="s">
        <v>1315</v>
      </c>
      <c r="AH1319" t="s">
        <v>1142</v>
      </c>
      <c r="AI1319" t="s">
        <v>1316</v>
      </c>
      <c r="AJ1319" t="s">
        <v>1316</v>
      </c>
      <c r="AK1319" t="s">
        <v>1317</v>
      </c>
      <c r="AL1319" t="s">
        <v>1317</v>
      </c>
      <c r="AM1319" t="s">
        <v>1319</v>
      </c>
      <c r="AN1319">
        <v>40</v>
      </c>
      <c r="AP1319">
        <v>150</v>
      </c>
      <c r="AQ1319">
        <v>80</v>
      </c>
      <c r="AR1319">
        <v>1</v>
      </c>
      <c r="AT1319">
        <v>2106</v>
      </c>
    </row>
    <row r="1320" spans="1:46" x14ac:dyDescent="0.35">
      <c r="A1320" t="s">
        <v>5417</v>
      </c>
      <c r="C1320" t="s">
        <v>3984</v>
      </c>
      <c r="D1320" t="s">
        <v>1131</v>
      </c>
      <c r="E1320" t="s">
        <v>1502</v>
      </c>
      <c r="F1320" t="s">
        <v>5134</v>
      </c>
      <c r="G1320" t="s">
        <v>5365</v>
      </c>
      <c r="I1320" t="s">
        <v>1135</v>
      </c>
      <c r="J1320" t="s">
        <v>1078</v>
      </c>
      <c r="K1320" t="s">
        <v>1117</v>
      </c>
      <c r="L1320" t="s">
        <v>1136</v>
      </c>
      <c r="M1320" t="s">
        <v>1081</v>
      </c>
      <c r="N1320" t="s">
        <v>5365</v>
      </c>
      <c r="O1320" t="s">
        <v>5418</v>
      </c>
      <c r="Q1320" t="s">
        <v>1084</v>
      </c>
      <c r="R1320" t="s">
        <v>3986</v>
      </c>
      <c r="S1320" t="s">
        <v>1086</v>
      </c>
      <c r="T1320" t="s">
        <v>5377</v>
      </c>
      <c r="V1320" t="s">
        <v>1314</v>
      </c>
      <c r="W1320" t="s">
        <v>5363</v>
      </c>
      <c r="X1320">
        <v>1</v>
      </c>
      <c r="Z1320" t="s">
        <v>1141</v>
      </c>
      <c r="AA1320" t="s">
        <v>5138</v>
      </c>
      <c r="AB1320">
        <v>115</v>
      </c>
      <c r="AC1320" t="s">
        <v>1089</v>
      </c>
      <c r="AD1320" t="s">
        <v>5417</v>
      </c>
      <c r="AF1320" t="s">
        <v>1190</v>
      </c>
      <c r="AG1320" t="s">
        <v>1315</v>
      </c>
      <c r="AH1320" t="s">
        <v>1142</v>
      </c>
      <c r="AI1320" t="s">
        <v>1316</v>
      </c>
      <c r="AJ1320" t="s">
        <v>1316</v>
      </c>
      <c r="AK1320" t="s">
        <v>1317</v>
      </c>
      <c r="AL1320" t="s">
        <v>1317</v>
      </c>
      <c r="AM1320" t="s">
        <v>1319</v>
      </c>
      <c r="AN1320">
        <v>40</v>
      </c>
      <c r="AP1320">
        <v>150</v>
      </c>
      <c r="AQ1320">
        <v>80</v>
      </c>
      <c r="AR1320">
        <v>1</v>
      </c>
      <c r="AT1320">
        <v>2106</v>
      </c>
    </row>
    <row r="1321" spans="1:46" x14ac:dyDescent="0.35">
      <c r="A1321" t="s">
        <v>5419</v>
      </c>
      <c r="C1321" t="s">
        <v>3984</v>
      </c>
      <c r="D1321" t="s">
        <v>1131</v>
      </c>
      <c r="E1321" t="s">
        <v>1546</v>
      </c>
      <c r="F1321" t="s">
        <v>5134</v>
      </c>
      <c r="G1321" t="s">
        <v>5420</v>
      </c>
      <c r="I1321" t="s">
        <v>1135</v>
      </c>
      <c r="J1321" t="s">
        <v>1078</v>
      </c>
      <c r="K1321" t="s">
        <v>1117</v>
      </c>
      <c r="L1321" t="s">
        <v>1136</v>
      </c>
      <c r="M1321" t="s">
        <v>1081</v>
      </c>
      <c r="N1321" t="s">
        <v>5420</v>
      </c>
      <c r="O1321" t="s">
        <v>5421</v>
      </c>
      <c r="Q1321" t="s">
        <v>1084</v>
      </c>
      <c r="R1321" t="s">
        <v>3986</v>
      </c>
      <c r="S1321" t="s">
        <v>1086</v>
      </c>
      <c r="T1321" t="s">
        <v>5383</v>
      </c>
      <c r="V1321" t="s">
        <v>1314</v>
      </c>
      <c r="W1321" t="s">
        <v>5422</v>
      </c>
      <c r="X1321">
        <v>1</v>
      </c>
      <c r="Z1321" t="s">
        <v>1141</v>
      </c>
      <c r="AA1321" t="s">
        <v>5138</v>
      </c>
      <c r="AB1321">
        <v>130</v>
      </c>
      <c r="AC1321" t="s">
        <v>1089</v>
      </c>
      <c r="AD1321" t="s">
        <v>5419</v>
      </c>
      <c r="AF1321" t="s">
        <v>1190</v>
      </c>
      <c r="AG1321" t="s">
        <v>1315</v>
      </c>
      <c r="AH1321" t="s">
        <v>1142</v>
      </c>
      <c r="AI1321" t="s">
        <v>1316</v>
      </c>
      <c r="AJ1321" t="s">
        <v>1316</v>
      </c>
      <c r="AK1321" t="s">
        <v>1317</v>
      </c>
      <c r="AL1321" t="s">
        <v>1317</v>
      </c>
      <c r="AM1321" t="s">
        <v>1319</v>
      </c>
      <c r="AN1321">
        <v>40</v>
      </c>
      <c r="AP1321">
        <v>150</v>
      </c>
      <c r="AQ1321">
        <v>80</v>
      </c>
      <c r="AR1321">
        <v>1</v>
      </c>
      <c r="AT1321">
        <v>2106</v>
      </c>
    </row>
    <row r="1322" spans="1:46" x14ac:dyDescent="0.35">
      <c r="A1322" t="s">
        <v>5423</v>
      </c>
      <c r="C1322" t="s">
        <v>3984</v>
      </c>
      <c r="D1322" t="s">
        <v>1131</v>
      </c>
      <c r="E1322" t="s">
        <v>1834</v>
      </c>
      <c r="F1322" t="s">
        <v>5134</v>
      </c>
      <c r="G1322" t="s">
        <v>5424</v>
      </c>
      <c r="I1322" t="s">
        <v>1135</v>
      </c>
      <c r="J1322" t="s">
        <v>1078</v>
      </c>
      <c r="K1322" t="s">
        <v>1117</v>
      </c>
      <c r="L1322" t="s">
        <v>1136</v>
      </c>
      <c r="M1322" t="s">
        <v>1081</v>
      </c>
      <c r="N1322" t="s">
        <v>5424</v>
      </c>
      <c r="O1322" t="s">
        <v>5425</v>
      </c>
      <c r="Q1322" t="s">
        <v>1084</v>
      </c>
      <c r="R1322" t="s">
        <v>3986</v>
      </c>
      <c r="S1322" t="s">
        <v>1086</v>
      </c>
      <c r="T1322" t="s">
        <v>5392</v>
      </c>
      <c r="V1322" t="s">
        <v>1314</v>
      </c>
      <c r="W1322" t="s">
        <v>5426</v>
      </c>
      <c r="X1322">
        <v>1</v>
      </c>
      <c r="Z1322" t="s">
        <v>1141</v>
      </c>
      <c r="AA1322" t="s">
        <v>5138</v>
      </c>
      <c r="AB1322">
        <v>417</v>
      </c>
      <c r="AC1322" t="s">
        <v>1089</v>
      </c>
      <c r="AD1322" t="s">
        <v>5423</v>
      </c>
      <c r="AF1322" t="s">
        <v>1190</v>
      </c>
      <c r="AG1322" t="s">
        <v>1315</v>
      </c>
      <c r="AH1322" t="s">
        <v>1142</v>
      </c>
      <c r="AI1322" t="s">
        <v>1316</v>
      </c>
      <c r="AJ1322" t="s">
        <v>1316</v>
      </c>
      <c r="AK1322" t="s">
        <v>1317</v>
      </c>
      <c r="AL1322" t="s">
        <v>1317</v>
      </c>
      <c r="AM1322" t="s">
        <v>1319</v>
      </c>
      <c r="AN1322">
        <v>40</v>
      </c>
      <c r="AP1322">
        <v>150</v>
      </c>
      <c r="AQ1322">
        <v>80</v>
      </c>
      <c r="AR1322">
        <v>1</v>
      </c>
      <c r="AT1322">
        <v>2106</v>
      </c>
    </row>
    <row r="1323" spans="1:46" x14ac:dyDescent="0.35">
      <c r="A1323" t="s">
        <v>5427</v>
      </c>
      <c r="C1323" t="s">
        <v>3984</v>
      </c>
      <c r="D1323" t="s">
        <v>1131</v>
      </c>
      <c r="E1323" t="s">
        <v>1942</v>
      </c>
      <c r="F1323" t="s">
        <v>5134</v>
      </c>
      <c r="G1323" t="s">
        <v>5426</v>
      </c>
      <c r="I1323" t="s">
        <v>1135</v>
      </c>
      <c r="J1323" t="s">
        <v>1078</v>
      </c>
      <c r="K1323" t="s">
        <v>1117</v>
      </c>
      <c r="L1323" t="s">
        <v>1136</v>
      </c>
      <c r="M1323" t="s">
        <v>1081</v>
      </c>
      <c r="N1323" t="s">
        <v>5426</v>
      </c>
      <c r="O1323" t="s">
        <v>5428</v>
      </c>
      <c r="Q1323" t="s">
        <v>1084</v>
      </c>
      <c r="R1323" t="s">
        <v>3986</v>
      </c>
      <c r="S1323" t="s">
        <v>1086</v>
      </c>
      <c r="T1323" t="s">
        <v>5400</v>
      </c>
      <c r="V1323" t="s">
        <v>1314</v>
      </c>
      <c r="W1323" t="s">
        <v>5424</v>
      </c>
      <c r="X1323">
        <v>1</v>
      </c>
      <c r="Z1323" t="s">
        <v>1141</v>
      </c>
      <c r="AA1323" t="s">
        <v>5138</v>
      </c>
      <c r="AB1323">
        <v>638</v>
      </c>
      <c r="AC1323" t="s">
        <v>1089</v>
      </c>
      <c r="AD1323" t="s">
        <v>5427</v>
      </c>
      <c r="AF1323" t="s">
        <v>1190</v>
      </c>
      <c r="AG1323" t="s">
        <v>1315</v>
      </c>
      <c r="AH1323" t="s">
        <v>1142</v>
      </c>
      <c r="AI1323" t="s">
        <v>1316</v>
      </c>
      <c r="AJ1323" t="s">
        <v>1316</v>
      </c>
      <c r="AK1323" t="s">
        <v>1317</v>
      </c>
      <c r="AL1323" t="s">
        <v>1317</v>
      </c>
      <c r="AM1323" t="s">
        <v>1319</v>
      </c>
      <c r="AN1323">
        <v>40</v>
      </c>
      <c r="AP1323">
        <v>150</v>
      </c>
      <c r="AQ1323">
        <v>80</v>
      </c>
      <c r="AR1323">
        <v>1</v>
      </c>
      <c r="AT1323">
        <v>2106</v>
      </c>
    </row>
    <row r="1324" spans="1:46" x14ac:dyDescent="0.35">
      <c r="A1324" t="s">
        <v>5429</v>
      </c>
      <c r="C1324" t="s">
        <v>3984</v>
      </c>
      <c r="D1324" t="s">
        <v>1131</v>
      </c>
      <c r="E1324" t="s">
        <v>2215</v>
      </c>
      <c r="F1324" t="s">
        <v>5134</v>
      </c>
      <c r="G1324" t="s">
        <v>5422</v>
      </c>
      <c r="I1324" t="s">
        <v>1135</v>
      </c>
      <c r="J1324" t="s">
        <v>1078</v>
      </c>
      <c r="K1324" t="s">
        <v>1117</v>
      </c>
      <c r="L1324" t="s">
        <v>1136</v>
      </c>
      <c r="M1324" t="s">
        <v>1081</v>
      </c>
      <c r="N1324" t="s">
        <v>5422</v>
      </c>
      <c r="O1324" t="s">
        <v>5430</v>
      </c>
      <c r="Q1324" t="s">
        <v>1084</v>
      </c>
      <c r="R1324" t="s">
        <v>3986</v>
      </c>
      <c r="S1324" t="s">
        <v>1086</v>
      </c>
      <c r="T1324" t="s">
        <v>5405</v>
      </c>
      <c r="V1324" t="s">
        <v>1314</v>
      </c>
      <c r="W1324" t="s">
        <v>5420</v>
      </c>
      <c r="X1324">
        <v>1</v>
      </c>
      <c r="Z1324" t="s">
        <v>1141</v>
      </c>
      <c r="AA1324" t="s">
        <v>5138</v>
      </c>
      <c r="AB1324">
        <v>987</v>
      </c>
      <c r="AC1324" t="s">
        <v>1089</v>
      </c>
      <c r="AD1324" t="s">
        <v>5429</v>
      </c>
      <c r="AF1324" t="s">
        <v>1190</v>
      </c>
      <c r="AG1324" t="s">
        <v>1315</v>
      </c>
      <c r="AH1324" t="s">
        <v>1142</v>
      </c>
      <c r="AI1324" t="s">
        <v>1316</v>
      </c>
      <c r="AJ1324" t="s">
        <v>1316</v>
      </c>
      <c r="AK1324" t="s">
        <v>1317</v>
      </c>
      <c r="AL1324" t="s">
        <v>1317</v>
      </c>
      <c r="AM1324" t="s">
        <v>1319</v>
      </c>
      <c r="AN1324">
        <v>40</v>
      </c>
      <c r="AP1324">
        <v>150</v>
      </c>
      <c r="AQ1324">
        <v>80</v>
      </c>
      <c r="AR1324">
        <v>1</v>
      </c>
      <c r="AT1324">
        <v>2106</v>
      </c>
    </row>
    <row r="1325" spans="1:46" x14ac:dyDescent="0.35">
      <c r="A1325" t="s">
        <v>5431</v>
      </c>
      <c r="C1325" t="s">
        <v>3984</v>
      </c>
      <c r="D1325" t="s">
        <v>1131</v>
      </c>
      <c r="E1325" t="s">
        <v>2238</v>
      </c>
      <c r="F1325" t="s">
        <v>5134</v>
      </c>
      <c r="G1325" t="s">
        <v>5416</v>
      </c>
      <c r="I1325" t="s">
        <v>1135</v>
      </c>
      <c r="J1325" t="s">
        <v>1078</v>
      </c>
      <c r="K1325" t="s">
        <v>1117</v>
      </c>
      <c r="L1325" t="s">
        <v>1136</v>
      </c>
      <c r="M1325" t="s">
        <v>1081</v>
      </c>
      <c r="N1325" t="s">
        <v>5416</v>
      </c>
      <c r="O1325" t="s">
        <v>5432</v>
      </c>
      <c r="Q1325" t="s">
        <v>1084</v>
      </c>
      <c r="R1325" t="s">
        <v>3986</v>
      </c>
      <c r="S1325" t="s">
        <v>1086</v>
      </c>
      <c r="T1325" t="s">
        <v>5410</v>
      </c>
      <c r="V1325" t="s">
        <v>1314</v>
      </c>
      <c r="W1325" t="s">
        <v>5414</v>
      </c>
      <c r="X1325">
        <v>1</v>
      </c>
      <c r="Z1325" t="s">
        <v>1141</v>
      </c>
      <c r="AA1325" t="s">
        <v>5138</v>
      </c>
      <c r="AB1325">
        <v>139</v>
      </c>
      <c r="AC1325" t="s">
        <v>1089</v>
      </c>
      <c r="AD1325" t="s">
        <v>5431</v>
      </c>
      <c r="AF1325" t="s">
        <v>1190</v>
      </c>
      <c r="AG1325" t="s">
        <v>1315</v>
      </c>
      <c r="AH1325" t="s">
        <v>1142</v>
      </c>
      <c r="AI1325" t="s">
        <v>1316</v>
      </c>
      <c r="AJ1325" t="s">
        <v>1316</v>
      </c>
      <c r="AK1325" t="s">
        <v>1317</v>
      </c>
      <c r="AL1325" t="s">
        <v>1317</v>
      </c>
      <c r="AM1325" t="s">
        <v>1319</v>
      </c>
      <c r="AN1325">
        <v>40</v>
      </c>
      <c r="AP1325">
        <v>150</v>
      </c>
      <c r="AQ1325">
        <v>80</v>
      </c>
      <c r="AR1325">
        <v>1</v>
      </c>
      <c r="AT1325">
        <v>2106</v>
      </c>
    </row>
    <row r="1326" spans="1:46" x14ac:dyDescent="0.35">
      <c r="A1326" t="s">
        <v>5433</v>
      </c>
      <c r="C1326" t="s">
        <v>5345</v>
      </c>
      <c r="D1326" t="s">
        <v>45</v>
      </c>
      <c r="E1326" t="s">
        <v>45</v>
      </c>
      <c r="F1326" t="s">
        <v>1172</v>
      </c>
      <c r="G1326" t="s">
        <v>5434</v>
      </c>
      <c r="I1326" t="s">
        <v>1135</v>
      </c>
      <c r="J1326" t="s">
        <v>1078</v>
      </c>
      <c r="K1326" t="s">
        <v>1079</v>
      </c>
      <c r="L1326" t="s">
        <v>1322</v>
      </c>
      <c r="M1326" t="s">
        <v>1081</v>
      </c>
      <c r="N1326" t="s">
        <v>5434</v>
      </c>
      <c r="O1326" t="s">
        <v>5435</v>
      </c>
      <c r="Q1326" t="s">
        <v>1084</v>
      </c>
      <c r="R1326" t="s">
        <v>5345</v>
      </c>
      <c r="S1326" t="s">
        <v>1086</v>
      </c>
      <c r="T1326" t="s">
        <v>5436</v>
      </c>
      <c r="V1326" t="s">
        <v>1317</v>
      </c>
      <c r="X1326">
        <v>1</v>
      </c>
      <c r="Z1326" s="101">
        <v>44083.832384259258</v>
      </c>
      <c r="AB1326">
        <v>1050</v>
      </c>
      <c r="AC1326" t="s">
        <v>1089</v>
      </c>
      <c r="AD1326" t="s">
        <v>5433</v>
      </c>
      <c r="AG1326" t="s">
        <v>1315</v>
      </c>
      <c r="AH1326" t="s">
        <v>4480</v>
      </c>
      <c r="AI1326" t="s">
        <v>1316</v>
      </c>
      <c r="AJ1326" t="s">
        <v>1316</v>
      </c>
      <c r="AK1326" t="s">
        <v>1317</v>
      </c>
      <c r="AL1326" t="s">
        <v>1317</v>
      </c>
      <c r="AN1326">
        <v>25</v>
      </c>
      <c r="AP1326">
        <v>180</v>
      </c>
      <c r="AQ1326">
        <v>80</v>
      </c>
      <c r="AR1326">
        <v>1</v>
      </c>
      <c r="AT1326">
        <v>2106</v>
      </c>
    </row>
    <row r="1327" spans="1:46" x14ac:dyDescent="0.35">
      <c r="A1327" t="s">
        <v>5437</v>
      </c>
      <c r="C1327" t="s">
        <v>5345</v>
      </c>
      <c r="D1327" t="s">
        <v>45</v>
      </c>
      <c r="E1327" t="s">
        <v>45</v>
      </c>
      <c r="F1327" t="s">
        <v>1172</v>
      </c>
      <c r="G1327" t="s">
        <v>5438</v>
      </c>
      <c r="I1327" t="s">
        <v>1135</v>
      </c>
      <c r="J1327" t="s">
        <v>1078</v>
      </c>
      <c r="K1327" t="s">
        <v>1117</v>
      </c>
      <c r="L1327" t="s">
        <v>1136</v>
      </c>
      <c r="M1327" t="s">
        <v>1081</v>
      </c>
      <c r="N1327" t="s">
        <v>5438</v>
      </c>
      <c r="O1327" t="s">
        <v>5439</v>
      </c>
      <c r="Q1327" t="s">
        <v>1084</v>
      </c>
      <c r="R1327" t="s">
        <v>5345</v>
      </c>
      <c r="S1327" t="s">
        <v>1086</v>
      </c>
      <c r="T1327" t="s">
        <v>5440</v>
      </c>
      <c r="V1327" t="s">
        <v>1314</v>
      </c>
      <c r="X1327">
        <v>1</v>
      </c>
      <c r="Z1327" s="101">
        <v>44083.832384259258</v>
      </c>
      <c r="AB1327">
        <v>1049</v>
      </c>
      <c r="AC1327" t="s">
        <v>1089</v>
      </c>
      <c r="AD1327" t="s">
        <v>5437</v>
      </c>
      <c r="AG1327" t="s">
        <v>1315</v>
      </c>
      <c r="AH1327" t="s">
        <v>4480</v>
      </c>
      <c r="AI1327" t="s">
        <v>1316</v>
      </c>
      <c r="AJ1327" t="s">
        <v>1316</v>
      </c>
      <c r="AK1327" t="s">
        <v>1318</v>
      </c>
      <c r="AL1327" t="s">
        <v>1317</v>
      </c>
      <c r="AN1327">
        <v>25</v>
      </c>
      <c r="AP1327">
        <v>120</v>
      </c>
      <c r="AQ1327">
        <v>80</v>
      </c>
      <c r="AR1327">
        <v>1</v>
      </c>
      <c r="AT1327">
        <v>2106</v>
      </c>
    </row>
    <row r="1328" spans="1:46" x14ac:dyDescent="0.35">
      <c r="A1328" t="s">
        <v>5441</v>
      </c>
      <c r="C1328" t="s">
        <v>4239</v>
      </c>
      <c r="D1328" t="s">
        <v>1889</v>
      </c>
      <c r="E1328" t="s">
        <v>1889</v>
      </c>
      <c r="F1328" t="s">
        <v>1216</v>
      </c>
      <c r="G1328" t="s">
        <v>5442</v>
      </c>
      <c r="I1328" t="s">
        <v>1135</v>
      </c>
      <c r="J1328" t="s">
        <v>1078</v>
      </c>
      <c r="K1328" t="s">
        <v>1339</v>
      </c>
      <c r="M1328" t="s">
        <v>1081</v>
      </c>
      <c r="N1328" t="s">
        <v>5442</v>
      </c>
      <c r="Q1328" t="s">
        <v>1084</v>
      </c>
      <c r="R1328" t="s">
        <v>3986</v>
      </c>
      <c r="S1328" t="s">
        <v>1276</v>
      </c>
      <c r="T1328" t="s">
        <v>5443</v>
      </c>
      <c r="X1328">
        <v>4</v>
      </c>
      <c r="Z1328" t="s">
        <v>1278</v>
      </c>
      <c r="AB1328">
        <v>1294</v>
      </c>
      <c r="AC1328" t="s">
        <v>1089</v>
      </c>
      <c r="AD1328" t="s">
        <v>5441</v>
      </c>
      <c r="AO1328">
        <v>2006</v>
      </c>
      <c r="AR1328">
        <v>1</v>
      </c>
    </row>
    <row r="1329" spans="1:44" x14ac:dyDescent="0.35">
      <c r="A1329" t="s">
        <v>5444</v>
      </c>
      <c r="C1329" t="s">
        <v>4447</v>
      </c>
      <c r="D1329" t="s">
        <v>4448</v>
      </c>
      <c r="E1329" t="s">
        <v>4448</v>
      </c>
      <c r="F1329" t="s">
        <v>1172</v>
      </c>
      <c r="G1329" t="s">
        <v>5445</v>
      </c>
      <c r="I1329" t="s">
        <v>1135</v>
      </c>
      <c r="J1329" t="s">
        <v>1078</v>
      </c>
      <c r="K1329" t="s">
        <v>1339</v>
      </c>
      <c r="M1329" t="s">
        <v>1081</v>
      </c>
      <c r="N1329" t="s">
        <v>5445</v>
      </c>
      <c r="Q1329" t="s">
        <v>1084</v>
      </c>
      <c r="R1329" t="s">
        <v>4447</v>
      </c>
      <c r="S1329" t="s">
        <v>1276</v>
      </c>
      <c r="T1329" t="s">
        <v>4450</v>
      </c>
      <c r="X1329">
        <v>5</v>
      </c>
      <c r="Z1329" t="s">
        <v>1278</v>
      </c>
      <c r="AB1329">
        <v>1258</v>
      </c>
      <c r="AC1329" t="s">
        <v>1089</v>
      </c>
      <c r="AD1329" t="s">
        <v>5444</v>
      </c>
      <c r="AO1329">
        <v>2006</v>
      </c>
      <c r="AR1329">
        <v>1</v>
      </c>
    </row>
    <row r="1330" spans="1:44" x14ac:dyDescent="0.35">
      <c r="A1330" t="s">
        <v>5446</v>
      </c>
      <c r="C1330" t="s">
        <v>4447</v>
      </c>
      <c r="D1330" t="s">
        <v>4448</v>
      </c>
      <c r="E1330" t="s">
        <v>4448</v>
      </c>
      <c r="F1330" t="s">
        <v>1172</v>
      </c>
      <c r="G1330" t="s">
        <v>5447</v>
      </c>
      <c r="I1330" t="s">
        <v>1135</v>
      </c>
      <c r="J1330" t="s">
        <v>1078</v>
      </c>
      <c r="K1330" t="s">
        <v>1339</v>
      </c>
      <c r="M1330" t="s">
        <v>1081</v>
      </c>
      <c r="N1330" t="s">
        <v>5447</v>
      </c>
      <c r="Q1330" t="s">
        <v>1084</v>
      </c>
      <c r="R1330" t="s">
        <v>4447</v>
      </c>
      <c r="S1330" t="s">
        <v>1276</v>
      </c>
      <c r="T1330" t="s">
        <v>4453</v>
      </c>
      <c r="X1330">
        <v>5</v>
      </c>
      <c r="Z1330" t="s">
        <v>1278</v>
      </c>
      <c r="AB1330">
        <v>1255</v>
      </c>
      <c r="AC1330" t="s">
        <v>1089</v>
      </c>
      <c r="AD1330" t="s">
        <v>5446</v>
      </c>
      <c r="AO1330">
        <v>2006</v>
      </c>
      <c r="AR1330">
        <v>1</v>
      </c>
    </row>
    <row r="1331" spans="1:44" x14ac:dyDescent="0.35">
      <c r="A1331" t="s">
        <v>5448</v>
      </c>
      <c r="C1331" t="s">
        <v>4447</v>
      </c>
      <c r="D1331" t="s">
        <v>4448</v>
      </c>
      <c r="E1331" t="s">
        <v>4448</v>
      </c>
      <c r="F1331" t="s">
        <v>1172</v>
      </c>
      <c r="G1331" t="s">
        <v>5449</v>
      </c>
      <c r="I1331" t="s">
        <v>1135</v>
      </c>
      <c r="J1331" t="s">
        <v>1078</v>
      </c>
      <c r="K1331" t="s">
        <v>1339</v>
      </c>
      <c r="M1331" t="s">
        <v>1081</v>
      </c>
      <c r="N1331" t="s">
        <v>5449</v>
      </c>
      <c r="Q1331" t="s">
        <v>1084</v>
      </c>
      <c r="R1331" t="s">
        <v>4447</v>
      </c>
      <c r="S1331" t="s">
        <v>1276</v>
      </c>
      <c r="T1331" t="s">
        <v>4456</v>
      </c>
      <c r="X1331">
        <v>5</v>
      </c>
      <c r="Z1331" t="s">
        <v>1278</v>
      </c>
      <c r="AB1331">
        <v>1252</v>
      </c>
      <c r="AC1331" t="s">
        <v>1089</v>
      </c>
      <c r="AD1331" t="s">
        <v>5448</v>
      </c>
      <c r="AO1331">
        <v>2006</v>
      </c>
      <c r="AR1331">
        <v>1</v>
      </c>
    </row>
    <row r="1332" spans="1:44" x14ac:dyDescent="0.35">
      <c r="A1332" t="s">
        <v>5450</v>
      </c>
      <c r="C1332" t="s">
        <v>4447</v>
      </c>
      <c r="D1332" t="s">
        <v>4448</v>
      </c>
      <c r="E1332" t="s">
        <v>4448</v>
      </c>
      <c r="F1332" t="s">
        <v>1172</v>
      </c>
      <c r="G1332" t="s">
        <v>5451</v>
      </c>
      <c r="I1332" t="s">
        <v>1135</v>
      </c>
      <c r="J1332" t="s">
        <v>1078</v>
      </c>
      <c r="K1332" t="s">
        <v>1339</v>
      </c>
      <c r="M1332" t="s">
        <v>1081</v>
      </c>
      <c r="N1332" t="s">
        <v>5451</v>
      </c>
      <c r="Q1332" t="s">
        <v>1084</v>
      </c>
      <c r="R1332" t="s">
        <v>4447</v>
      </c>
      <c r="S1332" t="s">
        <v>1276</v>
      </c>
      <c r="T1332" t="s">
        <v>4459</v>
      </c>
      <c r="X1332">
        <v>5</v>
      </c>
      <c r="Z1332" t="s">
        <v>1278</v>
      </c>
      <c r="AB1332">
        <v>1249</v>
      </c>
      <c r="AC1332" t="s">
        <v>1089</v>
      </c>
      <c r="AD1332" t="s">
        <v>5450</v>
      </c>
      <c r="AO1332">
        <v>2006</v>
      </c>
      <c r="AR1332">
        <v>1</v>
      </c>
    </row>
    <row r="1333" spans="1:44" x14ac:dyDescent="0.35">
      <c r="A1333" t="s">
        <v>5452</v>
      </c>
      <c r="C1333" t="s">
        <v>4447</v>
      </c>
      <c r="D1333" t="s">
        <v>4448</v>
      </c>
      <c r="E1333" t="s">
        <v>4448</v>
      </c>
      <c r="F1333" t="s">
        <v>1172</v>
      </c>
      <c r="G1333" t="s">
        <v>5453</v>
      </c>
      <c r="I1333" t="s">
        <v>1135</v>
      </c>
      <c r="J1333" t="s">
        <v>1078</v>
      </c>
      <c r="K1333" t="s">
        <v>1339</v>
      </c>
      <c r="M1333" t="s">
        <v>1081</v>
      </c>
      <c r="N1333" t="s">
        <v>5453</v>
      </c>
      <c r="Q1333" t="s">
        <v>1084</v>
      </c>
      <c r="R1333" t="s">
        <v>4447</v>
      </c>
      <c r="S1333" t="s">
        <v>1276</v>
      </c>
      <c r="T1333" t="s">
        <v>4462</v>
      </c>
      <c r="X1333">
        <v>5</v>
      </c>
      <c r="Z1333" t="s">
        <v>1278</v>
      </c>
      <c r="AB1333">
        <v>1246</v>
      </c>
      <c r="AC1333" t="s">
        <v>1089</v>
      </c>
      <c r="AD1333" t="s">
        <v>5452</v>
      </c>
      <c r="AO1333">
        <v>2006</v>
      </c>
      <c r="AR1333">
        <v>1</v>
      </c>
    </row>
    <row r="1334" spans="1:44" x14ac:dyDescent="0.35">
      <c r="A1334" t="s">
        <v>5454</v>
      </c>
      <c r="C1334" t="s">
        <v>4447</v>
      </c>
      <c r="D1334" t="s">
        <v>4448</v>
      </c>
      <c r="E1334" t="s">
        <v>4448</v>
      </c>
      <c r="F1334" t="s">
        <v>1172</v>
      </c>
      <c r="G1334" t="s">
        <v>5455</v>
      </c>
      <c r="I1334" t="s">
        <v>1135</v>
      </c>
      <c r="J1334" t="s">
        <v>1078</v>
      </c>
      <c r="K1334" t="s">
        <v>1339</v>
      </c>
      <c r="M1334" t="s">
        <v>1081</v>
      </c>
      <c r="N1334" t="s">
        <v>5455</v>
      </c>
      <c r="Q1334" t="s">
        <v>1084</v>
      </c>
      <c r="R1334" t="s">
        <v>4447</v>
      </c>
      <c r="S1334" t="s">
        <v>1276</v>
      </c>
      <c r="T1334" t="s">
        <v>4465</v>
      </c>
      <c r="X1334">
        <v>7</v>
      </c>
      <c r="Z1334" t="s">
        <v>1278</v>
      </c>
      <c r="AB1334">
        <v>1242</v>
      </c>
      <c r="AC1334" t="s">
        <v>1089</v>
      </c>
      <c r="AD1334" t="s">
        <v>5454</v>
      </c>
      <c r="AO1334">
        <v>2006</v>
      </c>
      <c r="AR1334">
        <v>1</v>
      </c>
    </row>
    <row r="1335" spans="1:44" x14ac:dyDescent="0.35">
      <c r="A1335" t="s">
        <v>5456</v>
      </c>
      <c r="C1335" t="s">
        <v>4447</v>
      </c>
      <c r="D1335" t="s">
        <v>4448</v>
      </c>
      <c r="E1335" t="s">
        <v>4448</v>
      </c>
      <c r="F1335" t="s">
        <v>1172</v>
      </c>
      <c r="G1335" t="s">
        <v>5457</v>
      </c>
      <c r="I1335" t="s">
        <v>1135</v>
      </c>
      <c r="J1335" t="s">
        <v>1078</v>
      </c>
      <c r="K1335" t="s">
        <v>1339</v>
      </c>
      <c r="M1335" t="s">
        <v>1081</v>
      </c>
      <c r="N1335" t="s">
        <v>5457</v>
      </c>
      <c r="Q1335" t="s">
        <v>1084</v>
      </c>
      <c r="R1335" t="s">
        <v>4447</v>
      </c>
      <c r="S1335" t="s">
        <v>1276</v>
      </c>
      <c r="T1335" t="s">
        <v>4468</v>
      </c>
      <c r="X1335">
        <v>7</v>
      </c>
      <c r="Z1335" t="s">
        <v>1278</v>
      </c>
      <c r="AB1335">
        <v>1239</v>
      </c>
      <c r="AC1335" t="s">
        <v>1089</v>
      </c>
      <c r="AD1335" t="s">
        <v>5456</v>
      </c>
      <c r="AO1335">
        <v>2006</v>
      </c>
      <c r="AR1335">
        <v>1</v>
      </c>
    </row>
    <row r="1336" spans="1:44" x14ac:dyDescent="0.35">
      <c r="A1336" t="s">
        <v>5458</v>
      </c>
      <c r="C1336" t="s">
        <v>4447</v>
      </c>
      <c r="D1336" t="s">
        <v>4448</v>
      </c>
      <c r="E1336" t="s">
        <v>4448</v>
      </c>
      <c r="F1336" t="s">
        <v>1172</v>
      </c>
      <c r="G1336" t="s">
        <v>5459</v>
      </c>
      <c r="I1336" t="s">
        <v>1135</v>
      </c>
      <c r="J1336" t="s">
        <v>1078</v>
      </c>
      <c r="K1336" t="s">
        <v>1339</v>
      </c>
      <c r="M1336" t="s">
        <v>1081</v>
      </c>
      <c r="N1336" t="s">
        <v>5459</v>
      </c>
      <c r="Q1336" t="s">
        <v>1084</v>
      </c>
      <c r="R1336" t="s">
        <v>4447</v>
      </c>
      <c r="S1336" t="s">
        <v>1276</v>
      </c>
      <c r="T1336" t="s">
        <v>4471</v>
      </c>
      <c r="X1336">
        <v>7</v>
      </c>
      <c r="Z1336" t="s">
        <v>1278</v>
      </c>
      <c r="AB1336">
        <v>1236</v>
      </c>
      <c r="AC1336" t="s">
        <v>1089</v>
      </c>
      <c r="AD1336" t="s">
        <v>5458</v>
      </c>
      <c r="AO1336">
        <v>2006</v>
      </c>
      <c r="AR1336">
        <v>1</v>
      </c>
    </row>
    <row r="1337" spans="1:44" x14ac:dyDescent="0.35">
      <c r="A1337" t="s">
        <v>5460</v>
      </c>
      <c r="C1337" t="s">
        <v>5345</v>
      </c>
      <c r="D1337" t="s">
        <v>45</v>
      </c>
      <c r="E1337" t="s">
        <v>45</v>
      </c>
      <c r="F1337" t="s">
        <v>1172</v>
      </c>
      <c r="G1337" t="s">
        <v>5461</v>
      </c>
      <c r="I1337" t="s">
        <v>1135</v>
      </c>
      <c r="J1337" t="s">
        <v>1078</v>
      </c>
      <c r="K1337" t="s">
        <v>1339</v>
      </c>
      <c r="M1337" t="s">
        <v>1081</v>
      </c>
      <c r="N1337" t="s">
        <v>5461</v>
      </c>
      <c r="Q1337" t="s">
        <v>1084</v>
      </c>
      <c r="R1337" t="s">
        <v>5345</v>
      </c>
      <c r="S1337" t="s">
        <v>1276</v>
      </c>
      <c r="T1337" t="s">
        <v>5462</v>
      </c>
      <c r="X1337">
        <v>1</v>
      </c>
      <c r="Z1337" t="s">
        <v>1278</v>
      </c>
      <c r="AB1337">
        <v>1201</v>
      </c>
      <c r="AC1337" t="s">
        <v>1089</v>
      </c>
      <c r="AD1337" t="s">
        <v>5460</v>
      </c>
      <c r="AO1337">
        <v>1906</v>
      </c>
      <c r="AR1337">
        <v>1</v>
      </c>
    </row>
    <row r="1338" spans="1:44" x14ac:dyDescent="0.35">
      <c r="A1338" t="s">
        <v>5463</v>
      </c>
      <c r="C1338" t="s">
        <v>5345</v>
      </c>
      <c r="D1338" t="s">
        <v>45</v>
      </c>
      <c r="E1338" t="s">
        <v>45</v>
      </c>
      <c r="F1338" t="s">
        <v>1172</v>
      </c>
      <c r="G1338" t="s">
        <v>5464</v>
      </c>
      <c r="I1338" t="s">
        <v>1135</v>
      </c>
      <c r="J1338" t="s">
        <v>1078</v>
      </c>
      <c r="K1338" t="s">
        <v>1339</v>
      </c>
      <c r="M1338" t="s">
        <v>1081</v>
      </c>
      <c r="N1338" t="s">
        <v>5464</v>
      </c>
      <c r="Q1338" t="s">
        <v>1084</v>
      </c>
      <c r="R1338" t="s">
        <v>5345</v>
      </c>
      <c r="S1338" t="s">
        <v>1276</v>
      </c>
      <c r="T1338" t="s">
        <v>5465</v>
      </c>
      <c r="X1338">
        <v>1</v>
      </c>
      <c r="Z1338" t="s">
        <v>1278</v>
      </c>
      <c r="AB1338">
        <v>1200</v>
      </c>
      <c r="AC1338" t="s">
        <v>1089</v>
      </c>
      <c r="AD1338" t="s">
        <v>5463</v>
      </c>
      <c r="AO1338">
        <v>1906</v>
      </c>
      <c r="AR1338">
        <v>1</v>
      </c>
    </row>
    <row r="1339" spans="1:44" x14ac:dyDescent="0.35">
      <c r="A1339" t="s">
        <v>5466</v>
      </c>
      <c r="C1339" t="s">
        <v>5345</v>
      </c>
      <c r="D1339" t="s">
        <v>45</v>
      </c>
      <c r="E1339" t="s">
        <v>45</v>
      </c>
      <c r="F1339" t="s">
        <v>1172</v>
      </c>
      <c r="G1339" t="s">
        <v>5467</v>
      </c>
      <c r="I1339" t="s">
        <v>1135</v>
      </c>
      <c r="J1339" t="s">
        <v>1078</v>
      </c>
      <c r="K1339" t="s">
        <v>1339</v>
      </c>
      <c r="M1339" t="s">
        <v>1081</v>
      </c>
      <c r="N1339" t="s">
        <v>5467</v>
      </c>
      <c r="Q1339" t="s">
        <v>1084</v>
      </c>
      <c r="R1339" t="s">
        <v>5345</v>
      </c>
      <c r="S1339" t="s">
        <v>1276</v>
      </c>
      <c r="T1339" t="s">
        <v>5468</v>
      </c>
      <c r="X1339">
        <v>1</v>
      </c>
      <c r="Z1339" t="s">
        <v>1278</v>
      </c>
      <c r="AB1339">
        <v>1197</v>
      </c>
      <c r="AC1339" t="s">
        <v>1089</v>
      </c>
      <c r="AD1339" t="s">
        <v>5466</v>
      </c>
      <c r="AO1339">
        <v>1906</v>
      </c>
      <c r="AR1339">
        <v>1</v>
      </c>
    </row>
    <row r="1340" spans="1:44" x14ac:dyDescent="0.35">
      <c r="A1340" t="s">
        <v>5469</v>
      </c>
      <c r="C1340" t="s">
        <v>5345</v>
      </c>
      <c r="D1340" t="s">
        <v>45</v>
      </c>
      <c r="E1340" t="s">
        <v>45</v>
      </c>
      <c r="F1340" t="s">
        <v>1172</v>
      </c>
      <c r="G1340" t="s">
        <v>5470</v>
      </c>
      <c r="I1340" t="s">
        <v>1135</v>
      </c>
      <c r="J1340" t="s">
        <v>1078</v>
      </c>
      <c r="K1340" t="s">
        <v>1339</v>
      </c>
      <c r="M1340" t="s">
        <v>1081</v>
      </c>
      <c r="N1340" t="s">
        <v>5470</v>
      </c>
      <c r="Q1340" t="s">
        <v>1084</v>
      </c>
      <c r="R1340" t="s">
        <v>5345</v>
      </c>
      <c r="S1340" t="s">
        <v>1276</v>
      </c>
      <c r="T1340" t="s">
        <v>5471</v>
      </c>
      <c r="X1340">
        <v>1</v>
      </c>
      <c r="Z1340" t="s">
        <v>1278</v>
      </c>
      <c r="AB1340">
        <v>1196</v>
      </c>
      <c r="AC1340" t="s">
        <v>1089</v>
      </c>
      <c r="AD1340" t="s">
        <v>5469</v>
      </c>
      <c r="AO1340">
        <v>1906</v>
      </c>
      <c r="AR1340">
        <v>1</v>
      </c>
    </row>
    <row r="1341" spans="1:44" x14ac:dyDescent="0.35">
      <c r="A1341" t="s">
        <v>5472</v>
      </c>
      <c r="C1341" t="s">
        <v>5345</v>
      </c>
      <c r="D1341" t="s">
        <v>45</v>
      </c>
      <c r="E1341" t="s">
        <v>45</v>
      </c>
      <c r="F1341" t="s">
        <v>1172</v>
      </c>
      <c r="G1341" t="s">
        <v>5473</v>
      </c>
      <c r="I1341" t="s">
        <v>1135</v>
      </c>
      <c r="J1341" t="s">
        <v>1078</v>
      </c>
      <c r="K1341" t="s">
        <v>1339</v>
      </c>
      <c r="M1341" t="s">
        <v>1081</v>
      </c>
      <c r="N1341" t="s">
        <v>5473</v>
      </c>
      <c r="Q1341" t="s">
        <v>1084</v>
      </c>
      <c r="R1341" t="s">
        <v>5345</v>
      </c>
      <c r="S1341" t="s">
        <v>1276</v>
      </c>
      <c r="T1341" t="s">
        <v>5474</v>
      </c>
      <c r="X1341">
        <v>1</v>
      </c>
      <c r="Z1341" t="s">
        <v>1278</v>
      </c>
      <c r="AB1341">
        <v>1195</v>
      </c>
      <c r="AC1341" t="s">
        <v>1089</v>
      </c>
      <c r="AD1341" t="s">
        <v>5472</v>
      </c>
      <c r="AO1341">
        <v>1906</v>
      </c>
      <c r="AR1341">
        <v>1</v>
      </c>
    </row>
    <row r="1342" spans="1:44" x14ac:dyDescent="0.35">
      <c r="A1342" t="s">
        <v>5475</v>
      </c>
      <c r="C1342" t="s">
        <v>5345</v>
      </c>
      <c r="D1342" t="s">
        <v>45</v>
      </c>
      <c r="E1342" t="s">
        <v>45</v>
      </c>
      <c r="F1342" t="s">
        <v>1172</v>
      </c>
      <c r="G1342" t="s">
        <v>5476</v>
      </c>
      <c r="I1342" t="s">
        <v>1135</v>
      </c>
      <c r="J1342" t="s">
        <v>1078</v>
      </c>
      <c r="K1342" t="s">
        <v>1339</v>
      </c>
      <c r="M1342" t="s">
        <v>1081</v>
      </c>
      <c r="N1342" t="s">
        <v>5476</v>
      </c>
      <c r="Q1342" t="s">
        <v>1084</v>
      </c>
      <c r="R1342" t="s">
        <v>5345</v>
      </c>
      <c r="S1342" t="s">
        <v>1276</v>
      </c>
      <c r="T1342" t="s">
        <v>5477</v>
      </c>
      <c r="X1342">
        <v>1</v>
      </c>
      <c r="Z1342" t="s">
        <v>1278</v>
      </c>
      <c r="AB1342">
        <v>1194</v>
      </c>
      <c r="AC1342" t="s">
        <v>1089</v>
      </c>
      <c r="AD1342" t="s">
        <v>5475</v>
      </c>
      <c r="AO1342">
        <v>1906</v>
      </c>
      <c r="AR1342">
        <v>1</v>
      </c>
    </row>
    <row r="1343" spans="1:44" x14ac:dyDescent="0.35">
      <c r="A1343" t="s">
        <v>5478</v>
      </c>
      <c r="C1343" t="s">
        <v>5479</v>
      </c>
      <c r="D1343" t="s">
        <v>1183</v>
      </c>
      <c r="E1343" t="s">
        <v>1183</v>
      </c>
      <c r="F1343" t="s">
        <v>3084</v>
      </c>
      <c r="G1343" t="s">
        <v>5480</v>
      </c>
      <c r="I1343" t="s">
        <v>1135</v>
      </c>
      <c r="J1343" t="s">
        <v>1078</v>
      </c>
      <c r="K1343" t="s">
        <v>1117</v>
      </c>
      <c r="M1343" t="s">
        <v>1081</v>
      </c>
      <c r="N1343" t="s">
        <v>5480</v>
      </c>
      <c r="Q1343" t="s">
        <v>1084</v>
      </c>
      <c r="R1343" t="s">
        <v>5481</v>
      </c>
      <c r="S1343" t="s">
        <v>1276</v>
      </c>
      <c r="T1343" t="s">
        <v>5482</v>
      </c>
      <c r="X1343">
        <v>1</v>
      </c>
      <c r="Z1343" t="s">
        <v>1278</v>
      </c>
      <c r="AB1343">
        <v>1223</v>
      </c>
      <c r="AC1343" t="s">
        <v>1089</v>
      </c>
      <c r="AD1343" t="s">
        <v>5478</v>
      </c>
      <c r="AO1343">
        <v>1906</v>
      </c>
      <c r="AR1343">
        <v>1</v>
      </c>
    </row>
    <row r="1344" spans="1:44" x14ac:dyDescent="0.35">
      <c r="A1344" t="s">
        <v>5483</v>
      </c>
      <c r="C1344" t="s">
        <v>5484</v>
      </c>
      <c r="D1344" t="s">
        <v>1183</v>
      </c>
      <c r="E1344" t="s">
        <v>1183</v>
      </c>
      <c r="F1344" t="s">
        <v>3084</v>
      </c>
      <c r="G1344" t="s">
        <v>5485</v>
      </c>
      <c r="I1344" t="s">
        <v>1135</v>
      </c>
      <c r="J1344" t="s">
        <v>1078</v>
      </c>
      <c r="K1344" t="s">
        <v>1117</v>
      </c>
      <c r="M1344" t="s">
        <v>1081</v>
      </c>
      <c r="N1344" t="s">
        <v>5485</v>
      </c>
      <c r="Q1344" t="s">
        <v>1084</v>
      </c>
      <c r="R1344" t="s">
        <v>5481</v>
      </c>
      <c r="S1344" t="s">
        <v>1276</v>
      </c>
      <c r="T1344" t="s">
        <v>5486</v>
      </c>
      <c r="X1344">
        <v>1</v>
      </c>
      <c r="Z1344" t="s">
        <v>1278</v>
      </c>
      <c r="AB1344">
        <v>1226</v>
      </c>
      <c r="AC1344" t="s">
        <v>1089</v>
      </c>
      <c r="AD1344" t="s">
        <v>5483</v>
      </c>
      <c r="AO1344">
        <v>1906</v>
      </c>
      <c r="AR1344">
        <v>1</v>
      </c>
    </row>
    <row r="1345" spans="1:44" x14ac:dyDescent="0.35">
      <c r="A1345" t="s">
        <v>5487</v>
      </c>
      <c r="C1345" t="s">
        <v>5479</v>
      </c>
      <c r="D1345" t="s">
        <v>1394</v>
      </c>
      <c r="E1345" t="s">
        <v>1394</v>
      </c>
      <c r="F1345" t="s">
        <v>1396</v>
      </c>
      <c r="G1345" t="s">
        <v>5488</v>
      </c>
      <c r="I1345" t="s">
        <v>1135</v>
      </c>
      <c r="J1345" t="s">
        <v>1078</v>
      </c>
      <c r="K1345" t="s">
        <v>1117</v>
      </c>
      <c r="M1345" t="s">
        <v>1081</v>
      </c>
      <c r="N1345" t="s">
        <v>5488</v>
      </c>
      <c r="Q1345" t="s">
        <v>1084</v>
      </c>
      <c r="R1345" t="s">
        <v>5481</v>
      </c>
      <c r="S1345" t="s">
        <v>1276</v>
      </c>
      <c r="T1345" t="s">
        <v>5489</v>
      </c>
      <c r="X1345">
        <v>1</v>
      </c>
      <c r="Z1345" t="s">
        <v>1278</v>
      </c>
      <c r="AB1345">
        <v>1225</v>
      </c>
      <c r="AC1345" t="s">
        <v>1089</v>
      </c>
      <c r="AD1345" t="s">
        <v>5487</v>
      </c>
      <c r="AO1345">
        <v>1906</v>
      </c>
      <c r="AR1345">
        <v>1</v>
      </c>
    </row>
    <row r="1346" spans="1:44" x14ac:dyDescent="0.35">
      <c r="A1346" t="s">
        <v>5490</v>
      </c>
      <c r="C1346" t="s">
        <v>5484</v>
      </c>
      <c r="D1346" t="s">
        <v>1394</v>
      </c>
      <c r="E1346" t="s">
        <v>1394</v>
      </c>
      <c r="F1346" t="s">
        <v>1396</v>
      </c>
      <c r="G1346" t="s">
        <v>5491</v>
      </c>
      <c r="I1346" t="s">
        <v>1135</v>
      </c>
      <c r="J1346" t="s">
        <v>1078</v>
      </c>
      <c r="K1346" t="s">
        <v>1117</v>
      </c>
      <c r="M1346" t="s">
        <v>1081</v>
      </c>
      <c r="N1346" t="s">
        <v>5491</v>
      </c>
      <c r="Q1346" t="s">
        <v>1084</v>
      </c>
      <c r="R1346" t="s">
        <v>5481</v>
      </c>
      <c r="S1346" t="s">
        <v>1276</v>
      </c>
      <c r="T1346" t="s">
        <v>5492</v>
      </c>
      <c r="X1346">
        <v>1</v>
      </c>
      <c r="Z1346" t="s">
        <v>1278</v>
      </c>
      <c r="AB1346">
        <v>1228</v>
      </c>
      <c r="AC1346" t="s">
        <v>1089</v>
      </c>
      <c r="AD1346" t="s">
        <v>5490</v>
      </c>
      <c r="AO1346">
        <v>1906</v>
      </c>
      <c r="AR1346">
        <v>1</v>
      </c>
    </row>
    <row r="1347" spans="1:44" x14ac:dyDescent="0.35">
      <c r="A1347" t="s">
        <v>5493</v>
      </c>
      <c r="C1347" t="s">
        <v>5479</v>
      </c>
      <c r="D1347" t="s">
        <v>1857</v>
      </c>
      <c r="E1347" t="s">
        <v>1857</v>
      </c>
      <c r="F1347" t="s">
        <v>1858</v>
      </c>
      <c r="G1347" t="s">
        <v>5494</v>
      </c>
      <c r="I1347" t="s">
        <v>1135</v>
      </c>
      <c r="J1347" t="s">
        <v>1078</v>
      </c>
      <c r="K1347" t="s">
        <v>1117</v>
      </c>
      <c r="M1347" t="s">
        <v>1081</v>
      </c>
      <c r="N1347" t="s">
        <v>5494</v>
      </c>
      <c r="Q1347" t="s">
        <v>1084</v>
      </c>
      <c r="R1347" t="s">
        <v>5481</v>
      </c>
      <c r="S1347" t="s">
        <v>1276</v>
      </c>
      <c r="T1347" t="s">
        <v>5495</v>
      </c>
      <c r="X1347">
        <v>1</v>
      </c>
      <c r="Z1347" t="s">
        <v>1278</v>
      </c>
      <c r="AB1347">
        <v>1224</v>
      </c>
      <c r="AC1347" t="s">
        <v>1089</v>
      </c>
      <c r="AD1347" t="s">
        <v>5493</v>
      </c>
      <c r="AO1347">
        <v>1906</v>
      </c>
      <c r="AR1347">
        <v>1</v>
      </c>
    </row>
    <row r="1348" spans="1:44" x14ac:dyDescent="0.35">
      <c r="A1348" t="s">
        <v>5496</v>
      </c>
      <c r="C1348" t="s">
        <v>5484</v>
      </c>
      <c r="D1348" t="s">
        <v>1857</v>
      </c>
      <c r="E1348" t="s">
        <v>1857</v>
      </c>
      <c r="F1348" t="s">
        <v>1858</v>
      </c>
      <c r="G1348" t="s">
        <v>5497</v>
      </c>
      <c r="I1348" t="s">
        <v>1135</v>
      </c>
      <c r="J1348" t="s">
        <v>1078</v>
      </c>
      <c r="K1348" t="s">
        <v>1117</v>
      </c>
      <c r="M1348" t="s">
        <v>1081</v>
      </c>
      <c r="N1348" t="s">
        <v>5497</v>
      </c>
      <c r="Q1348" t="s">
        <v>1084</v>
      </c>
      <c r="R1348" t="s">
        <v>5481</v>
      </c>
      <c r="S1348" t="s">
        <v>1276</v>
      </c>
      <c r="T1348" t="s">
        <v>5498</v>
      </c>
      <c r="X1348">
        <v>1</v>
      </c>
      <c r="Z1348" t="s">
        <v>1278</v>
      </c>
      <c r="AB1348">
        <v>1227</v>
      </c>
      <c r="AC1348" t="s">
        <v>1089</v>
      </c>
      <c r="AD1348" t="s">
        <v>5496</v>
      </c>
      <c r="AO1348">
        <v>1906</v>
      </c>
      <c r="AR1348">
        <v>1</v>
      </c>
    </row>
    <row r="1349" spans="1:44" x14ac:dyDescent="0.35">
      <c r="A1349" t="s">
        <v>5499</v>
      </c>
      <c r="C1349" t="s">
        <v>4239</v>
      </c>
      <c r="D1349" t="s">
        <v>1131</v>
      </c>
      <c r="E1349" t="s">
        <v>1449</v>
      </c>
      <c r="F1349" t="s">
        <v>1829</v>
      </c>
      <c r="G1349" t="s">
        <v>5500</v>
      </c>
      <c r="I1349" t="s">
        <v>1135</v>
      </c>
      <c r="J1349" t="s">
        <v>1078</v>
      </c>
      <c r="K1349" t="s">
        <v>1079</v>
      </c>
      <c r="M1349" t="s">
        <v>1081</v>
      </c>
      <c r="N1349" t="s">
        <v>5500</v>
      </c>
      <c r="Q1349" t="s">
        <v>1084</v>
      </c>
      <c r="R1349" t="s">
        <v>3986</v>
      </c>
      <c r="S1349" t="s">
        <v>1276</v>
      </c>
      <c r="T1349" t="s">
        <v>5501</v>
      </c>
      <c r="X1349" t="s">
        <v>1293</v>
      </c>
      <c r="Z1349" t="s">
        <v>1278</v>
      </c>
      <c r="AB1349">
        <v>1306</v>
      </c>
      <c r="AC1349" t="s">
        <v>1089</v>
      </c>
      <c r="AD1349" t="s">
        <v>5499</v>
      </c>
      <c r="AO1349">
        <v>2006</v>
      </c>
      <c r="AR1349">
        <v>1</v>
      </c>
    </row>
    <row r="1350" spans="1:44" x14ac:dyDescent="0.35">
      <c r="A1350" t="s">
        <v>5502</v>
      </c>
      <c r="C1350" t="s">
        <v>4239</v>
      </c>
      <c r="D1350" t="s">
        <v>1131</v>
      </c>
      <c r="E1350" t="s">
        <v>1524</v>
      </c>
      <c r="F1350" t="s">
        <v>1829</v>
      </c>
      <c r="G1350" t="s">
        <v>5503</v>
      </c>
      <c r="I1350" t="s">
        <v>1135</v>
      </c>
      <c r="J1350" t="s">
        <v>1078</v>
      </c>
      <c r="K1350" t="s">
        <v>1079</v>
      </c>
      <c r="M1350" t="s">
        <v>1081</v>
      </c>
      <c r="N1350" t="s">
        <v>5503</v>
      </c>
      <c r="Q1350" t="s">
        <v>1084</v>
      </c>
      <c r="R1350" t="s">
        <v>3986</v>
      </c>
      <c r="S1350" t="s">
        <v>1276</v>
      </c>
      <c r="T1350" t="s">
        <v>5504</v>
      </c>
      <c r="X1350" t="s">
        <v>1293</v>
      </c>
      <c r="Z1350" t="s">
        <v>1278</v>
      </c>
      <c r="AB1350">
        <v>1303</v>
      </c>
      <c r="AC1350" t="s">
        <v>1089</v>
      </c>
      <c r="AD1350" t="s">
        <v>5502</v>
      </c>
      <c r="AO1350">
        <v>2006</v>
      </c>
      <c r="AR1350">
        <v>1</v>
      </c>
    </row>
    <row r="1351" spans="1:44" x14ac:dyDescent="0.35">
      <c r="A1351" t="s">
        <v>5505</v>
      </c>
      <c r="C1351" t="s">
        <v>4239</v>
      </c>
      <c r="D1351" t="s">
        <v>1131</v>
      </c>
      <c r="E1351" t="s">
        <v>1808</v>
      </c>
      <c r="F1351" t="s">
        <v>1829</v>
      </c>
      <c r="G1351" t="s">
        <v>5506</v>
      </c>
      <c r="I1351" t="s">
        <v>1135</v>
      </c>
      <c r="J1351" t="s">
        <v>1078</v>
      </c>
      <c r="K1351" t="s">
        <v>1079</v>
      </c>
      <c r="M1351" t="s">
        <v>1081</v>
      </c>
      <c r="N1351" t="s">
        <v>5506</v>
      </c>
      <c r="Q1351" t="s">
        <v>1084</v>
      </c>
      <c r="R1351" t="s">
        <v>3986</v>
      </c>
      <c r="S1351" t="s">
        <v>1276</v>
      </c>
      <c r="T1351" t="s">
        <v>5507</v>
      </c>
      <c r="X1351" t="s">
        <v>1293</v>
      </c>
      <c r="Z1351" t="s">
        <v>1278</v>
      </c>
      <c r="AB1351">
        <v>1300</v>
      </c>
      <c r="AC1351" t="s">
        <v>1089</v>
      </c>
      <c r="AD1351" t="s">
        <v>5505</v>
      </c>
      <c r="AO1351">
        <v>2006</v>
      </c>
      <c r="AR1351">
        <v>1</v>
      </c>
    </row>
    <row r="1352" spans="1:44" x14ac:dyDescent="0.35">
      <c r="A1352" t="s">
        <v>5508</v>
      </c>
      <c r="C1352" t="s">
        <v>4239</v>
      </c>
      <c r="D1352" t="s">
        <v>1131</v>
      </c>
      <c r="E1352" t="s">
        <v>2097</v>
      </c>
      <c r="F1352" t="s">
        <v>1829</v>
      </c>
      <c r="G1352" t="s">
        <v>5509</v>
      </c>
      <c r="I1352" t="s">
        <v>1135</v>
      </c>
      <c r="J1352" t="s">
        <v>1078</v>
      </c>
      <c r="K1352" t="s">
        <v>1079</v>
      </c>
      <c r="M1352" t="s">
        <v>1081</v>
      </c>
      <c r="N1352" t="s">
        <v>5509</v>
      </c>
      <c r="Q1352" t="s">
        <v>1084</v>
      </c>
      <c r="R1352" t="s">
        <v>3986</v>
      </c>
      <c r="S1352" t="s">
        <v>1276</v>
      </c>
      <c r="T1352" t="s">
        <v>5510</v>
      </c>
      <c r="X1352" t="s">
        <v>1293</v>
      </c>
      <c r="Z1352" t="s">
        <v>1278</v>
      </c>
      <c r="AB1352">
        <v>1291</v>
      </c>
      <c r="AC1352" t="s">
        <v>1089</v>
      </c>
      <c r="AD1352" t="s">
        <v>5508</v>
      </c>
      <c r="AO1352">
        <v>2006</v>
      </c>
      <c r="AR1352">
        <v>1</v>
      </c>
    </row>
    <row r="1353" spans="1:44" x14ac:dyDescent="0.35">
      <c r="A1353" t="s">
        <v>5511</v>
      </c>
      <c r="C1353" t="s">
        <v>4239</v>
      </c>
      <c r="D1353" t="s">
        <v>1131</v>
      </c>
      <c r="E1353" t="s">
        <v>2163</v>
      </c>
      <c r="F1353" t="s">
        <v>1829</v>
      </c>
      <c r="G1353" t="s">
        <v>5512</v>
      </c>
      <c r="I1353" t="s">
        <v>1135</v>
      </c>
      <c r="J1353" t="s">
        <v>1078</v>
      </c>
      <c r="K1353" t="s">
        <v>1079</v>
      </c>
      <c r="M1353" t="s">
        <v>1081</v>
      </c>
      <c r="N1353" t="s">
        <v>5512</v>
      </c>
      <c r="Q1353" t="s">
        <v>1084</v>
      </c>
      <c r="R1353" t="s">
        <v>3986</v>
      </c>
      <c r="S1353" t="s">
        <v>1276</v>
      </c>
      <c r="T1353" t="s">
        <v>5513</v>
      </c>
      <c r="X1353" t="s">
        <v>1293</v>
      </c>
      <c r="Z1353" t="s">
        <v>1278</v>
      </c>
      <c r="AB1353">
        <v>1288</v>
      </c>
      <c r="AC1353" t="s">
        <v>1089</v>
      </c>
      <c r="AD1353" t="s">
        <v>5511</v>
      </c>
      <c r="AO1353">
        <v>2006</v>
      </c>
      <c r="AR1353">
        <v>1</v>
      </c>
    </row>
    <row r="1354" spans="1:44" x14ac:dyDescent="0.35">
      <c r="A1354" t="s">
        <v>5514</v>
      </c>
      <c r="C1354" t="s">
        <v>4239</v>
      </c>
      <c r="D1354" t="s">
        <v>1336</v>
      </c>
      <c r="E1354" t="s">
        <v>1878</v>
      </c>
      <c r="F1354" t="s">
        <v>1172</v>
      </c>
      <c r="G1354" t="s">
        <v>5515</v>
      </c>
      <c r="I1354" t="s">
        <v>1135</v>
      </c>
      <c r="J1354" t="s">
        <v>1078</v>
      </c>
      <c r="K1354" t="s">
        <v>1079</v>
      </c>
      <c r="M1354" t="s">
        <v>1081</v>
      </c>
      <c r="N1354" t="s">
        <v>5515</v>
      </c>
      <c r="Q1354" t="s">
        <v>1084</v>
      </c>
      <c r="R1354" t="s">
        <v>3986</v>
      </c>
      <c r="S1354" t="s">
        <v>1276</v>
      </c>
      <c r="T1354" t="s">
        <v>5516</v>
      </c>
      <c r="X1354">
        <v>2</v>
      </c>
      <c r="Z1354" t="s">
        <v>1278</v>
      </c>
      <c r="AB1354">
        <v>1298</v>
      </c>
      <c r="AC1354" t="s">
        <v>1089</v>
      </c>
      <c r="AD1354" t="s">
        <v>5514</v>
      </c>
      <c r="AO1354">
        <v>2006</v>
      </c>
      <c r="AR1354">
        <v>1</v>
      </c>
    </row>
    <row r="1355" spans="1:44" x14ac:dyDescent="0.35">
      <c r="A1355" t="s">
        <v>5517</v>
      </c>
      <c r="C1355" t="s">
        <v>4239</v>
      </c>
      <c r="D1355" t="s">
        <v>1336</v>
      </c>
      <c r="E1355" t="s">
        <v>1878</v>
      </c>
      <c r="F1355" t="s">
        <v>1172</v>
      </c>
      <c r="G1355" t="s">
        <v>5518</v>
      </c>
      <c r="I1355" t="s">
        <v>1135</v>
      </c>
      <c r="J1355" t="s">
        <v>1078</v>
      </c>
      <c r="K1355" t="s">
        <v>1079</v>
      </c>
      <c r="M1355" t="s">
        <v>1081</v>
      </c>
      <c r="N1355" t="s">
        <v>5518</v>
      </c>
      <c r="Q1355" t="s">
        <v>1084</v>
      </c>
      <c r="R1355" t="s">
        <v>3986</v>
      </c>
      <c r="S1355" t="s">
        <v>1276</v>
      </c>
      <c r="T1355" t="s">
        <v>5516</v>
      </c>
      <c r="X1355">
        <v>1</v>
      </c>
      <c r="Z1355" t="s">
        <v>1278</v>
      </c>
      <c r="AB1355">
        <v>1299</v>
      </c>
      <c r="AC1355" t="s">
        <v>1089</v>
      </c>
      <c r="AD1355" t="s">
        <v>5517</v>
      </c>
      <c r="AO1355">
        <v>2006</v>
      </c>
      <c r="AR1355">
        <v>1</v>
      </c>
    </row>
    <row r="1356" spans="1:44" x14ac:dyDescent="0.35">
      <c r="A1356" t="s">
        <v>5519</v>
      </c>
      <c r="C1356" t="s">
        <v>5345</v>
      </c>
      <c r="D1356" t="s">
        <v>45</v>
      </c>
      <c r="E1356" t="s">
        <v>45</v>
      </c>
      <c r="F1356" t="s">
        <v>1172</v>
      </c>
      <c r="G1356" t="s">
        <v>5520</v>
      </c>
      <c r="I1356" t="s">
        <v>1135</v>
      </c>
      <c r="J1356" t="s">
        <v>1078</v>
      </c>
      <c r="K1356" t="s">
        <v>1079</v>
      </c>
      <c r="M1356" t="s">
        <v>1081</v>
      </c>
      <c r="N1356" t="s">
        <v>5520</v>
      </c>
      <c r="Q1356" t="s">
        <v>1084</v>
      </c>
      <c r="R1356" t="s">
        <v>5345</v>
      </c>
      <c r="S1356" t="s">
        <v>1276</v>
      </c>
      <c r="T1356" t="s">
        <v>5521</v>
      </c>
      <c r="X1356">
        <v>1</v>
      </c>
      <c r="Z1356" t="s">
        <v>1278</v>
      </c>
      <c r="AB1356">
        <v>1199</v>
      </c>
      <c r="AC1356" t="s">
        <v>1089</v>
      </c>
      <c r="AD1356" t="s">
        <v>5519</v>
      </c>
      <c r="AO1356">
        <v>1906</v>
      </c>
      <c r="AR1356">
        <v>1</v>
      </c>
    </row>
    <row r="1357" spans="1:44" x14ac:dyDescent="0.35">
      <c r="A1357" t="s">
        <v>5522</v>
      </c>
      <c r="C1357" t="s">
        <v>5345</v>
      </c>
      <c r="D1357" t="s">
        <v>45</v>
      </c>
      <c r="E1357" t="s">
        <v>45</v>
      </c>
      <c r="F1357" t="s">
        <v>1172</v>
      </c>
      <c r="G1357" t="s">
        <v>5523</v>
      </c>
      <c r="I1357" t="s">
        <v>1135</v>
      </c>
      <c r="J1357" t="s">
        <v>1078</v>
      </c>
      <c r="K1357" t="s">
        <v>1079</v>
      </c>
      <c r="M1357" t="s">
        <v>1081</v>
      </c>
      <c r="N1357" t="s">
        <v>5523</v>
      </c>
      <c r="Q1357" t="s">
        <v>1084</v>
      </c>
      <c r="R1357" t="s">
        <v>5345</v>
      </c>
      <c r="S1357" t="s">
        <v>1276</v>
      </c>
      <c r="T1357" t="s">
        <v>5524</v>
      </c>
      <c r="X1357">
        <v>1</v>
      </c>
      <c r="Z1357" t="s">
        <v>1278</v>
      </c>
      <c r="AB1357">
        <v>1198</v>
      </c>
      <c r="AC1357" t="s">
        <v>1089</v>
      </c>
      <c r="AD1357" t="s">
        <v>5522</v>
      </c>
      <c r="AO1357">
        <v>1906</v>
      </c>
      <c r="AR1357">
        <v>1</v>
      </c>
    </row>
    <row r="1358" spans="1:44" x14ac:dyDescent="0.35">
      <c r="A1358" t="s">
        <v>5525</v>
      </c>
      <c r="C1358" t="s">
        <v>5526</v>
      </c>
      <c r="D1358" t="s">
        <v>1857</v>
      </c>
      <c r="E1358" t="s">
        <v>5527</v>
      </c>
      <c r="F1358" t="s">
        <v>1858</v>
      </c>
      <c r="G1358" t="s">
        <v>5528</v>
      </c>
      <c r="I1358" t="s">
        <v>1135</v>
      </c>
      <c r="J1358" t="s">
        <v>1078</v>
      </c>
      <c r="K1358" t="s">
        <v>1117</v>
      </c>
      <c r="L1358" t="s">
        <v>1136</v>
      </c>
      <c r="M1358" t="s">
        <v>1081</v>
      </c>
      <c r="N1358" t="s">
        <v>5528</v>
      </c>
      <c r="O1358" t="s">
        <v>5529</v>
      </c>
      <c r="Q1358" t="s">
        <v>1084</v>
      </c>
      <c r="R1358" t="s">
        <v>5526</v>
      </c>
      <c r="S1358" t="s">
        <v>1086</v>
      </c>
      <c r="T1358" t="s">
        <v>5530</v>
      </c>
      <c r="X1358">
        <v>1</v>
      </c>
      <c r="Z1358" t="s">
        <v>1141</v>
      </c>
      <c r="AB1358">
        <v>524</v>
      </c>
      <c r="AC1358" t="s">
        <v>1089</v>
      </c>
      <c r="AD1358" t="s">
        <v>5525</v>
      </c>
      <c r="AH1358" t="s">
        <v>1142</v>
      </c>
      <c r="AN1358">
        <v>100</v>
      </c>
      <c r="AP1358">
        <v>90</v>
      </c>
      <c r="AQ1358">
        <v>80</v>
      </c>
      <c r="AR1358">
        <v>1</v>
      </c>
    </row>
    <row r="1359" spans="1:44" x14ac:dyDescent="0.35">
      <c r="A1359" t="s">
        <v>5531</v>
      </c>
      <c r="C1359" t="s">
        <v>5526</v>
      </c>
      <c r="D1359" t="s">
        <v>1857</v>
      </c>
      <c r="E1359" t="s">
        <v>5527</v>
      </c>
      <c r="F1359" t="s">
        <v>1858</v>
      </c>
      <c r="G1359" t="s">
        <v>5532</v>
      </c>
      <c r="I1359" t="s">
        <v>1135</v>
      </c>
      <c r="J1359" t="s">
        <v>1078</v>
      </c>
      <c r="K1359" t="s">
        <v>1117</v>
      </c>
      <c r="L1359" t="s">
        <v>1136</v>
      </c>
      <c r="M1359" t="s">
        <v>1081</v>
      </c>
      <c r="N1359" t="s">
        <v>5532</v>
      </c>
      <c r="O1359" t="s">
        <v>5533</v>
      </c>
      <c r="Q1359" t="s">
        <v>1084</v>
      </c>
      <c r="R1359" t="s">
        <v>5526</v>
      </c>
      <c r="S1359" t="s">
        <v>1086</v>
      </c>
      <c r="T1359" t="s">
        <v>5534</v>
      </c>
      <c r="X1359">
        <v>1</v>
      </c>
      <c r="Z1359" t="s">
        <v>1141</v>
      </c>
      <c r="AB1359">
        <v>525</v>
      </c>
      <c r="AC1359" t="s">
        <v>1089</v>
      </c>
      <c r="AD1359" t="s">
        <v>5531</v>
      </c>
      <c r="AH1359" t="s">
        <v>1142</v>
      </c>
      <c r="AN1359">
        <v>100</v>
      </c>
      <c r="AP1359">
        <v>120</v>
      </c>
      <c r="AQ1359">
        <v>90</v>
      </c>
      <c r="AR1359">
        <v>1</v>
      </c>
    </row>
    <row r="1360" spans="1:44" x14ac:dyDescent="0.35">
      <c r="A1360" t="s">
        <v>5535</v>
      </c>
      <c r="C1360" t="s">
        <v>5526</v>
      </c>
      <c r="D1360" t="s">
        <v>1857</v>
      </c>
      <c r="E1360" t="s">
        <v>5536</v>
      </c>
      <c r="F1360" t="s">
        <v>1858</v>
      </c>
      <c r="G1360" t="s">
        <v>5537</v>
      </c>
      <c r="I1360" t="s">
        <v>1135</v>
      </c>
      <c r="J1360" t="s">
        <v>1078</v>
      </c>
      <c r="K1360" t="s">
        <v>1117</v>
      </c>
      <c r="L1360" t="s">
        <v>1136</v>
      </c>
      <c r="M1360" t="s">
        <v>1081</v>
      </c>
      <c r="N1360" t="s">
        <v>5537</v>
      </c>
      <c r="O1360" t="s">
        <v>5538</v>
      </c>
      <c r="Q1360" t="s">
        <v>1084</v>
      </c>
      <c r="R1360" t="s">
        <v>5526</v>
      </c>
      <c r="S1360" t="s">
        <v>1086</v>
      </c>
      <c r="T1360" t="s">
        <v>5539</v>
      </c>
      <c r="X1360" t="s">
        <v>1368</v>
      </c>
      <c r="Z1360" t="s">
        <v>1141</v>
      </c>
      <c r="AB1360">
        <v>632</v>
      </c>
      <c r="AC1360" t="s">
        <v>1089</v>
      </c>
      <c r="AD1360" t="s">
        <v>5535</v>
      </c>
      <c r="AH1360" t="s">
        <v>1142</v>
      </c>
      <c r="AN1360">
        <v>100</v>
      </c>
      <c r="AP1360">
        <v>60</v>
      </c>
      <c r="AQ1360">
        <v>50</v>
      </c>
      <c r="AR1360">
        <v>1</v>
      </c>
    </row>
    <row r="1361" spans="1:44" x14ac:dyDescent="0.35">
      <c r="A1361" t="s">
        <v>5540</v>
      </c>
      <c r="C1361" t="s">
        <v>5526</v>
      </c>
      <c r="D1361" t="s">
        <v>1857</v>
      </c>
      <c r="E1361" t="s">
        <v>5536</v>
      </c>
      <c r="F1361" t="s">
        <v>1858</v>
      </c>
      <c r="G1361" t="s">
        <v>5541</v>
      </c>
      <c r="I1361" t="s">
        <v>1135</v>
      </c>
      <c r="J1361" t="s">
        <v>1078</v>
      </c>
      <c r="K1361" t="s">
        <v>1117</v>
      </c>
      <c r="L1361" t="s">
        <v>1136</v>
      </c>
      <c r="M1361" t="s">
        <v>1081</v>
      </c>
      <c r="N1361" t="s">
        <v>5541</v>
      </c>
      <c r="O1361" t="s">
        <v>5538</v>
      </c>
      <c r="Q1361" t="s">
        <v>1084</v>
      </c>
      <c r="R1361" t="s">
        <v>5526</v>
      </c>
      <c r="S1361" t="s">
        <v>1086</v>
      </c>
      <c r="T1361" t="s">
        <v>5539</v>
      </c>
      <c r="X1361" t="s">
        <v>1373</v>
      </c>
      <c r="Z1361" t="s">
        <v>1141</v>
      </c>
      <c r="AB1361">
        <v>633</v>
      </c>
      <c r="AC1361" t="s">
        <v>1089</v>
      </c>
      <c r="AD1361" t="s">
        <v>5540</v>
      </c>
      <c r="AH1361" t="s">
        <v>1142</v>
      </c>
      <c r="AN1361">
        <v>100</v>
      </c>
      <c r="AP1361">
        <v>30</v>
      </c>
      <c r="AQ1361">
        <v>30</v>
      </c>
      <c r="AR1361">
        <v>1</v>
      </c>
    </row>
    <row r="1362" spans="1:44" x14ac:dyDescent="0.35">
      <c r="A1362" t="s">
        <v>5542</v>
      </c>
      <c r="C1362" t="s">
        <v>5526</v>
      </c>
      <c r="D1362" t="s">
        <v>1857</v>
      </c>
      <c r="E1362" t="s">
        <v>5536</v>
      </c>
      <c r="F1362" t="s">
        <v>1858</v>
      </c>
      <c r="G1362" t="s">
        <v>5543</v>
      </c>
      <c r="I1362" t="s">
        <v>1135</v>
      </c>
      <c r="J1362" t="s">
        <v>1078</v>
      </c>
      <c r="K1362" t="s">
        <v>1117</v>
      </c>
      <c r="L1362" t="s">
        <v>1136</v>
      </c>
      <c r="M1362" t="s">
        <v>1081</v>
      </c>
      <c r="N1362" t="s">
        <v>5543</v>
      </c>
      <c r="O1362" t="s">
        <v>5544</v>
      </c>
      <c r="Q1362" t="s">
        <v>1084</v>
      </c>
      <c r="R1362" t="s">
        <v>5526</v>
      </c>
      <c r="S1362" t="s">
        <v>1086</v>
      </c>
      <c r="T1362" t="s">
        <v>5545</v>
      </c>
      <c r="X1362" t="s">
        <v>1582</v>
      </c>
      <c r="Z1362" t="s">
        <v>1141</v>
      </c>
      <c r="AB1362">
        <v>634</v>
      </c>
      <c r="AC1362" t="s">
        <v>1089</v>
      </c>
      <c r="AD1362" t="s">
        <v>5542</v>
      </c>
      <c r="AH1362" t="s">
        <v>1142</v>
      </c>
      <c r="AN1362">
        <v>100</v>
      </c>
      <c r="AP1362">
        <v>60</v>
      </c>
      <c r="AQ1362">
        <v>50</v>
      </c>
      <c r="AR1362">
        <v>1</v>
      </c>
    </row>
    <row r="1363" spans="1:44" x14ac:dyDescent="0.35">
      <c r="A1363" t="s">
        <v>5546</v>
      </c>
      <c r="C1363" t="s">
        <v>5526</v>
      </c>
      <c r="D1363" t="s">
        <v>1857</v>
      </c>
      <c r="E1363" t="s">
        <v>5536</v>
      </c>
      <c r="F1363" t="s">
        <v>1858</v>
      </c>
      <c r="G1363" t="s">
        <v>5547</v>
      </c>
      <c r="I1363" t="s">
        <v>1135</v>
      </c>
      <c r="J1363" t="s">
        <v>1078</v>
      </c>
      <c r="K1363" t="s">
        <v>1117</v>
      </c>
      <c r="L1363" t="s">
        <v>1136</v>
      </c>
      <c r="M1363" t="s">
        <v>1081</v>
      </c>
      <c r="N1363" t="s">
        <v>5547</v>
      </c>
      <c r="O1363" t="s">
        <v>5544</v>
      </c>
      <c r="Q1363" t="s">
        <v>1084</v>
      </c>
      <c r="R1363" t="s">
        <v>5526</v>
      </c>
      <c r="S1363" t="s">
        <v>1086</v>
      </c>
      <c r="T1363" t="s">
        <v>5545</v>
      </c>
      <c r="X1363" t="s">
        <v>1586</v>
      </c>
      <c r="Z1363" t="s">
        <v>1141</v>
      </c>
      <c r="AB1363">
        <v>635</v>
      </c>
      <c r="AC1363" t="s">
        <v>1089</v>
      </c>
      <c r="AD1363" t="s">
        <v>5546</v>
      </c>
      <c r="AH1363" t="s">
        <v>1142</v>
      </c>
      <c r="AN1363">
        <v>100</v>
      </c>
      <c r="AP1363">
        <v>30</v>
      </c>
      <c r="AQ1363">
        <v>30</v>
      </c>
      <c r="AR1363">
        <v>1</v>
      </c>
    </row>
    <row r="1364" spans="1:44" x14ac:dyDescent="0.35">
      <c r="A1364" t="s">
        <v>5548</v>
      </c>
      <c r="C1364" t="s">
        <v>5340</v>
      </c>
      <c r="D1364" t="s">
        <v>5340</v>
      </c>
      <c r="E1364" t="s">
        <v>5549</v>
      </c>
      <c r="F1364" t="s">
        <v>1172</v>
      </c>
      <c r="G1364" t="s">
        <v>5550</v>
      </c>
      <c r="I1364" t="s">
        <v>1135</v>
      </c>
      <c r="J1364" t="s">
        <v>1078</v>
      </c>
      <c r="K1364" t="s">
        <v>1339</v>
      </c>
      <c r="L1364" t="s">
        <v>3239</v>
      </c>
      <c r="M1364" t="s">
        <v>1081</v>
      </c>
      <c r="N1364" t="s">
        <v>5550</v>
      </c>
      <c r="O1364" t="s">
        <v>5551</v>
      </c>
      <c r="Q1364" t="s">
        <v>1084</v>
      </c>
      <c r="R1364" t="s">
        <v>5340</v>
      </c>
      <c r="S1364" t="s">
        <v>1086</v>
      </c>
      <c r="T1364" t="s">
        <v>5552</v>
      </c>
      <c r="X1364">
        <v>1</v>
      </c>
      <c r="Z1364" s="101">
        <v>44083.832384259258</v>
      </c>
      <c r="AB1364">
        <v>1038</v>
      </c>
      <c r="AC1364" t="s">
        <v>1089</v>
      </c>
      <c r="AD1364" t="s">
        <v>5548</v>
      </c>
      <c r="AH1364" t="s">
        <v>4480</v>
      </c>
      <c r="AN1364">
        <v>100</v>
      </c>
      <c r="AQ1364">
        <v>54</v>
      </c>
      <c r="AR1364">
        <v>1</v>
      </c>
    </row>
    <row r="1365" spans="1:44" x14ac:dyDescent="0.35">
      <c r="A1365" t="s">
        <v>5553</v>
      </c>
      <c r="C1365" t="s">
        <v>5340</v>
      </c>
      <c r="D1365" t="s">
        <v>5340</v>
      </c>
      <c r="E1365" t="s">
        <v>5549</v>
      </c>
      <c r="F1365" t="s">
        <v>1172</v>
      </c>
      <c r="G1365" t="s">
        <v>5554</v>
      </c>
      <c r="I1365" t="s">
        <v>1135</v>
      </c>
      <c r="J1365" t="s">
        <v>1078</v>
      </c>
      <c r="K1365" t="s">
        <v>1339</v>
      </c>
      <c r="L1365" t="s">
        <v>3239</v>
      </c>
      <c r="M1365" t="s">
        <v>1081</v>
      </c>
      <c r="N1365" t="s">
        <v>5554</v>
      </c>
      <c r="O1365" t="s">
        <v>5555</v>
      </c>
      <c r="Q1365" t="s">
        <v>1084</v>
      </c>
      <c r="R1365" t="s">
        <v>5340</v>
      </c>
      <c r="S1365" t="s">
        <v>1086</v>
      </c>
      <c r="T1365" t="s">
        <v>5556</v>
      </c>
      <c r="X1365">
        <v>1</v>
      </c>
      <c r="Z1365" s="101">
        <v>44083.832384259258</v>
      </c>
      <c r="AB1365">
        <v>1039</v>
      </c>
      <c r="AC1365" t="s">
        <v>1089</v>
      </c>
      <c r="AD1365" t="s">
        <v>5553</v>
      </c>
      <c r="AH1365" t="s">
        <v>4480</v>
      </c>
      <c r="AN1365">
        <v>100</v>
      </c>
      <c r="AQ1365">
        <v>54</v>
      </c>
      <c r="AR1365">
        <v>1</v>
      </c>
    </row>
    <row r="1366" spans="1:44" x14ac:dyDescent="0.35">
      <c r="A1366" t="s">
        <v>5557</v>
      </c>
      <c r="C1366" t="s">
        <v>5340</v>
      </c>
      <c r="D1366" t="s">
        <v>5340</v>
      </c>
      <c r="E1366" t="s">
        <v>5549</v>
      </c>
      <c r="F1366" t="s">
        <v>1172</v>
      </c>
      <c r="G1366" t="s">
        <v>5558</v>
      </c>
      <c r="I1366" t="s">
        <v>1135</v>
      </c>
      <c r="J1366" t="s">
        <v>1078</v>
      </c>
      <c r="K1366" t="s">
        <v>1339</v>
      </c>
      <c r="L1366" t="s">
        <v>3239</v>
      </c>
      <c r="M1366" t="s">
        <v>1081</v>
      </c>
      <c r="N1366" t="s">
        <v>5558</v>
      </c>
      <c r="O1366" t="s">
        <v>5559</v>
      </c>
      <c r="Q1366" t="s">
        <v>1084</v>
      </c>
      <c r="R1366" t="s">
        <v>5340</v>
      </c>
      <c r="S1366" t="s">
        <v>1086</v>
      </c>
      <c r="T1366" t="s">
        <v>5560</v>
      </c>
      <c r="X1366">
        <v>1</v>
      </c>
      <c r="Z1366" s="101">
        <v>44083.832384259258</v>
      </c>
      <c r="AB1366">
        <v>1040</v>
      </c>
      <c r="AC1366" t="s">
        <v>1089</v>
      </c>
      <c r="AD1366" t="s">
        <v>5557</v>
      </c>
      <c r="AH1366" t="s">
        <v>4480</v>
      </c>
      <c r="AN1366">
        <v>100</v>
      </c>
      <c r="AQ1366">
        <v>54</v>
      </c>
      <c r="AR1366">
        <v>1</v>
      </c>
    </row>
    <row r="1367" spans="1:44" x14ac:dyDescent="0.35">
      <c r="A1367" t="s">
        <v>5561</v>
      </c>
      <c r="C1367" t="s">
        <v>5340</v>
      </c>
      <c r="D1367" t="s">
        <v>5340</v>
      </c>
      <c r="E1367" t="s">
        <v>5549</v>
      </c>
      <c r="F1367" t="s">
        <v>1172</v>
      </c>
      <c r="G1367" t="s">
        <v>5562</v>
      </c>
      <c r="I1367" t="s">
        <v>1135</v>
      </c>
      <c r="J1367" t="s">
        <v>1078</v>
      </c>
      <c r="K1367" t="s">
        <v>1339</v>
      </c>
      <c r="L1367" t="s">
        <v>3239</v>
      </c>
      <c r="M1367" t="s">
        <v>1081</v>
      </c>
      <c r="N1367" t="s">
        <v>5562</v>
      </c>
      <c r="O1367" t="s">
        <v>5563</v>
      </c>
      <c r="Q1367" t="s">
        <v>1084</v>
      </c>
      <c r="R1367" t="s">
        <v>5340</v>
      </c>
      <c r="S1367" t="s">
        <v>1086</v>
      </c>
      <c r="T1367" t="s">
        <v>5564</v>
      </c>
      <c r="X1367">
        <v>1</v>
      </c>
      <c r="Z1367" s="101">
        <v>44083.832384259258</v>
      </c>
      <c r="AB1367">
        <v>1041</v>
      </c>
      <c r="AC1367" t="s">
        <v>1089</v>
      </c>
      <c r="AD1367" t="s">
        <v>5561</v>
      </c>
      <c r="AH1367" t="s">
        <v>4480</v>
      </c>
      <c r="AN1367">
        <v>100</v>
      </c>
      <c r="AQ1367">
        <v>54</v>
      </c>
      <c r="AR1367">
        <v>1</v>
      </c>
    </row>
    <row r="1368" spans="1:44" x14ac:dyDescent="0.35">
      <c r="A1368" t="s">
        <v>5565</v>
      </c>
      <c r="C1368" t="s">
        <v>5345</v>
      </c>
      <c r="D1368" t="s">
        <v>1569</v>
      </c>
      <c r="E1368" t="s">
        <v>1569</v>
      </c>
      <c r="F1368" t="s">
        <v>1328</v>
      </c>
      <c r="G1368" t="s">
        <v>5566</v>
      </c>
      <c r="I1368" t="s">
        <v>1135</v>
      </c>
      <c r="J1368" t="s">
        <v>1078</v>
      </c>
      <c r="K1368" t="s">
        <v>1117</v>
      </c>
      <c r="L1368" t="s">
        <v>1136</v>
      </c>
      <c r="M1368" t="s">
        <v>1081</v>
      </c>
      <c r="N1368" t="s">
        <v>5566</v>
      </c>
      <c r="O1368" t="s">
        <v>5567</v>
      </c>
      <c r="Q1368" t="s">
        <v>1084</v>
      </c>
      <c r="R1368" t="s">
        <v>5345</v>
      </c>
      <c r="S1368" t="s">
        <v>1086</v>
      </c>
      <c r="T1368" t="s">
        <v>5568</v>
      </c>
      <c r="X1368" t="s">
        <v>1373</v>
      </c>
      <c r="Z1368" t="s">
        <v>1141</v>
      </c>
      <c r="AB1368">
        <v>382</v>
      </c>
      <c r="AC1368" t="s">
        <v>1089</v>
      </c>
      <c r="AD1368" t="s">
        <v>5565</v>
      </c>
      <c r="AH1368" t="s">
        <v>4480</v>
      </c>
      <c r="AN1368">
        <v>25</v>
      </c>
      <c r="AP1368">
        <v>120</v>
      </c>
      <c r="AQ1368">
        <v>50</v>
      </c>
      <c r="AR1368">
        <v>1</v>
      </c>
    </row>
    <row r="1369" spans="1:44" x14ac:dyDescent="0.35">
      <c r="A1369" t="s">
        <v>5569</v>
      </c>
      <c r="C1369" t="s">
        <v>5345</v>
      </c>
      <c r="D1369" t="s">
        <v>1569</v>
      </c>
      <c r="E1369" t="s">
        <v>1569</v>
      </c>
      <c r="F1369" t="s">
        <v>1328</v>
      </c>
      <c r="G1369" t="s">
        <v>5570</v>
      </c>
      <c r="I1369" t="s">
        <v>1135</v>
      </c>
      <c r="J1369" t="s">
        <v>1078</v>
      </c>
      <c r="K1369" t="s">
        <v>1117</v>
      </c>
      <c r="L1369" t="s">
        <v>1136</v>
      </c>
      <c r="M1369" t="s">
        <v>1081</v>
      </c>
      <c r="N1369" t="s">
        <v>5570</v>
      </c>
      <c r="O1369" t="s">
        <v>5571</v>
      </c>
      <c r="Q1369" t="s">
        <v>1084</v>
      </c>
      <c r="R1369" t="s">
        <v>5345</v>
      </c>
      <c r="S1369" t="s">
        <v>1086</v>
      </c>
      <c r="T1369" t="s">
        <v>5568</v>
      </c>
      <c r="X1369" t="s">
        <v>1378</v>
      </c>
      <c r="Z1369" t="s">
        <v>1141</v>
      </c>
      <c r="AB1369">
        <v>383</v>
      </c>
      <c r="AC1369" t="s">
        <v>1089</v>
      </c>
      <c r="AD1369" t="s">
        <v>5569</v>
      </c>
      <c r="AH1369" t="s">
        <v>4480</v>
      </c>
      <c r="AN1369">
        <v>25</v>
      </c>
      <c r="AP1369">
        <v>120</v>
      </c>
      <c r="AQ1369">
        <v>50</v>
      </c>
      <c r="AR1369">
        <v>1</v>
      </c>
    </row>
    <row r="1370" spans="1:44" x14ac:dyDescent="0.35">
      <c r="A1370" t="s">
        <v>5572</v>
      </c>
      <c r="C1370" t="s">
        <v>5345</v>
      </c>
      <c r="D1370" t="s">
        <v>1569</v>
      </c>
      <c r="E1370" t="s">
        <v>1569</v>
      </c>
      <c r="F1370" t="s">
        <v>1328</v>
      </c>
      <c r="G1370" t="s">
        <v>5573</v>
      </c>
      <c r="I1370" t="s">
        <v>1135</v>
      </c>
      <c r="J1370" t="s">
        <v>1078</v>
      </c>
      <c r="K1370" t="s">
        <v>1117</v>
      </c>
      <c r="L1370" t="s">
        <v>1136</v>
      </c>
      <c r="M1370" t="s">
        <v>1081</v>
      </c>
      <c r="N1370" t="s">
        <v>5573</v>
      </c>
      <c r="O1370" t="s">
        <v>5574</v>
      </c>
      <c r="Q1370" t="s">
        <v>1084</v>
      </c>
      <c r="R1370" t="s">
        <v>5345</v>
      </c>
      <c r="S1370" t="s">
        <v>1086</v>
      </c>
      <c r="T1370" t="s">
        <v>5568</v>
      </c>
      <c r="X1370" t="s">
        <v>1383</v>
      </c>
      <c r="Z1370" t="s">
        <v>1141</v>
      </c>
      <c r="AB1370">
        <v>384</v>
      </c>
      <c r="AC1370" t="s">
        <v>1089</v>
      </c>
      <c r="AD1370" t="s">
        <v>5572</v>
      </c>
      <c r="AH1370" t="s">
        <v>4480</v>
      </c>
      <c r="AN1370">
        <v>25</v>
      </c>
      <c r="AP1370">
        <v>120</v>
      </c>
      <c r="AQ1370">
        <v>50</v>
      </c>
      <c r="AR1370">
        <v>1</v>
      </c>
    </row>
    <row r="1371" spans="1:44" x14ac:dyDescent="0.35">
      <c r="A1371" t="s">
        <v>5575</v>
      </c>
      <c r="C1371" t="s">
        <v>5345</v>
      </c>
      <c r="D1371" t="s">
        <v>1569</v>
      </c>
      <c r="E1371" t="s">
        <v>1569</v>
      </c>
      <c r="F1371" t="s">
        <v>1328</v>
      </c>
      <c r="G1371" t="s">
        <v>5576</v>
      </c>
      <c r="I1371" t="s">
        <v>1135</v>
      </c>
      <c r="J1371" t="s">
        <v>1078</v>
      </c>
      <c r="K1371" t="s">
        <v>1117</v>
      </c>
      <c r="L1371" t="s">
        <v>1136</v>
      </c>
      <c r="M1371" t="s">
        <v>1081</v>
      </c>
      <c r="N1371" t="s">
        <v>5576</v>
      </c>
      <c r="O1371" t="s">
        <v>5577</v>
      </c>
      <c r="Q1371" t="s">
        <v>1084</v>
      </c>
      <c r="R1371" t="s">
        <v>5345</v>
      </c>
      <c r="S1371" t="s">
        <v>1086</v>
      </c>
      <c r="T1371" t="s">
        <v>5578</v>
      </c>
      <c r="X1371" t="s">
        <v>1368</v>
      </c>
      <c r="Z1371" t="s">
        <v>1141</v>
      </c>
      <c r="AB1371">
        <v>385</v>
      </c>
      <c r="AC1371" t="s">
        <v>1089</v>
      </c>
      <c r="AD1371" t="s">
        <v>5575</v>
      </c>
      <c r="AH1371" t="s">
        <v>4480</v>
      </c>
      <c r="AN1371">
        <v>25</v>
      </c>
      <c r="AP1371">
        <v>120</v>
      </c>
      <c r="AQ1371">
        <v>50</v>
      </c>
      <c r="AR1371">
        <v>1</v>
      </c>
    </row>
    <row r="1372" spans="1:44" x14ac:dyDescent="0.35">
      <c r="A1372" t="s">
        <v>5579</v>
      </c>
      <c r="C1372" t="s">
        <v>5345</v>
      </c>
      <c r="D1372" t="s">
        <v>1569</v>
      </c>
      <c r="E1372" t="s">
        <v>1569</v>
      </c>
      <c r="F1372" t="s">
        <v>1328</v>
      </c>
      <c r="G1372" t="s">
        <v>5580</v>
      </c>
      <c r="I1372" t="s">
        <v>1135</v>
      </c>
      <c r="J1372" t="s">
        <v>1078</v>
      </c>
      <c r="K1372" t="s">
        <v>1117</v>
      </c>
      <c r="L1372" t="s">
        <v>1136</v>
      </c>
      <c r="M1372" t="s">
        <v>1081</v>
      </c>
      <c r="N1372" t="s">
        <v>5580</v>
      </c>
      <c r="O1372" t="s">
        <v>5581</v>
      </c>
      <c r="Q1372" t="s">
        <v>1084</v>
      </c>
      <c r="R1372" t="s">
        <v>5345</v>
      </c>
      <c r="S1372" t="s">
        <v>1086</v>
      </c>
      <c r="T1372" t="s">
        <v>5578</v>
      </c>
      <c r="X1372" t="s">
        <v>1373</v>
      </c>
      <c r="Z1372" t="s">
        <v>1141</v>
      </c>
      <c r="AB1372">
        <v>386</v>
      </c>
      <c r="AC1372" t="s">
        <v>1089</v>
      </c>
      <c r="AD1372" t="s">
        <v>5579</v>
      </c>
      <c r="AH1372" t="s">
        <v>4480</v>
      </c>
      <c r="AN1372">
        <v>25</v>
      </c>
      <c r="AP1372">
        <v>120</v>
      </c>
      <c r="AQ1372">
        <v>50</v>
      </c>
      <c r="AR1372">
        <v>1</v>
      </c>
    </row>
    <row r="1373" spans="1:44" x14ac:dyDescent="0.35">
      <c r="A1373" t="s">
        <v>5582</v>
      </c>
      <c r="C1373" t="s">
        <v>5345</v>
      </c>
      <c r="D1373" t="s">
        <v>1569</v>
      </c>
      <c r="E1373" t="s">
        <v>1569</v>
      </c>
      <c r="F1373" t="s">
        <v>1328</v>
      </c>
      <c r="G1373" t="s">
        <v>5583</v>
      </c>
      <c r="I1373" t="s">
        <v>1135</v>
      </c>
      <c r="J1373" t="s">
        <v>1078</v>
      </c>
      <c r="K1373" t="s">
        <v>1117</v>
      </c>
      <c r="L1373" t="s">
        <v>1136</v>
      </c>
      <c r="M1373" t="s">
        <v>1081</v>
      </c>
      <c r="N1373" t="s">
        <v>5583</v>
      </c>
      <c r="O1373" t="s">
        <v>5584</v>
      </c>
      <c r="Q1373" t="s">
        <v>1084</v>
      </c>
      <c r="R1373" t="s">
        <v>5345</v>
      </c>
      <c r="S1373" t="s">
        <v>1086</v>
      </c>
      <c r="T1373" t="s">
        <v>5578</v>
      </c>
      <c r="X1373" t="s">
        <v>1383</v>
      </c>
      <c r="Z1373" t="s">
        <v>1141</v>
      </c>
      <c r="AB1373">
        <v>388</v>
      </c>
      <c r="AC1373" t="s">
        <v>1089</v>
      </c>
      <c r="AD1373" t="s">
        <v>5582</v>
      </c>
      <c r="AH1373" t="s">
        <v>4480</v>
      </c>
      <c r="AN1373">
        <v>25</v>
      </c>
      <c r="AP1373">
        <v>120</v>
      </c>
      <c r="AQ1373">
        <v>50</v>
      </c>
      <c r="AR1373">
        <v>1</v>
      </c>
    </row>
    <row r="1374" spans="1:44" x14ac:dyDescent="0.35">
      <c r="A1374" t="s">
        <v>5585</v>
      </c>
      <c r="C1374" t="s">
        <v>5345</v>
      </c>
      <c r="D1374" t="s">
        <v>1569</v>
      </c>
      <c r="E1374" t="s">
        <v>1569</v>
      </c>
      <c r="F1374" t="s">
        <v>1328</v>
      </c>
      <c r="G1374" t="s">
        <v>5586</v>
      </c>
      <c r="I1374" t="s">
        <v>1135</v>
      </c>
      <c r="J1374" t="s">
        <v>1078</v>
      </c>
      <c r="K1374" t="s">
        <v>1117</v>
      </c>
      <c r="L1374" t="s">
        <v>1136</v>
      </c>
      <c r="M1374" t="s">
        <v>1081</v>
      </c>
      <c r="N1374" t="s">
        <v>5586</v>
      </c>
      <c r="O1374" t="s">
        <v>5587</v>
      </c>
      <c r="Q1374" t="s">
        <v>1084</v>
      </c>
      <c r="R1374" t="s">
        <v>5345</v>
      </c>
      <c r="S1374" t="s">
        <v>1086</v>
      </c>
      <c r="T1374" t="s">
        <v>5588</v>
      </c>
      <c r="X1374" t="s">
        <v>1368</v>
      </c>
      <c r="Z1374" t="s">
        <v>1141</v>
      </c>
      <c r="AB1374">
        <v>389</v>
      </c>
      <c r="AC1374" t="s">
        <v>1089</v>
      </c>
      <c r="AD1374" t="s">
        <v>5585</v>
      </c>
      <c r="AH1374" t="s">
        <v>4480</v>
      </c>
      <c r="AN1374">
        <v>25</v>
      </c>
      <c r="AP1374">
        <v>120</v>
      </c>
      <c r="AQ1374">
        <v>50</v>
      </c>
      <c r="AR1374">
        <v>1</v>
      </c>
    </row>
    <row r="1375" spans="1:44" x14ac:dyDescent="0.35">
      <c r="A1375" t="s">
        <v>5589</v>
      </c>
      <c r="C1375" t="s">
        <v>5345</v>
      </c>
      <c r="D1375" t="s">
        <v>1569</v>
      </c>
      <c r="E1375" t="s">
        <v>1569</v>
      </c>
      <c r="F1375" t="s">
        <v>1328</v>
      </c>
      <c r="G1375" t="s">
        <v>5590</v>
      </c>
      <c r="I1375" t="s">
        <v>1135</v>
      </c>
      <c r="J1375" t="s">
        <v>1078</v>
      </c>
      <c r="K1375" t="s">
        <v>1117</v>
      </c>
      <c r="L1375" t="s">
        <v>1136</v>
      </c>
      <c r="M1375" t="s">
        <v>1081</v>
      </c>
      <c r="N1375" t="s">
        <v>5590</v>
      </c>
      <c r="O1375" t="s">
        <v>5591</v>
      </c>
      <c r="Q1375" t="s">
        <v>1084</v>
      </c>
      <c r="R1375" t="s">
        <v>5345</v>
      </c>
      <c r="S1375" t="s">
        <v>1086</v>
      </c>
      <c r="T1375" t="s">
        <v>5588</v>
      </c>
      <c r="X1375" t="s">
        <v>1373</v>
      </c>
      <c r="Z1375" t="s">
        <v>1141</v>
      </c>
      <c r="AB1375">
        <v>390</v>
      </c>
      <c r="AC1375" t="s">
        <v>1089</v>
      </c>
      <c r="AD1375" t="s">
        <v>5589</v>
      </c>
      <c r="AH1375" t="s">
        <v>4480</v>
      </c>
      <c r="AN1375">
        <v>25</v>
      </c>
      <c r="AP1375">
        <v>120</v>
      </c>
      <c r="AQ1375">
        <v>50</v>
      </c>
      <c r="AR1375">
        <v>1</v>
      </c>
    </row>
    <row r="1376" spans="1:44" x14ac:dyDescent="0.35">
      <c r="A1376" t="s">
        <v>5592</v>
      </c>
      <c r="C1376" t="s">
        <v>5345</v>
      </c>
      <c r="D1376" t="s">
        <v>1569</v>
      </c>
      <c r="E1376" t="s">
        <v>1569</v>
      </c>
      <c r="F1376" t="s">
        <v>1328</v>
      </c>
      <c r="G1376" t="s">
        <v>5593</v>
      </c>
      <c r="I1376" t="s">
        <v>1135</v>
      </c>
      <c r="J1376" t="s">
        <v>1078</v>
      </c>
      <c r="K1376" t="s">
        <v>1117</v>
      </c>
      <c r="L1376" t="s">
        <v>1136</v>
      </c>
      <c r="M1376" t="s">
        <v>1081</v>
      </c>
      <c r="N1376" t="s">
        <v>5593</v>
      </c>
      <c r="O1376" t="s">
        <v>5594</v>
      </c>
      <c r="Q1376" t="s">
        <v>1084</v>
      </c>
      <c r="R1376" t="s">
        <v>5345</v>
      </c>
      <c r="S1376" t="s">
        <v>1086</v>
      </c>
      <c r="T1376" t="s">
        <v>5588</v>
      </c>
      <c r="X1376" t="s">
        <v>1383</v>
      </c>
      <c r="Z1376" t="s">
        <v>1141</v>
      </c>
      <c r="AB1376">
        <v>392</v>
      </c>
      <c r="AC1376" t="s">
        <v>1089</v>
      </c>
      <c r="AD1376" t="s">
        <v>5592</v>
      </c>
      <c r="AH1376" t="s">
        <v>4480</v>
      </c>
      <c r="AN1376">
        <v>25</v>
      </c>
      <c r="AP1376">
        <v>120</v>
      </c>
      <c r="AQ1376">
        <v>50</v>
      </c>
      <c r="AR1376">
        <v>1</v>
      </c>
    </row>
    <row r="1377" spans="1:44" x14ac:dyDescent="0.35">
      <c r="A1377" t="s">
        <v>5595</v>
      </c>
      <c r="C1377" t="s">
        <v>5345</v>
      </c>
      <c r="D1377" t="s">
        <v>1569</v>
      </c>
      <c r="E1377" t="s">
        <v>1569</v>
      </c>
      <c r="F1377" t="s">
        <v>1328</v>
      </c>
      <c r="G1377" t="s">
        <v>5596</v>
      </c>
      <c r="I1377" t="s">
        <v>1135</v>
      </c>
      <c r="J1377" t="s">
        <v>1078</v>
      </c>
      <c r="K1377" t="s">
        <v>1117</v>
      </c>
      <c r="L1377" t="s">
        <v>1136</v>
      </c>
      <c r="M1377" t="s">
        <v>1081</v>
      </c>
      <c r="N1377" t="s">
        <v>5596</v>
      </c>
      <c r="O1377" t="s">
        <v>5597</v>
      </c>
      <c r="Q1377" t="s">
        <v>1084</v>
      </c>
      <c r="R1377" t="s">
        <v>5345</v>
      </c>
      <c r="S1377" t="s">
        <v>1086</v>
      </c>
      <c r="T1377" t="s">
        <v>5598</v>
      </c>
      <c r="X1377" t="s">
        <v>1368</v>
      </c>
      <c r="Z1377" t="s">
        <v>1141</v>
      </c>
      <c r="AB1377">
        <v>393</v>
      </c>
      <c r="AC1377" t="s">
        <v>1089</v>
      </c>
      <c r="AD1377" t="s">
        <v>5595</v>
      </c>
      <c r="AH1377" t="s">
        <v>4480</v>
      </c>
      <c r="AN1377">
        <v>25</v>
      </c>
      <c r="AP1377">
        <v>120</v>
      </c>
      <c r="AQ1377">
        <v>50</v>
      </c>
      <c r="AR1377">
        <v>1</v>
      </c>
    </row>
    <row r="1378" spans="1:44" x14ac:dyDescent="0.35">
      <c r="A1378" t="s">
        <v>5599</v>
      </c>
      <c r="C1378" t="s">
        <v>5345</v>
      </c>
      <c r="D1378" t="s">
        <v>1569</v>
      </c>
      <c r="E1378" t="s">
        <v>1569</v>
      </c>
      <c r="F1378" t="s">
        <v>1328</v>
      </c>
      <c r="G1378" t="s">
        <v>5600</v>
      </c>
      <c r="I1378" t="s">
        <v>1135</v>
      </c>
      <c r="J1378" t="s">
        <v>1078</v>
      </c>
      <c r="K1378" t="s">
        <v>1117</v>
      </c>
      <c r="L1378" t="s">
        <v>1136</v>
      </c>
      <c r="M1378" t="s">
        <v>1081</v>
      </c>
      <c r="N1378" t="s">
        <v>5600</v>
      </c>
      <c r="O1378" t="s">
        <v>5601</v>
      </c>
      <c r="Q1378" t="s">
        <v>1084</v>
      </c>
      <c r="R1378" t="s">
        <v>5345</v>
      </c>
      <c r="S1378" t="s">
        <v>1086</v>
      </c>
      <c r="T1378" t="s">
        <v>5598</v>
      </c>
      <c r="X1378" t="s">
        <v>1373</v>
      </c>
      <c r="Z1378" t="s">
        <v>1141</v>
      </c>
      <c r="AB1378">
        <v>394</v>
      </c>
      <c r="AC1378" t="s">
        <v>1089</v>
      </c>
      <c r="AD1378" t="s">
        <v>5599</v>
      </c>
      <c r="AH1378" t="s">
        <v>4480</v>
      </c>
      <c r="AN1378">
        <v>25</v>
      </c>
      <c r="AP1378">
        <v>120</v>
      </c>
      <c r="AQ1378">
        <v>50</v>
      </c>
      <c r="AR1378">
        <v>1</v>
      </c>
    </row>
    <row r="1379" spans="1:44" x14ac:dyDescent="0.35">
      <c r="A1379" t="s">
        <v>5602</v>
      </c>
      <c r="C1379" t="s">
        <v>5345</v>
      </c>
      <c r="D1379" t="s">
        <v>1569</v>
      </c>
      <c r="E1379" t="s">
        <v>1569</v>
      </c>
      <c r="F1379" t="s">
        <v>1328</v>
      </c>
      <c r="G1379" t="s">
        <v>5603</v>
      </c>
      <c r="I1379" t="s">
        <v>1135</v>
      </c>
      <c r="J1379" t="s">
        <v>1078</v>
      </c>
      <c r="K1379" t="s">
        <v>1117</v>
      </c>
      <c r="L1379" t="s">
        <v>1136</v>
      </c>
      <c r="M1379" t="s">
        <v>1081</v>
      </c>
      <c r="N1379" t="s">
        <v>5603</v>
      </c>
      <c r="O1379" t="s">
        <v>5604</v>
      </c>
      <c r="Q1379" t="s">
        <v>1084</v>
      </c>
      <c r="R1379" t="s">
        <v>5345</v>
      </c>
      <c r="S1379" t="s">
        <v>1086</v>
      </c>
      <c r="T1379" t="s">
        <v>5598</v>
      </c>
      <c r="X1379" t="s">
        <v>1383</v>
      </c>
      <c r="Z1379" t="s">
        <v>1141</v>
      </c>
      <c r="AB1379">
        <v>396</v>
      </c>
      <c r="AC1379" t="s">
        <v>1089</v>
      </c>
      <c r="AD1379" t="s">
        <v>5602</v>
      </c>
      <c r="AH1379" t="s">
        <v>4480</v>
      </c>
      <c r="AN1379">
        <v>25</v>
      </c>
      <c r="AP1379">
        <v>120</v>
      </c>
      <c r="AQ1379">
        <v>50</v>
      </c>
      <c r="AR1379">
        <v>1</v>
      </c>
    </row>
    <row r="1380" spans="1:44" x14ac:dyDescent="0.35">
      <c r="A1380" t="s">
        <v>5605</v>
      </c>
      <c r="C1380" t="s">
        <v>5345</v>
      </c>
      <c r="D1380" t="s">
        <v>1471</v>
      </c>
      <c r="E1380" t="s">
        <v>1471</v>
      </c>
      <c r="F1380" t="s">
        <v>1328</v>
      </c>
      <c r="G1380" t="s">
        <v>5606</v>
      </c>
      <c r="I1380" t="s">
        <v>1135</v>
      </c>
      <c r="J1380" t="s">
        <v>1078</v>
      </c>
      <c r="K1380" t="s">
        <v>1117</v>
      </c>
      <c r="L1380" t="s">
        <v>1136</v>
      </c>
      <c r="M1380" t="s">
        <v>1081</v>
      </c>
      <c r="N1380" t="s">
        <v>5606</v>
      </c>
      <c r="O1380" t="s">
        <v>5607</v>
      </c>
      <c r="Q1380" t="s">
        <v>1084</v>
      </c>
      <c r="R1380" t="s">
        <v>5345</v>
      </c>
      <c r="S1380" t="s">
        <v>1086</v>
      </c>
      <c r="T1380" t="s">
        <v>5608</v>
      </c>
      <c r="X1380">
        <v>1</v>
      </c>
      <c r="Z1380" t="s">
        <v>1141</v>
      </c>
      <c r="AB1380">
        <v>76</v>
      </c>
      <c r="AC1380" t="s">
        <v>1089</v>
      </c>
      <c r="AD1380" t="s">
        <v>5605</v>
      </c>
      <c r="AH1380" t="s">
        <v>4480</v>
      </c>
      <c r="AN1380">
        <v>100</v>
      </c>
      <c r="AP1380">
        <v>105</v>
      </c>
      <c r="AQ1380">
        <v>90</v>
      </c>
      <c r="AR1380">
        <v>1</v>
      </c>
    </row>
    <row r="1381" spans="1:44" x14ac:dyDescent="0.35">
      <c r="A1381" t="s">
        <v>5609</v>
      </c>
      <c r="C1381" t="s">
        <v>5345</v>
      </c>
      <c r="D1381" t="s">
        <v>1471</v>
      </c>
      <c r="E1381" t="s">
        <v>1471</v>
      </c>
      <c r="F1381" t="s">
        <v>1328</v>
      </c>
      <c r="G1381" t="s">
        <v>5610</v>
      </c>
      <c r="I1381" t="s">
        <v>1135</v>
      </c>
      <c r="J1381" t="s">
        <v>1078</v>
      </c>
      <c r="K1381" t="s">
        <v>1117</v>
      </c>
      <c r="L1381" t="s">
        <v>1136</v>
      </c>
      <c r="M1381" t="s">
        <v>1081</v>
      </c>
      <c r="N1381" t="s">
        <v>5610</v>
      </c>
      <c r="O1381" t="s">
        <v>5611</v>
      </c>
      <c r="Q1381" t="s">
        <v>1084</v>
      </c>
      <c r="R1381" t="s">
        <v>5345</v>
      </c>
      <c r="S1381" t="s">
        <v>1086</v>
      </c>
      <c r="T1381" t="s">
        <v>5612</v>
      </c>
      <c r="X1381">
        <v>1</v>
      </c>
      <c r="Z1381" t="s">
        <v>1141</v>
      </c>
      <c r="AB1381">
        <v>77</v>
      </c>
      <c r="AC1381" t="s">
        <v>1089</v>
      </c>
      <c r="AD1381" t="s">
        <v>5609</v>
      </c>
      <c r="AH1381" t="s">
        <v>4480</v>
      </c>
      <c r="AN1381">
        <v>100</v>
      </c>
      <c r="AP1381">
        <v>90</v>
      </c>
      <c r="AQ1381">
        <v>60</v>
      </c>
      <c r="AR1381">
        <v>1</v>
      </c>
    </row>
    <row r="1382" spans="1:44" x14ac:dyDescent="0.35">
      <c r="A1382" t="s">
        <v>5613</v>
      </c>
      <c r="C1382" t="s">
        <v>5345</v>
      </c>
      <c r="D1382" t="s">
        <v>1471</v>
      </c>
      <c r="E1382" t="s">
        <v>1471</v>
      </c>
      <c r="F1382" t="s">
        <v>1328</v>
      </c>
      <c r="G1382" t="s">
        <v>5614</v>
      </c>
      <c r="I1382" t="s">
        <v>1135</v>
      </c>
      <c r="J1382" t="s">
        <v>1078</v>
      </c>
      <c r="K1382" t="s">
        <v>1117</v>
      </c>
      <c r="L1382" t="s">
        <v>1136</v>
      </c>
      <c r="M1382" t="s">
        <v>1081</v>
      </c>
      <c r="N1382" t="s">
        <v>5614</v>
      </c>
      <c r="O1382" t="s">
        <v>5615</v>
      </c>
      <c r="Q1382" t="s">
        <v>1084</v>
      </c>
      <c r="R1382" t="s">
        <v>5345</v>
      </c>
      <c r="S1382" t="s">
        <v>1086</v>
      </c>
      <c r="T1382" t="s">
        <v>5616</v>
      </c>
      <c r="X1382">
        <v>1</v>
      </c>
      <c r="Z1382" t="s">
        <v>1141</v>
      </c>
      <c r="AB1382">
        <v>78</v>
      </c>
      <c r="AC1382" t="s">
        <v>1089</v>
      </c>
      <c r="AD1382" t="s">
        <v>5613</v>
      </c>
      <c r="AH1382" t="s">
        <v>4480</v>
      </c>
      <c r="AN1382">
        <v>100</v>
      </c>
      <c r="AP1382">
        <v>120</v>
      </c>
      <c r="AQ1382">
        <v>90</v>
      </c>
      <c r="AR1382">
        <v>1</v>
      </c>
    </row>
    <row r="1383" spans="1:44" x14ac:dyDescent="0.35">
      <c r="A1383" t="s">
        <v>5617</v>
      </c>
      <c r="C1383" t="s">
        <v>5345</v>
      </c>
      <c r="D1383" t="s">
        <v>1471</v>
      </c>
      <c r="E1383" t="s">
        <v>1471</v>
      </c>
      <c r="F1383" t="s">
        <v>1328</v>
      </c>
      <c r="G1383" t="s">
        <v>5618</v>
      </c>
      <c r="I1383" t="s">
        <v>1135</v>
      </c>
      <c r="J1383" t="s">
        <v>1078</v>
      </c>
      <c r="K1383" t="s">
        <v>1117</v>
      </c>
      <c r="L1383" t="s">
        <v>1136</v>
      </c>
      <c r="M1383" t="s">
        <v>1081</v>
      </c>
      <c r="N1383" t="s">
        <v>5618</v>
      </c>
      <c r="O1383" t="s">
        <v>5619</v>
      </c>
      <c r="Q1383" t="s">
        <v>1084</v>
      </c>
      <c r="R1383" t="s">
        <v>5345</v>
      </c>
      <c r="S1383" t="s">
        <v>1086</v>
      </c>
      <c r="T1383" t="s">
        <v>5620</v>
      </c>
      <c r="X1383">
        <v>1</v>
      </c>
      <c r="Z1383" t="s">
        <v>1141</v>
      </c>
      <c r="AB1383">
        <v>79</v>
      </c>
      <c r="AC1383" t="s">
        <v>1089</v>
      </c>
      <c r="AD1383" t="s">
        <v>5617</v>
      </c>
      <c r="AH1383" t="s">
        <v>4480</v>
      </c>
      <c r="AN1383">
        <v>100</v>
      </c>
      <c r="AP1383">
        <v>90</v>
      </c>
      <c r="AQ1383">
        <v>60</v>
      </c>
      <c r="AR1383">
        <v>1</v>
      </c>
    </row>
    <row r="1384" spans="1:44" x14ac:dyDescent="0.35">
      <c r="A1384" t="s">
        <v>5621</v>
      </c>
      <c r="C1384" t="s">
        <v>5345</v>
      </c>
      <c r="D1384" t="s">
        <v>1394</v>
      </c>
      <c r="E1384" t="s">
        <v>1395</v>
      </c>
      <c r="F1384" t="s">
        <v>1396</v>
      </c>
      <c r="G1384" t="s">
        <v>5622</v>
      </c>
      <c r="I1384" t="s">
        <v>1135</v>
      </c>
      <c r="J1384" t="s">
        <v>1078</v>
      </c>
      <c r="K1384" t="s">
        <v>1117</v>
      </c>
      <c r="L1384" t="s">
        <v>1136</v>
      </c>
      <c r="M1384" t="s">
        <v>1081</v>
      </c>
      <c r="N1384" t="s">
        <v>5622</v>
      </c>
      <c r="O1384" t="s">
        <v>5623</v>
      </c>
      <c r="Q1384" t="s">
        <v>1084</v>
      </c>
      <c r="R1384" t="s">
        <v>5345</v>
      </c>
      <c r="S1384" t="s">
        <v>1086</v>
      </c>
      <c r="T1384" t="s">
        <v>5624</v>
      </c>
      <c r="X1384">
        <v>1</v>
      </c>
      <c r="Z1384" t="s">
        <v>1141</v>
      </c>
      <c r="AB1384">
        <v>839</v>
      </c>
      <c r="AC1384" t="s">
        <v>1089</v>
      </c>
      <c r="AD1384" t="s">
        <v>5621</v>
      </c>
      <c r="AH1384" t="s">
        <v>4480</v>
      </c>
      <c r="AN1384">
        <v>25</v>
      </c>
      <c r="AP1384">
        <v>105</v>
      </c>
      <c r="AR1384">
        <v>1</v>
      </c>
    </row>
    <row r="1385" spans="1:44" x14ac:dyDescent="0.35">
      <c r="A1385" t="s">
        <v>5625</v>
      </c>
      <c r="C1385" t="s">
        <v>5345</v>
      </c>
      <c r="D1385" t="s">
        <v>1394</v>
      </c>
      <c r="E1385" t="s">
        <v>1395</v>
      </c>
      <c r="F1385" t="s">
        <v>1396</v>
      </c>
      <c r="G1385" t="s">
        <v>5626</v>
      </c>
      <c r="I1385" t="s">
        <v>1135</v>
      </c>
      <c r="J1385" t="s">
        <v>1078</v>
      </c>
      <c r="K1385" t="s">
        <v>1117</v>
      </c>
      <c r="L1385" t="s">
        <v>1136</v>
      </c>
      <c r="M1385" t="s">
        <v>1081</v>
      </c>
      <c r="N1385" t="s">
        <v>5626</v>
      </c>
      <c r="O1385" t="s">
        <v>5627</v>
      </c>
      <c r="Q1385" t="s">
        <v>1084</v>
      </c>
      <c r="R1385" t="s">
        <v>5345</v>
      </c>
      <c r="S1385" t="s">
        <v>1086</v>
      </c>
      <c r="T1385" t="s">
        <v>5628</v>
      </c>
      <c r="X1385">
        <v>1</v>
      </c>
      <c r="Z1385" t="s">
        <v>1141</v>
      </c>
      <c r="AB1385">
        <v>840</v>
      </c>
      <c r="AC1385" t="s">
        <v>1089</v>
      </c>
      <c r="AD1385" t="s">
        <v>5625</v>
      </c>
      <c r="AH1385" t="s">
        <v>4480</v>
      </c>
      <c r="AN1385">
        <v>25</v>
      </c>
      <c r="AP1385">
        <v>105</v>
      </c>
      <c r="AR1385">
        <v>1</v>
      </c>
    </row>
    <row r="1386" spans="1:44" x14ac:dyDescent="0.35">
      <c r="A1386" t="s">
        <v>5629</v>
      </c>
      <c r="C1386" t="s">
        <v>5345</v>
      </c>
      <c r="D1386" t="s">
        <v>1394</v>
      </c>
      <c r="E1386" t="s">
        <v>1395</v>
      </c>
      <c r="F1386" t="s">
        <v>1396</v>
      </c>
      <c r="G1386" t="s">
        <v>5630</v>
      </c>
      <c r="I1386" t="s">
        <v>1135</v>
      </c>
      <c r="J1386" t="s">
        <v>1078</v>
      </c>
      <c r="K1386" t="s">
        <v>1117</v>
      </c>
      <c r="L1386" t="s">
        <v>1136</v>
      </c>
      <c r="M1386" t="s">
        <v>1081</v>
      </c>
      <c r="N1386" t="s">
        <v>5630</v>
      </c>
      <c r="O1386" t="s">
        <v>5631</v>
      </c>
      <c r="Q1386" t="s">
        <v>1084</v>
      </c>
      <c r="R1386" t="s">
        <v>5345</v>
      </c>
      <c r="S1386" t="s">
        <v>1086</v>
      </c>
      <c r="T1386" t="s">
        <v>5632</v>
      </c>
      <c r="X1386">
        <v>1</v>
      </c>
      <c r="Z1386" t="s">
        <v>1141</v>
      </c>
      <c r="AB1386">
        <v>841</v>
      </c>
      <c r="AC1386" t="s">
        <v>1089</v>
      </c>
      <c r="AD1386" t="s">
        <v>5629</v>
      </c>
      <c r="AH1386" t="s">
        <v>4480</v>
      </c>
      <c r="AN1386">
        <v>25</v>
      </c>
      <c r="AP1386">
        <v>120</v>
      </c>
      <c r="AR1386">
        <v>1</v>
      </c>
    </row>
    <row r="1387" spans="1:44" x14ac:dyDescent="0.35">
      <c r="A1387" t="s">
        <v>5633</v>
      </c>
      <c r="C1387" t="s">
        <v>5345</v>
      </c>
      <c r="D1387" t="s">
        <v>1394</v>
      </c>
      <c r="E1387" t="s">
        <v>1395</v>
      </c>
      <c r="F1387" t="s">
        <v>1396</v>
      </c>
      <c r="G1387" t="s">
        <v>5634</v>
      </c>
      <c r="I1387" t="s">
        <v>1135</v>
      </c>
      <c r="J1387" t="s">
        <v>1078</v>
      </c>
      <c r="K1387" t="s">
        <v>1117</v>
      </c>
      <c r="L1387" t="s">
        <v>1136</v>
      </c>
      <c r="M1387" t="s">
        <v>1081</v>
      </c>
      <c r="N1387" t="s">
        <v>5634</v>
      </c>
      <c r="O1387" t="s">
        <v>5635</v>
      </c>
      <c r="Q1387" t="s">
        <v>1084</v>
      </c>
      <c r="R1387" t="s">
        <v>5345</v>
      </c>
      <c r="S1387" t="s">
        <v>1086</v>
      </c>
      <c r="T1387" t="s">
        <v>5636</v>
      </c>
      <c r="X1387">
        <v>1</v>
      </c>
      <c r="Z1387" t="s">
        <v>1141</v>
      </c>
      <c r="AB1387">
        <v>842</v>
      </c>
      <c r="AC1387" t="s">
        <v>1089</v>
      </c>
      <c r="AD1387" t="s">
        <v>5633</v>
      </c>
      <c r="AH1387" t="s">
        <v>4480</v>
      </c>
      <c r="AN1387">
        <v>25</v>
      </c>
      <c r="AP1387">
        <v>120</v>
      </c>
      <c r="AR1387">
        <v>1</v>
      </c>
    </row>
    <row r="1388" spans="1:44" x14ac:dyDescent="0.35">
      <c r="A1388" t="s">
        <v>5637</v>
      </c>
      <c r="C1388" t="s">
        <v>5345</v>
      </c>
      <c r="D1388" t="s">
        <v>1394</v>
      </c>
      <c r="E1388" t="s">
        <v>1423</v>
      </c>
      <c r="F1388" t="s">
        <v>1396</v>
      </c>
      <c r="G1388" t="s">
        <v>5638</v>
      </c>
      <c r="I1388" t="s">
        <v>1135</v>
      </c>
      <c r="J1388" t="s">
        <v>1078</v>
      </c>
      <c r="K1388" t="s">
        <v>1117</v>
      </c>
      <c r="L1388" t="s">
        <v>1136</v>
      </c>
      <c r="M1388" t="s">
        <v>1081</v>
      </c>
      <c r="N1388" t="s">
        <v>5638</v>
      </c>
      <c r="O1388" t="s">
        <v>5639</v>
      </c>
      <c r="Q1388" t="s">
        <v>1084</v>
      </c>
      <c r="R1388" t="s">
        <v>5345</v>
      </c>
      <c r="S1388" t="s">
        <v>1086</v>
      </c>
      <c r="T1388" t="s">
        <v>5640</v>
      </c>
      <c r="X1388">
        <v>1</v>
      </c>
      <c r="Z1388" t="s">
        <v>1141</v>
      </c>
      <c r="AB1388">
        <v>9</v>
      </c>
      <c r="AC1388" t="s">
        <v>1089</v>
      </c>
      <c r="AD1388" t="s">
        <v>5637</v>
      </c>
      <c r="AH1388" t="s">
        <v>4480</v>
      </c>
      <c r="AN1388">
        <v>25</v>
      </c>
      <c r="AP1388">
        <v>120</v>
      </c>
      <c r="AR1388">
        <v>1</v>
      </c>
    </row>
    <row r="1389" spans="1:44" x14ac:dyDescent="0.35">
      <c r="A1389" t="s">
        <v>5641</v>
      </c>
      <c r="C1389" t="s">
        <v>5345</v>
      </c>
      <c r="D1389" t="s">
        <v>1394</v>
      </c>
      <c r="E1389" t="s">
        <v>1423</v>
      </c>
      <c r="F1389" t="s">
        <v>1396</v>
      </c>
      <c r="G1389" t="s">
        <v>5642</v>
      </c>
      <c r="I1389" t="s">
        <v>1135</v>
      </c>
      <c r="J1389" t="s">
        <v>1078</v>
      </c>
      <c r="K1389" t="s">
        <v>1117</v>
      </c>
      <c r="L1389" t="s">
        <v>1136</v>
      </c>
      <c r="M1389" t="s">
        <v>1081</v>
      </c>
      <c r="N1389" t="s">
        <v>5642</v>
      </c>
      <c r="O1389" t="s">
        <v>5643</v>
      </c>
      <c r="Q1389" t="s">
        <v>1084</v>
      </c>
      <c r="R1389" t="s">
        <v>5345</v>
      </c>
      <c r="S1389" t="s">
        <v>1086</v>
      </c>
      <c r="T1389" t="s">
        <v>5644</v>
      </c>
      <c r="X1389">
        <v>1</v>
      </c>
      <c r="Z1389" t="s">
        <v>1141</v>
      </c>
      <c r="AB1389">
        <v>10</v>
      </c>
      <c r="AC1389" t="s">
        <v>1089</v>
      </c>
      <c r="AD1389" t="s">
        <v>5641</v>
      </c>
      <c r="AH1389" t="s">
        <v>4480</v>
      </c>
      <c r="AN1389">
        <v>25</v>
      </c>
      <c r="AP1389">
        <v>120</v>
      </c>
      <c r="AR1389">
        <v>1</v>
      </c>
    </row>
    <row r="1390" spans="1:44" x14ac:dyDescent="0.35">
      <c r="A1390" t="s">
        <v>5645</v>
      </c>
      <c r="C1390" t="s">
        <v>5345</v>
      </c>
      <c r="D1390" t="s">
        <v>1394</v>
      </c>
      <c r="E1390" t="s">
        <v>1423</v>
      </c>
      <c r="F1390" t="s">
        <v>1396</v>
      </c>
      <c r="G1390" t="s">
        <v>5646</v>
      </c>
      <c r="I1390" t="s">
        <v>1135</v>
      </c>
      <c r="J1390" t="s">
        <v>1078</v>
      </c>
      <c r="K1390" t="s">
        <v>1117</v>
      </c>
      <c r="L1390" t="s">
        <v>1136</v>
      </c>
      <c r="M1390" t="s">
        <v>1081</v>
      </c>
      <c r="N1390" t="s">
        <v>5646</v>
      </c>
      <c r="O1390" t="s">
        <v>5647</v>
      </c>
      <c r="Q1390" t="s">
        <v>1084</v>
      </c>
      <c r="R1390" t="s">
        <v>5345</v>
      </c>
      <c r="S1390" t="s">
        <v>1086</v>
      </c>
      <c r="T1390" t="s">
        <v>5648</v>
      </c>
      <c r="X1390">
        <v>1</v>
      </c>
      <c r="Z1390" t="s">
        <v>1141</v>
      </c>
      <c r="AB1390">
        <v>11</v>
      </c>
      <c r="AC1390" t="s">
        <v>1089</v>
      </c>
      <c r="AD1390" t="s">
        <v>5645</v>
      </c>
      <c r="AH1390" t="s">
        <v>4480</v>
      </c>
      <c r="AN1390">
        <v>25</v>
      </c>
      <c r="AP1390">
        <v>120</v>
      </c>
      <c r="AR1390">
        <v>1</v>
      </c>
    </row>
    <row r="1391" spans="1:44" x14ac:dyDescent="0.35">
      <c r="A1391" t="s">
        <v>5649</v>
      </c>
      <c r="C1391" t="s">
        <v>5345</v>
      </c>
      <c r="D1391" t="s">
        <v>1394</v>
      </c>
      <c r="E1391" t="s">
        <v>1423</v>
      </c>
      <c r="F1391" t="s">
        <v>1396</v>
      </c>
      <c r="G1391" t="s">
        <v>5650</v>
      </c>
      <c r="I1391" t="s">
        <v>1135</v>
      </c>
      <c r="J1391" t="s">
        <v>1078</v>
      </c>
      <c r="K1391" t="s">
        <v>1117</v>
      </c>
      <c r="L1391" t="s">
        <v>1136</v>
      </c>
      <c r="M1391" t="s">
        <v>1081</v>
      </c>
      <c r="N1391" t="s">
        <v>5650</v>
      </c>
      <c r="O1391" t="s">
        <v>5651</v>
      </c>
      <c r="Q1391" t="s">
        <v>1084</v>
      </c>
      <c r="R1391" t="s">
        <v>5345</v>
      </c>
      <c r="S1391" t="s">
        <v>1086</v>
      </c>
      <c r="T1391" t="s">
        <v>5652</v>
      </c>
      <c r="X1391">
        <v>1</v>
      </c>
      <c r="Z1391" t="s">
        <v>1141</v>
      </c>
      <c r="AB1391">
        <v>12</v>
      </c>
      <c r="AC1391" t="s">
        <v>1089</v>
      </c>
      <c r="AD1391" t="s">
        <v>5649</v>
      </c>
      <c r="AH1391" t="s">
        <v>4480</v>
      </c>
      <c r="AN1391">
        <v>25</v>
      </c>
      <c r="AP1391">
        <v>120</v>
      </c>
      <c r="AR1391">
        <v>1</v>
      </c>
    </row>
    <row r="1392" spans="1:44" x14ac:dyDescent="0.35">
      <c r="A1392" t="s">
        <v>5653</v>
      </c>
      <c r="C1392" t="s">
        <v>5345</v>
      </c>
      <c r="D1392" t="s">
        <v>1857</v>
      </c>
      <c r="E1392" t="s">
        <v>1857</v>
      </c>
      <c r="F1392" t="s">
        <v>1858</v>
      </c>
      <c r="G1392" t="s">
        <v>5654</v>
      </c>
      <c r="I1392" t="s">
        <v>1135</v>
      </c>
      <c r="J1392" t="s">
        <v>1078</v>
      </c>
      <c r="K1392" t="s">
        <v>1117</v>
      </c>
      <c r="L1392" t="s">
        <v>1136</v>
      </c>
      <c r="M1392" t="s">
        <v>1081</v>
      </c>
      <c r="N1392" t="s">
        <v>5654</v>
      </c>
      <c r="O1392" t="s">
        <v>5655</v>
      </c>
      <c r="Q1392" t="s">
        <v>1084</v>
      </c>
      <c r="R1392" t="s">
        <v>5345</v>
      </c>
      <c r="S1392" t="s">
        <v>1086</v>
      </c>
      <c r="T1392" t="s">
        <v>5656</v>
      </c>
      <c r="X1392">
        <v>1</v>
      </c>
      <c r="Z1392" t="s">
        <v>1141</v>
      </c>
      <c r="AB1392">
        <v>596</v>
      </c>
      <c r="AC1392" t="s">
        <v>1089</v>
      </c>
      <c r="AD1392" t="s">
        <v>5653</v>
      </c>
      <c r="AH1392" t="s">
        <v>4480</v>
      </c>
      <c r="AN1392">
        <v>16.670000000000002</v>
      </c>
      <c r="AP1392">
        <v>90</v>
      </c>
      <c r="AQ1392">
        <v>100</v>
      </c>
      <c r="AR1392">
        <v>1</v>
      </c>
    </row>
    <row r="1393" spans="1:44" x14ac:dyDescent="0.35">
      <c r="A1393" t="s">
        <v>5657</v>
      </c>
      <c r="C1393" t="s">
        <v>5345</v>
      </c>
      <c r="D1393" t="s">
        <v>1857</v>
      </c>
      <c r="E1393" t="s">
        <v>1857</v>
      </c>
      <c r="F1393" t="s">
        <v>1858</v>
      </c>
      <c r="G1393" t="s">
        <v>5658</v>
      </c>
      <c r="I1393" t="s">
        <v>1135</v>
      </c>
      <c r="J1393" t="s">
        <v>1078</v>
      </c>
      <c r="K1393" t="s">
        <v>1117</v>
      </c>
      <c r="L1393" t="s">
        <v>1136</v>
      </c>
      <c r="M1393" t="s">
        <v>1081</v>
      </c>
      <c r="N1393" t="s">
        <v>5658</v>
      </c>
      <c r="O1393" t="s">
        <v>5659</v>
      </c>
      <c r="Q1393" t="s">
        <v>1084</v>
      </c>
      <c r="R1393" t="s">
        <v>5345</v>
      </c>
      <c r="S1393" t="s">
        <v>1086</v>
      </c>
      <c r="T1393" t="s">
        <v>5660</v>
      </c>
      <c r="X1393">
        <v>1</v>
      </c>
      <c r="Z1393" t="s">
        <v>1141</v>
      </c>
      <c r="AB1393">
        <v>585</v>
      </c>
      <c r="AC1393" t="s">
        <v>1089</v>
      </c>
      <c r="AD1393" t="s">
        <v>5657</v>
      </c>
      <c r="AH1393" t="s">
        <v>4480</v>
      </c>
      <c r="AN1393">
        <v>16.670000000000002</v>
      </c>
      <c r="AP1393">
        <v>90</v>
      </c>
      <c r="AQ1393">
        <v>100</v>
      </c>
      <c r="AR1393">
        <v>1</v>
      </c>
    </row>
    <row r="1394" spans="1:44" x14ac:dyDescent="0.35">
      <c r="A1394" t="s">
        <v>5661</v>
      </c>
      <c r="C1394" t="s">
        <v>5345</v>
      </c>
      <c r="D1394" t="s">
        <v>1857</v>
      </c>
      <c r="E1394" t="s">
        <v>1857</v>
      </c>
      <c r="F1394" t="s">
        <v>1858</v>
      </c>
      <c r="G1394" t="s">
        <v>5662</v>
      </c>
      <c r="I1394" t="s">
        <v>1135</v>
      </c>
      <c r="J1394" t="s">
        <v>1078</v>
      </c>
      <c r="K1394" t="s">
        <v>1117</v>
      </c>
      <c r="L1394" t="s">
        <v>1136</v>
      </c>
      <c r="M1394" t="s">
        <v>1081</v>
      </c>
      <c r="N1394" t="s">
        <v>5662</v>
      </c>
      <c r="O1394" t="s">
        <v>5663</v>
      </c>
      <c r="Q1394" t="s">
        <v>1084</v>
      </c>
      <c r="R1394" t="s">
        <v>5345</v>
      </c>
      <c r="S1394" t="s">
        <v>1086</v>
      </c>
      <c r="T1394" t="s">
        <v>5664</v>
      </c>
      <c r="X1394">
        <v>1</v>
      </c>
      <c r="Z1394" t="s">
        <v>1141</v>
      </c>
      <c r="AB1394">
        <v>586</v>
      </c>
      <c r="AC1394" t="s">
        <v>1089</v>
      </c>
      <c r="AD1394" t="s">
        <v>5661</v>
      </c>
      <c r="AH1394" t="s">
        <v>4480</v>
      </c>
      <c r="AN1394">
        <v>16.670000000000002</v>
      </c>
      <c r="AP1394">
        <v>90</v>
      </c>
      <c r="AQ1394">
        <v>100</v>
      </c>
      <c r="AR1394">
        <v>1</v>
      </c>
    </row>
    <row r="1395" spans="1:44" x14ac:dyDescent="0.35">
      <c r="A1395" t="s">
        <v>5665</v>
      </c>
      <c r="C1395" t="s">
        <v>5345</v>
      </c>
      <c r="D1395" t="s">
        <v>1857</v>
      </c>
      <c r="E1395" t="s">
        <v>1857</v>
      </c>
      <c r="F1395" t="s">
        <v>1858</v>
      </c>
      <c r="G1395" t="s">
        <v>5666</v>
      </c>
      <c r="I1395" t="s">
        <v>1135</v>
      </c>
      <c r="J1395" t="s">
        <v>1078</v>
      </c>
      <c r="K1395" t="s">
        <v>1117</v>
      </c>
      <c r="L1395" t="s">
        <v>1136</v>
      </c>
      <c r="M1395" t="s">
        <v>1081</v>
      </c>
      <c r="N1395" t="s">
        <v>5666</v>
      </c>
      <c r="O1395" t="s">
        <v>5667</v>
      </c>
      <c r="Q1395" t="s">
        <v>1084</v>
      </c>
      <c r="R1395" t="s">
        <v>5345</v>
      </c>
      <c r="S1395" t="s">
        <v>1086</v>
      </c>
      <c r="T1395" t="s">
        <v>5668</v>
      </c>
      <c r="X1395">
        <v>1</v>
      </c>
      <c r="Z1395" t="s">
        <v>1141</v>
      </c>
      <c r="AB1395">
        <v>587</v>
      </c>
      <c r="AC1395" t="s">
        <v>1089</v>
      </c>
      <c r="AD1395" t="s">
        <v>5665</v>
      </c>
      <c r="AH1395" t="s">
        <v>4480</v>
      </c>
      <c r="AN1395">
        <v>16.670000000000002</v>
      </c>
      <c r="AP1395">
        <v>90</v>
      </c>
      <c r="AQ1395">
        <v>100</v>
      </c>
      <c r="AR1395">
        <v>1</v>
      </c>
    </row>
    <row r="1396" spans="1:44" x14ac:dyDescent="0.35">
      <c r="A1396" t="s">
        <v>5669</v>
      </c>
      <c r="C1396" t="s">
        <v>5345</v>
      </c>
      <c r="D1396" t="s">
        <v>1857</v>
      </c>
      <c r="E1396" t="s">
        <v>1857</v>
      </c>
      <c r="F1396" t="s">
        <v>1858</v>
      </c>
      <c r="G1396" t="s">
        <v>5670</v>
      </c>
      <c r="I1396" t="s">
        <v>1135</v>
      </c>
      <c r="J1396" t="s">
        <v>1078</v>
      </c>
      <c r="K1396" t="s">
        <v>1117</v>
      </c>
      <c r="L1396" t="s">
        <v>1136</v>
      </c>
      <c r="M1396" t="s">
        <v>1081</v>
      </c>
      <c r="N1396" t="s">
        <v>5670</v>
      </c>
      <c r="O1396" t="s">
        <v>5671</v>
      </c>
      <c r="Q1396" t="s">
        <v>1084</v>
      </c>
      <c r="R1396" t="s">
        <v>5345</v>
      </c>
      <c r="S1396" t="s">
        <v>1086</v>
      </c>
      <c r="T1396" t="s">
        <v>5672</v>
      </c>
      <c r="X1396">
        <v>1</v>
      </c>
      <c r="Z1396" t="s">
        <v>1141</v>
      </c>
      <c r="AB1396">
        <v>590</v>
      </c>
      <c r="AC1396" t="s">
        <v>1089</v>
      </c>
      <c r="AD1396" t="s">
        <v>5669</v>
      </c>
      <c r="AH1396" t="s">
        <v>4480</v>
      </c>
      <c r="AN1396">
        <v>16.670000000000002</v>
      </c>
      <c r="AP1396">
        <v>90</v>
      </c>
      <c r="AQ1396">
        <v>100</v>
      </c>
      <c r="AR1396">
        <v>1</v>
      </c>
    </row>
    <row r="1397" spans="1:44" x14ac:dyDescent="0.35">
      <c r="A1397" t="s">
        <v>5673</v>
      </c>
      <c r="C1397" t="s">
        <v>5345</v>
      </c>
      <c r="D1397" t="s">
        <v>1857</v>
      </c>
      <c r="E1397" t="s">
        <v>1857</v>
      </c>
      <c r="F1397" t="s">
        <v>1858</v>
      </c>
      <c r="G1397" t="s">
        <v>5674</v>
      </c>
      <c r="I1397" t="s">
        <v>1135</v>
      </c>
      <c r="J1397" t="s">
        <v>1078</v>
      </c>
      <c r="K1397" t="s">
        <v>1117</v>
      </c>
      <c r="L1397" t="s">
        <v>1136</v>
      </c>
      <c r="M1397" t="s">
        <v>1081</v>
      </c>
      <c r="N1397" t="s">
        <v>5674</v>
      </c>
      <c r="O1397" t="s">
        <v>5675</v>
      </c>
      <c r="Q1397" t="s">
        <v>1084</v>
      </c>
      <c r="R1397" t="s">
        <v>5345</v>
      </c>
      <c r="S1397" t="s">
        <v>1086</v>
      </c>
      <c r="T1397" t="s">
        <v>5676</v>
      </c>
      <c r="X1397">
        <v>1</v>
      </c>
      <c r="Z1397" t="s">
        <v>1141</v>
      </c>
      <c r="AB1397">
        <v>593</v>
      </c>
      <c r="AC1397" t="s">
        <v>1089</v>
      </c>
      <c r="AD1397" t="s">
        <v>5673</v>
      </c>
      <c r="AH1397" t="s">
        <v>4480</v>
      </c>
      <c r="AN1397">
        <v>16.670000000000002</v>
      </c>
      <c r="AP1397">
        <v>90</v>
      </c>
      <c r="AQ1397">
        <v>100</v>
      </c>
      <c r="AR1397">
        <v>1</v>
      </c>
    </row>
    <row r="1398" spans="1:44" x14ac:dyDescent="0.35">
      <c r="A1398" t="s">
        <v>5677</v>
      </c>
      <c r="C1398" t="s">
        <v>5345</v>
      </c>
      <c r="D1398" t="s">
        <v>1183</v>
      </c>
      <c r="E1398" t="s">
        <v>1964</v>
      </c>
      <c r="F1398" t="s">
        <v>1185</v>
      </c>
      <c r="G1398" t="s">
        <v>5678</v>
      </c>
      <c r="I1398" t="s">
        <v>1135</v>
      </c>
      <c r="J1398" t="s">
        <v>1078</v>
      </c>
      <c r="K1398" t="s">
        <v>1117</v>
      </c>
      <c r="L1398" t="s">
        <v>1136</v>
      </c>
      <c r="M1398" t="s">
        <v>1081</v>
      </c>
      <c r="N1398" t="s">
        <v>5678</v>
      </c>
      <c r="O1398" t="s">
        <v>5679</v>
      </c>
      <c r="Q1398" t="s">
        <v>1084</v>
      </c>
      <c r="R1398" t="s">
        <v>5345</v>
      </c>
      <c r="S1398" t="s">
        <v>1086</v>
      </c>
      <c r="T1398" t="s">
        <v>5680</v>
      </c>
      <c r="X1398">
        <v>1</v>
      </c>
      <c r="Z1398" t="s">
        <v>1141</v>
      </c>
      <c r="AA1398" t="s">
        <v>1189</v>
      </c>
      <c r="AB1398">
        <v>702</v>
      </c>
      <c r="AC1398" t="s">
        <v>1089</v>
      </c>
      <c r="AD1398" t="s">
        <v>5677</v>
      </c>
      <c r="AF1398" t="s">
        <v>1190</v>
      </c>
      <c r="AH1398" t="s">
        <v>4480</v>
      </c>
      <c r="AN1398">
        <v>20</v>
      </c>
      <c r="AP1398">
        <v>90</v>
      </c>
      <c r="AQ1398">
        <v>64</v>
      </c>
      <c r="AR1398">
        <v>1</v>
      </c>
    </row>
    <row r="1399" spans="1:44" x14ac:dyDescent="0.35">
      <c r="A1399" t="s">
        <v>5681</v>
      </c>
      <c r="C1399" t="s">
        <v>5345</v>
      </c>
      <c r="D1399" t="s">
        <v>1183</v>
      </c>
      <c r="E1399" t="s">
        <v>1964</v>
      </c>
      <c r="F1399" t="s">
        <v>1185</v>
      </c>
      <c r="G1399" t="s">
        <v>5682</v>
      </c>
      <c r="I1399" t="s">
        <v>1135</v>
      </c>
      <c r="J1399" t="s">
        <v>1078</v>
      </c>
      <c r="K1399" t="s">
        <v>1117</v>
      </c>
      <c r="L1399" t="s">
        <v>1136</v>
      </c>
      <c r="M1399" t="s">
        <v>1081</v>
      </c>
      <c r="N1399" t="s">
        <v>5682</v>
      </c>
      <c r="O1399" t="s">
        <v>5683</v>
      </c>
      <c r="Q1399" t="s">
        <v>1084</v>
      </c>
      <c r="R1399" t="s">
        <v>5345</v>
      </c>
      <c r="S1399" t="s">
        <v>1086</v>
      </c>
      <c r="T1399" t="s">
        <v>5684</v>
      </c>
      <c r="X1399">
        <v>1</v>
      </c>
      <c r="Z1399" t="s">
        <v>1141</v>
      </c>
      <c r="AA1399" t="s">
        <v>1189</v>
      </c>
      <c r="AB1399">
        <v>704</v>
      </c>
      <c r="AC1399" t="s">
        <v>1089</v>
      </c>
      <c r="AD1399" t="s">
        <v>5681</v>
      </c>
      <c r="AF1399" t="s">
        <v>1190</v>
      </c>
      <c r="AH1399" t="s">
        <v>4480</v>
      </c>
      <c r="AN1399">
        <v>20</v>
      </c>
      <c r="AP1399">
        <v>90</v>
      </c>
      <c r="AQ1399">
        <v>64</v>
      </c>
      <c r="AR1399">
        <v>1</v>
      </c>
    </row>
    <row r="1400" spans="1:44" x14ac:dyDescent="0.35">
      <c r="A1400" t="s">
        <v>5685</v>
      </c>
      <c r="C1400" t="s">
        <v>5345</v>
      </c>
      <c r="D1400" t="s">
        <v>1183</v>
      </c>
      <c r="E1400" t="s">
        <v>1964</v>
      </c>
      <c r="F1400" t="s">
        <v>1185</v>
      </c>
      <c r="G1400" t="s">
        <v>5686</v>
      </c>
      <c r="I1400" t="s">
        <v>1135</v>
      </c>
      <c r="J1400" t="s">
        <v>1078</v>
      </c>
      <c r="K1400" t="s">
        <v>1117</v>
      </c>
      <c r="L1400" t="s">
        <v>1136</v>
      </c>
      <c r="M1400" t="s">
        <v>1081</v>
      </c>
      <c r="N1400" t="s">
        <v>5686</v>
      </c>
      <c r="O1400" t="s">
        <v>5687</v>
      </c>
      <c r="Q1400" t="s">
        <v>1084</v>
      </c>
      <c r="R1400" t="s">
        <v>5345</v>
      </c>
      <c r="S1400" t="s">
        <v>1086</v>
      </c>
      <c r="T1400" t="s">
        <v>5688</v>
      </c>
      <c r="X1400">
        <v>1</v>
      </c>
      <c r="Z1400" t="s">
        <v>1141</v>
      </c>
      <c r="AA1400" t="s">
        <v>1189</v>
      </c>
      <c r="AB1400">
        <v>703</v>
      </c>
      <c r="AC1400" t="s">
        <v>1089</v>
      </c>
      <c r="AD1400" t="s">
        <v>5685</v>
      </c>
      <c r="AF1400" t="s">
        <v>1190</v>
      </c>
      <c r="AH1400" t="s">
        <v>4480</v>
      </c>
      <c r="AN1400">
        <v>30</v>
      </c>
      <c r="AP1400">
        <v>120</v>
      </c>
      <c r="AQ1400">
        <v>96</v>
      </c>
      <c r="AR1400">
        <v>1</v>
      </c>
    </row>
    <row r="1401" spans="1:44" x14ac:dyDescent="0.35">
      <c r="A1401" t="s">
        <v>5689</v>
      </c>
      <c r="C1401" t="s">
        <v>5345</v>
      </c>
      <c r="D1401" t="s">
        <v>1183</v>
      </c>
      <c r="E1401" t="s">
        <v>1964</v>
      </c>
      <c r="F1401" t="s">
        <v>1185</v>
      </c>
      <c r="G1401" t="s">
        <v>5690</v>
      </c>
      <c r="I1401" t="s">
        <v>1135</v>
      </c>
      <c r="J1401" t="s">
        <v>1078</v>
      </c>
      <c r="K1401" t="s">
        <v>1117</v>
      </c>
      <c r="L1401" t="s">
        <v>1136</v>
      </c>
      <c r="M1401" t="s">
        <v>1081</v>
      </c>
      <c r="N1401" t="s">
        <v>5690</v>
      </c>
      <c r="O1401" t="s">
        <v>5691</v>
      </c>
      <c r="Q1401" t="s">
        <v>1084</v>
      </c>
      <c r="R1401" t="s">
        <v>5345</v>
      </c>
      <c r="S1401" t="s">
        <v>1086</v>
      </c>
      <c r="T1401" t="s">
        <v>5692</v>
      </c>
      <c r="X1401">
        <v>1</v>
      </c>
      <c r="Z1401" t="s">
        <v>1141</v>
      </c>
      <c r="AA1401" t="s">
        <v>1189</v>
      </c>
      <c r="AB1401">
        <v>705</v>
      </c>
      <c r="AC1401" t="s">
        <v>1089</v>
      </c>
      <c r="AD1401" t="s">
        <v>5689</v>
      </c>
      <c r="AF1401" t="s">
        <v>1190</v>
      </c>
      <c r="AH1401" t="s">
        <v>4480</v>
      </c>
      <c r="AN1401">
        <v>30</v>
      </c>
      <c r="AP1401">
        <v>120</v>
      </c>
      <c r="AQ1401">
        <v>96</v>
      </c>
      <c r="AR1401">
        <v>1</v>
      </c>
    </row>
    <row r="1402" spans="1:44" x14ac:dyDescent="0.35">
      <c r="A1402" t="s">
        <v>5693</v>
      </c>
      <c r="C1402" t="s">
        <v>5345</v>
      </c>
      <c r="D1402" t="s">
        <v>1131</v>
      </c>
      <c r="E1402" t="s">
        <v>1449</v>
      </c>
      <c r="F1402" t="s">
        <v>5134</v>
      </c>
      <c r="G1402" t="s">
        <v>5694</v>
      </c>
      <c r="I1402" t="s">
        <v>1135</v>
      </c>
      <c r="J1402" t="s">
        <v>1078</v>
      </c>
      <c r="K1402" t="s">
        <v>1117</v>
      </c>
      <c r="L1402" t="s">
        <v>1136</v>
      </c>
      <c r="M1402" t="s">
        <v>1081</v>
      </c>
      <c r="N1402" t="s">
        <v>5694</v>
      </c>
      <c r="O1402" t="s">
        <v>5695</v>
      </c>
      <c r="Q1402" t="s">
        <v>1084</v>
      </c>
      <c r="R1402" t="s">
        <v>5345</v>
      </c>
      <c r="S1402" t="s">
        <v>1086</v>
      </c>
      <c r="T1402" t="s">
        <v>5696</v>
      </c>
      <c r="X1402">
        <v>1</v>
      </c>
      <c r="Z1402" t="s">
        <v>1141</v>
      </c>
      <c r="AA1402" t="s">
        <v>5138</v>
      </c>
      <c r="AB1402">
        <v>35</v>
      </c>
      <c r="AC1402" t="s">
        <v>1089</v>
      </c>
      <c r="AD1402" t="s">
        <v>5693</v>
      </c>
      <c r="AF1402" t="s">
        <v>1190</v>
      </c>
      <c r="AH1402" t="s">
        <v>4480</v>
      </c>
      <c r="AN1402">
        <v>35</v>
      </c>
      <c r="AP1402">
        <v>150</v>
      </c>
      <c r="AQ1402">
        <v>90</v>
      </c>
      <c r="AR1402">
        <v>1</v>
      </c>
    </row>
    <row r="1403" spans="1:44" x14ac:dyDescent="0.35">
      <c r="A1403" t="s">
        <v>5697</v>
      </c>
      <c r="C1403" t="s">
        <v>5345</v>
      </c>
      <c r="D1403" t="s">
        <v>1131</v>
      </c>
      <c r="E1403" t="s">
        <v>1449</v>
      </c>
      <c r="F1403" t="s">
        <v>5134</v>
      </c>
      <c r="G1403" t="s">
        <v>5698</v>
      </c>
      <c r="I1403" t="s">
        <v>1135</v>
      </c>
      <c r="J1403" t="s">
        <v>1078</v>
      </c>
      <c r="K1403" t="s">
        <v>1117</v>
      </c>
      <c r="L1403" t="s">
        <v>1136</v>
      </c>
      <c r="M1403" t="s">
        <v>1081</v>
      </c>
      <c r="N1403" t="s">
        <v>5698</v>
      </c>
      <c r="O1403" t="s">
        <v>5699</v>
      </c>
      <c r="Q1403" t="s">
        <v>1084</v>
      </c>
      <c r="R1403" t="s">
        <v>5345</v>
      </c>
      <c r="S1403" t="s">
        <v>1086</v>
      </c>
      <c r="T1403" t="s">
        <v>5700</v>
      </c>
      <c r="X1403">
        <v>1</v>
      </c>
      <c r="Z1403" t="s">
        <v>1141</v>
      </c>
      <c r="AA1403" t="s">
        <v>5138</v>
      </c>
      <c r="AB1403">
        <v>37</v>
      </c>
      <c r="AC1403" t="s">
        <v>1089</v>
      </c>
      <c r="AD1403" t="s">
        <v>5697</v>
      </c>
      <c r="AF1403" t="s">
        <v>1190</v>
      </c>
      <c r="AH1403" t="s">
        <v>4480</v>
      </c>
      <c r="AN1403">
        <v>35</v>
      </c>
      <c r="AP1403">
        <v>150</v>
      </c>
      <c r="AQ1403">
        <v>90</v>
      </c>
      <c r="AR1403">
        <v>1</v>
      </c>
    </row>
    <row r="1404" spans="1:44" x14ac:dyDescent="0.35">
      <c r="A1404" t="s">
        <v>5701</v>
      </c>
      <c r="C1404" t="s">
        <v>5345</v>
      </c>
      <c r="D1404" t="s">
        <v>1131</v>
      </c>
      <c r="E1404" t="s">
        <v>1524</v>
      </c>
      <c r="F1404" t="s">
        <v>5134</v>
      </c>
      <c r="G1404" t="s">
        <v>5702</v>
      </c>
      <c r="I1404" t="s">
        <v>1135</v>
      </c>
      <c r="J1404" t="s">
        <v>1078</v>
      </c>
      <c r="K1404" t="s">
        <v>1117</v>
      </c>
      <c r="L1404" t="s">
        <v>1136</v>
      </c>
      <c r="M1404" t="s">
        <v>1081</v>
      </c>
      <c r="N1404" t="s">
        <v>5702</v>
      </c>
      <c r="O1404" t="s">
        <v>5703</v>
      </c>
      <c r="Q1404" t="s">
        <v>1084</v>
      </c>
      <c r="R1404" t="s">
        <v>5345</v>
      </c>
      <c r="S1404" t="s">
        <v>1086</v>
      </c>
      <c r="T1404" t="s">
        <v>5704</v>
      </c>
      <c r="X1404">
        <v>1</v>
      </c>
      <c r="Z1404" t="s">
        <v>1141</v>
      </c>
      <c r="AA1404" t="s">
        <v>5138</v>
      </c>
      <c r="AB1404">
        <v>104</v>
      </c>
      <c r="AC1404" t="s">
        <v>1089</v>
      </c>
      <c r="AD1404" t="s">
        <v>5701</v>
      </c>
      <c r="AF1404" t="s">
        <v>1190</v>
      </c>
      <c r="AH1404" t="s">
        <v>4480</v>
      </c>
      <c r="AN1404">
        <v>35</v>
      </c>
      <c r="AP1404">
        <v>150</v>
      </c>
      <c r="AQ1404">
        <v>90</v>
      </c>
      <c r="AR1404">
        <v>1</v>
      </c>
    </row>
    <row r="1405" spans="1:44" x14ac:dyDescent="0.35">
      <c r="A1405" t="s">
        <v>5705</v>
      </c>
      <c r="C1405" t="s">
        <v>5345</v>
      </c>
      <c r="D1405" t="s">
        <v>1131</v>
      </c>
      <c r="E1405" t="s">
        <v>1524</v>
      </c>
      <c r="F1405" t="s">
        <v>5134</v>
      </c>
      <c r="G1405" t="s">
        <v>5706</v>
      </c>
      <c r="I1405" t="s">
        <v>1135</v>
      </c>
      <c r="J1405" t="s">
        <v>1078</v>
      </c>
      <c r="K1405" t="s">
        <v>1117</v>
      </c>
      <c r="L1405" t="s">
        <v>1136</v>
      </c>
      <c r="M1405" t="s">
        <v>1081</v>
      </c>
      <c r="N1405" t="s">
        <v>5706</v>
      </c>
      <c r="O1405" t="s">
        <v>5707</v>
      </c>
      <c r="Q1405" t="s">
        <v>1084</v>
      </c>
      <c r="R1405" t="s">
        <v>5345</v>
      </c>
      <c r="S1405" t="s">
        <v>1086</v>
      </c>
      <c r="T1405" t="s">
        <v>5708</v>
      </c>
      <c r="X1405">
        <v>1</v>
      </c>
      <c r="Z1405" t="s">
        <v>1141</v>
      </c>
      <c r="AA1405" t="s">
        <v>5138</v>
      </c>
      <c r="AB1405">
        <v>106</v>
      </c>
      <c r="AC1405" t="s">
        <v>1089</v>
      </c>
      <c r="AD1405" t="s">
        <v>5705</v>
      </c>
      <c r="AF1405" t="s">
        <v>1190</v>
      </c>
      <c r="AH1405" t="s">
        <v>4480</v>
      </c>
      <c r="AN1405">
        <v>35</v>
      </c>
      <c r="AP1405">
        <v>150</v>
      </c>
      <c r="AQ1405">
        <v>90</v>
      </c>
      <c r="AR1405">
        <v>1</v>
      </c>
    </row>
    <row r="1406" spans="1:44" x14ac:dyDescent="0.35">
      <c r="A1406" t="s">
        <v>5709</v>
      </c>
      <c r="C1406" t="s">
        <v>5345</v>
      </c>
      <c r="D1406" t="s">
        <v>1131</v>
      </c>
      <c r="E1406" t="s">
        <v>2163</v>
      </c>
      <c r="F1406" t="s">
        <v>5134</v>
      </c>
      <c r="G1406" t="s">
        <v>5710</v>
      </c>
      <c r="I1406" t="s">
        <v>1135</v>
      </c>
      <c r="J1406" t="s">
        <v>1078</v>
      </c>
      <c r="K1406" t="s">
        <v>1117</v>
      </c>
      <c r="L1406" t="s">
        <v>1136</v>
      </c>
      <c r="M1406" t="s">
        <v>1081</v>
      </c>
      <c r="N1406" t="s">
        <v>5710</v>
      </c>
      <c r="O1406" t="s">
        <v>5711</v>
      </c>
      <c r="Q1406" t="s">
        <v>1084</v>
      </c>
      <c r="R1406" t="s">
        <v>5345</v>
      </c>
      <c r="S1406" t="s">
        <v>1086</v>
      </c>
      <c r="T1406" t="s">
        <v>5712</v>
      </c>
      <c r="X1406">
        <v>1</v>
      </c>
      <c r="Z1406" t="s">
        <v>1141</v>
      </c>
      <c r="AA1406" t="s">
        <v>5138</v>
      </c>
      <c r="AB1406">
        <v>963</v>
      </c>
      <c r="AC1406" t="s">
        <v>1089</v>
      </c>
      <c r="AD1406" t="s">
        <v>5709</v>
      </c>
      <c r="AF1406" t="s">
        <v>1190</v>
      </c>
      <c r="AH1406" t="s">
        <v>4480</v>
      </c>
      <c r="AN1406">
        <v>35</v>
      </c>
      <c r="AP1406">
        <v>150</v>
      </c>
      <c r="AQ1406">
        <v>90</v>
      </c>
      <c r="AR1406">
        <v>1</v>
      </c>
    </row>
    <row r="1407" spans="1:44" x14ac:dyDescent="0.35">
      <c r="A1407" t="s">
        <v>5713</v>
      </c>
      <c r="C1407" t="s">
        <v>5345</v>
      </c>
      <c r="D1407" t="s">
        <v>1131</v>
      </c>
      <c r="E1407" t="s">
        <v>2163</v>
      </c>
      <c r="F1407" t="s">
        <v>5134</v>
      </c>
      <c r="G1407" t="s">
        <v>5714</v>
      </c>
      <c r="I1407" t="s">
        <v>1135</v>
      </c>
      <c r="J1407" t="s">
        <v>1078</v>
      </c>
      <c r="K1407" t="s">
        <v>1117</v>
      </c>
      <c r="L1407" t="s">
        <v>1136</v>
      </c>
      <c r="M1407" t="s">
        <v>1081</v>
      </c>
      <c r="N1407" t="s">
        <v>5714</v>
      </c>
      <c r="O1407" t="s">
        <v>5715</v>
      </c>
      <c r="Q1407" t="s">
        <v>1084</v>
      </c>
      <c r="R1407" t="s">
        <v>5345</v>
      </c>
      <c r="S1407" t="s">
        <v>1086</v>
      </c>
      <c r="T1407" t="s">
        <v>5716</v>
      </c>
      <c r="X1407">
        <v>1</v>
      </c>
      <c r="Z1407" t="s">
        <v>1141</v>
      </c>
      <c r="AA1407" t="s">
        <v>5138</v>
      </c>
      <c r="AB1407">
        <v>965</v>
      </c>
      <c r="AC1407" t="s">
        <v>1089</v>
      </c>
      <c r="AD1407" t="s">
        <v>5713</v>
      </c>
      <c r="AF1407" t="s">
        <v>1190</v>
      </c>
      <c r="AH1407" t="s">
        <v>4480</v>
      </c>
      <c r="AN1407">
        <v>35</v>
      </c>
      <c r="AP1407">
        <v>150</v>
      </c>
      <c r="AQ1407">
        <v>90</v>
      </c>
      <c r="AR1407">
        <v>1</v>
      </c>
    </row>
    <row r="1408" spans="1:44" x14ac:dyDescent="0.35">
      <c r="A1408" t="s">
        <v>5717</v>
      </c>
      <c r="C1408" t="s">
        <v>5345</v>
      </c>
      <c r="D1408" t="s">
        <v>1131</v>
      </c>
      <c r="E1408" t="s">
        <v>1132</v>
      </c>
      <c r="F1408" t="s">
        <v>5134</v>
      </c>
      <c r="G1408" t="s">
        <v>5718</v>
      </c>
      <c r="I1408" t="s">
        <v>1135</v>
      </c>
      <c r="J1408" t="s">
        <v>1078</v>
      </c>
      <c r="K1408" t="s">
        <v>1117</v>
      </c>
      <c r="L1408" t="s">
        <v>1136</v>
      </c>
      <c r="M1408" t="s">
        <v>1081</v>
      </c>
      <c r="N1408" t="s">
        <v>5718</v>
      </c>
      <c r="O1408" t="s">
        <v>5719</v>
      </c>
      <c r="Q1408" t="s">
        <v>1084</v>
      </c>
      <c r="R1408" t="s">
        <v>5345</v>
      </c>
      <c r="S1408" t="s">
        <v>1086</v>
      </c>
      <c r="T1408" t="s">
        <v>5720</v>
      </c>
      <c r="X1408">
        <v>1</v>
      </c>
      <c r="Z1408" t="s">
        <v>1141</v>
      </c>
      <c r="AA1408" t="s">
        <v>5138</v>
      </c>
      <c r="AB1408">
        <v>537</v>
      </c>
      <c r="AC1408" t="s">
        <v>1089</v>
      </c>
      <c r="AD1408" t="s">
        <v>5717</v>
      </c>
      <c r="AF1408" t="s">
        <v>1190</v>
      </c>
      <c r="AH1408" t="s">
        <v>4480</v>
      </c>
      <c r="AN1408">
        <v>50</v>
      </c>
      <c r="AP1408">
        <v>150</v>
      </c>
      <c r="AQ1408">
        <v>80</v>
      </c>
      <c r="AR1408">
        <v>1</v>
      </c>
    </row>
    <row r="1409" spans="1:44" x14ac:dyDescent="0.35">
      <c r="A1409" t="s">
        <v>5721</v>
      </c>
      <c r="C1409" t="s">
        <v>5345</v>
      </c>
      <c r="D1409" t="s">
        <v>1131</v>
      </c>
      <c r="E1409" t="s">
        <v>1132</v>
      </c>
      <c r="F1409" t="s">
        <v>5134</v>
      </c>
      <c r="G1409" t="s">
        <v>5722</v>
      </c>
      <c r="I1409" t="s">
        <v>1135</v>
      </c>
      <c r="J1409" t="s">
        <v>1078</v>
      </c>
      <c r="K1409" t="s">
        <v>1117</v>
      </c>
      <c r="L1409" t="s">
        <v>1136</v>
      </c>
      <c r="M1409" t="s">
        <v>1081</v>
      </c>
      <c r="N1409" t="s">
        <v>5722</v>
      </c>
      <c r="O1409" t="s">
        <v>5723</v>
      </c>
      <c r="Q1409" t="s">
        <v>1084</v>
      </c>
      <c r="R1409" t="s">
        <v>5345</v>
      </c>
      <c r="S1409" t="s">
        <v>1086</v>
      </c>
      <c r="T1409" t="s">
        <v>5724</v>
      </c>
      <c r="X1409">
        <v>1</v>
      </c>
      <c r="Z1409" t="s">
        <v>1141</v>
      </c>
      <c r="AA1409" t="s">
        <v>5138</v>
      </c>
      <c r="AB1409">
        <v>538</v>
      </c>
      <c r="AC1409" t="s">
        <v>1089</v>
      </c>
      <c r="AD1409" t="s">
        <v>5721</v>
      </c>
      <c r="AF1409" t="s">
        <v>1190</v>
      </c>
      <c r="AH1409" t="s">
        <v>4480</v>
      </c>
      <c r="AN1409">
        <v>50</v>
      </c>
      <c r="AP1409">
        <v>180</v>
      </c>
      <c r="AQ1409">
        <v>80</v>
      </c>
      <c r="AR1409">
        <v>1</v>
      </c>
    </row>
    <row r="1410" spans="1:44" x14ac:dyDescent="0.35">
      <c r="A1410" t="s">
        <v>5725</v>
      </c>
      <c r="C1410" t="s">
        <v>5345</v>
      </c>
      <c r="D1410" t="s">
        <v>1131</v>
      </c>
      <c r="E1410" t="s">
        <v>1502</v>
      </c>
      <c r="F1410" t="s">
        <v>5134</v>
      </c>
      <c r="G1410" t="s">
        <v>5726</v>
      </c>
      <c r="I1410" t="s">
        <v>1135</v>
      </c>
      <c r="J1410" t="s">
        <v>1078</v>
      </c>
      <c r="K1410" t="s">
        <v>1117</v>
      </c>
      <c r="L1410" t="s">
        <v>1136</v>
      </c>
      <c r="M1410" t="s">
        <v>1081</v>
      </c>
      <c r="N1410" t="s">
        <v>5726</v>
      </c>
      <c r="O1410" t="s">
        <v>5719</v>
      </c>
      <c r="Q1410" t="s">
        <v>1084</v>
      </c>
      <c r="R1410" t="s">
        <v>5345</v>
      </c>
      <c r="S1410" t="s">
        <v>1086</v>
      </c>
      <c r="T1410" t="s">
        <v>5727</v>
      </c>
      <c r="X1410">
        <v>1</v>
      </c>
      <c r="Z1410" t="s">
        <v>1141</v>
      </c>
      <c r="AA1410" t="s">
        <v>5138</v>
      </c>
      <c r="AB1410">
        <v>126</v>
      </c>
      <c r="AC1410" t="s">
        <v>1089</v>
      </c>
      <c r="AD1410" t="s">
        <v>5725</v>
      </c>
      <c r="AF1410" t="s">
        <v>1190</v>
      </c>
      <c r="AH1410" t="s">
        <v>4480</v>
      </c>
      <c r="AN1410">
        <v>50</v>
      </c>
      <c r="AP1410">
        <v>150</v>
      </c>
      <c r="AQ1410">
        <v>80</v>
      </c>
      <c r="AR1410">
        <v>1</v>
      </c>
    </row>
    <row r="1411" spans="1:44" x14ac:dyDescent="0.35">
      <c r="A1411" t="s">
        <v>5728</v>
      </c>
      <c r="C1411" t="s">
        <v>5345</v>
      </c>
      <c r="D1411" t="s">
        <v>1131</v>
      </c>
      <c r="E1411" t="s">
        <v>1502</v>
      </c>
      <c r="F1411" t="s">
        <v>5134</v>
      </c>
      <c r="G1411" t="s">
        <v>5729</v>
      </c>
      <c r="I1411" t="s">
        <v>1135</v>
      </c>
      <c r="J1411" t="s">
        <v>1078</v>
      </c>
      <c r="K1411" t="s">
        <v>1117</v>
      </c>
      <c r="L1411" t="s">
        <v>1136</v>
      </c>
      <c r="M1411" t="s">
        <v>1081</v>
      </c>
      <c r="N1411" t="s">
        <v>5729</v>
      </c>
      <c r="O1411" t="s">
        <v>5723</v>
      </c>
      <c r="Q1411" t="s">
        <v>1084</v>
      </c>
      <c r="R1411" t="s">
        <v>5345</v>
      </c>
      <c r="S1411" t="s">
        <v>1086</v>
      </c>
      <c r="T1411" t="s">
        <v>5730</v>
      </c>
      <c r="X1411">
        <v>1</v>
      </c>
      <c r="Z1411" t="s">
        <v>1141</v>
      </c>
      <c r="AA1411" t="s">
        <v>5138</v>
      </c>
      <c r="AB1411">
        <v>127</v>
      </c>
      <c r="AC1411" t="s">
        <v>1089</v>
      </c>
      <c r="AD1411" t="s">
        <v>5728</v>
      </c>
      <c r="AF1411" t="s">
        <v>1190</v>
      </c>
      <c r="AH1411" t="s">
        <v>4480</v>
      </c>
      <c r="AN1411">
        <v>50</v>
      </c>
      <c r="AP1411">
        <v>180</v>
      </c>
      <c r="AQ1411">
        <v>80</v>
      </c>
      <c r="AR1411">
        <v>1</v>
      </c>
    </row>
    <row r="1412" spans="1:44" x14ac:dyDescent="0.35">
      <c r="A1412" t="s">
        <v>5731</v>
      </c>
      <c r="C1412" t="s">
        <v>5345</v>
      </c>
      <c r="D1412" t="s">
        <v>1131</v>
      </c>
      <c r="E1412" t="s">
        <v>1449</v>
      </c>
      <c r="F1412" t="s">
        <v>5134</v>
      </c>
      <c r="G1412" t="s">
        <v>5732</v>
      </c>
      <c r="I1412" t="s">
        <v>1135</v>
      </c>
      <c r="J1412" t="s">
        <v>1078</v>
      </c>
      <c r="K1412" t="s">
        <v>1079</v>
      </c>
      <c r="L1412" t="s">
        <v>1148</v>
      </c>
      <c r="M1412" t="s">
        <v>1081</v>
      </c>
      <c r="N1412" t="s">
        <v>5732</v>
      </c>
      <c r="O1412" t="s">
        <v>5733</v>
      </c>
      <c r="Q1412" t="s">
        <v>1084</v>
      </c>
      <c r="R1412" t="s">
        <v>5345</v>
      </c>
      <c r="S1412" t="s">
        <v>1086</v>
      </c>
      <c r="T1412" t="s">
        <v>5734</v>
      </c>
      <c r="X1412">
        <v>1</v>
      </c>
      <c r="Z1412" t="s">
        <v>1141</v>
      </c>
      <c r="AA1412" t="s">
        <v>5138</v>
      </c>
      <c r="AB1412">
        <v>34</v>
      </c>
      <c r="AC1412" t="s">
        <v>1089</v>
      </c>
      <c r="AD1412" t="s">
        <v>5731</v>
      </c>
      <c r="AF1412" t="s">
        <v>1190</v>
      </c>
      <c r="AH1412" t="s">
        <v>4480</v>
      </c>
      <c r="AN1412">
        <v>15</v>
      </c>
      <c r="AQ1412">
        <v>40</v>
      </c>
      <c r="AR1412">
        <v>1</v>
      </c>
    </row>
    <row r="1413" spans="1:44" x14ac:dyDescent="0.35">
      <c r="A1413" t="s">
        <v>5735</v>
      </c>
      <c r="C1413" t="s">
        <v>5345</v>
      </c>
      <c r="D1413" t="s">
        <v>1131</v>
      </c>
      <c r="E1413" t="s">
        <v>1449</v>
      </c>
      <c r="F1413" t="s">
        <v>5134</v>
      </c>
      <c r="G1413" t="s">
        <v>5736</v>
      </c>
      <c r="I1413" t="s">
        <v>1135</v>
      </c>
      <c r="J1413" t="s">
        <v>1078</v>
      </c>
      <c r="K1413" t="s">
        <v>1079</v>
      </c>
      <c r="L1413" t="s">
        <v>1148</v>
      </c>
      <c r="M1413" t="s">
        <v>1081</v>
      </c>
      <c r="N1413" t="s">
        <v>5736</v>
      </c>
      <c r="O1413" t="s">
        <v>5737</v>
      </c>
      <c r="Q1413" t="s">
        <v>1084</v>
      </c>
      <c r="R1413" t="s">
        <v>5345</v>
      </c>
      <c r="S1413" t="s">
        <v>1086</v>
      </c>
      <c r="T1413" t="s">
        <v>5738</v>
      </c>
      <c r="X1413">
        <v>1</v>
      </c>
      <c r="Z1413" t="s">
        <v>1141</v>
      </c>
      <c r="AA1413" t="s">
        <v>5138</v>
      </c>
      <c r="AB1413">
        <v>36</v>
      </c>
      <c r="AC1413" t="s">
        <v>1089</v>
      </c>
      <c r="AD1413" t="s">
        <v>5735</v>
      </c>
      <c r="AF1413" t="s">
        <v>1190</v>
      </c>
      <c r="AH1413" t="s">
        <v>4480</v>
      </c>
      <c r="AN1413">
        <v>15</v>
      </c>
      <c r="AQ1413">
        <v>40</v>
      </c>
      <c r="AR1413">
        <v>1</v>
      </c>
    </row>
    <row r="1414" spans="1:44" x14ac:dyDescent="0.35">
      <c r="A1414" t="s">
        <v>5739</v>
      </c>
      <c r="C1414" t="s">
        <v>5345</v>
      </c>
      <c r="D1414" t="s">
        <v>1131</v>
      </c>
      <c r="E1414" t="s">
        <v>1524</v>
      </c>
      <c r="F1414" t="s">
        <v>5134</v>
      </c>
      <c r="G1414" t="s">
        <v>5740</v>
      </c>
      <c r="I1414" t="s">
        <v>1135</v>
      </c>
      <c r="J1414" t="s">
        <v>1078</v>
      </c>
      <c r="K1414" t="s">
        <v>1079</v>
      </c>
      <c r="L1414" t="s">
        <v>1148</v>
      </c>
      <c r="M1414" t="s">
        <v>1081</v>
      </c>
      <c r="N1414" t="s">
        <v>5740</v>
      </c>
      <c r="O1414" t="s">
        <v>5741</v>
      </c>
      <c r="Q1414" t="s">
        <v>1084</v>
      </c>
      <c r="R1414" t="s">
        <v>5345</v>
      </c>
      <c r="S1414" t="s">
        <v>1086</v>
      </c>
      <c r="T1414" t="s">
        <v>5742</v>
      </c>
      <c r="X1414">
        <v>1</v>
      </c>
      <c r="Z1414" t="s">
        <v>1141</v>
      </c>
      <c r="AA1414" t="s">
        <v>5138</v>
      </c>
      <c r="AB1414">
        <v>103</v>
      </c>
      <c r="AC1414" t="s">
        <v>1089</v>
      </c>
      <c r="AD1414" t="s">
        <v>5739</v>
      </c>
      <c r="AF1414" t="s">
        <v>1190</v>
      </c>
      <c r="AH1414" t="s">
        <v>4480</v>
      </c>
      <c r="AN1414">
        <v>15</v>
      </c>
      <c r="AQ1414">
        <v>40</v>
      </c>
      <c r="AR1414">
        <v>1</v>
      </c>
    </row>
    <row r="1415" spans="1:44" x14ac:dyDescent="0.35">
      <c r="A1415" t="s">
        <v>5743</v>
      </c>
      <c r="C1415" t="s">
        <v>5345</v>
      </c>
      <c r="D1415" t="s">
        <v>1131</v>
      </c>
      <c r="E1415" t="s">
        <v>1524</v>
      </c>
      <c r="F1415" t="s">
        <v>5134</v>
      </c>
      <c r="G1415" t="s">
        <v>5744</v>
      </c>
      <c r="I1415" t="s">
        <v>1135</v>
      </c>
      <c r="J1415" t="s">
        <v>1078</v>
      </c>
      <c r="K1415" t="s">
        <v>1079</v>
      </c>
      <c r="L1415" t="s">
        <v>1148</v>
      </c>
      <c r="M1415" t="s">
        <v>1081</v>
      </c>
      <c r="N1415" t="s">
        <v>5744</v>
      </c>
      <c r="O1415" t="s">
        <v>5745</v>
      </c>
      <c r="Q1415" t="s">
        <v>1084</v>
      </c>
      <c r="R1415" t="s">
        <v>5345</v>
      </c>
      <c r="S1415" t="s">
        <v>1086</v>
      </c>
      <c r="T1415" t="s">
        <v>5746</v>
      </c>
      <c r="X1415">
        <v>1</v>
      </c>
      <c r="Z1415" t="s">
        <v>1141</v>
      </c>
      <c r="AA1415" t="s">
        <v>5138</v>
      </c>
      <c r="AB1415">
        <v>105</v>
      </c>
      <c r="AC1415" t="s">
        <v>1089</v>
      </c>
      <c r="AD1415" t="s">
        <v>5743</v>
      </c>
      <c r="AF1415" t="s">
        <v>1190</v>
      </c>
      <c r="AH1415" t="s">
        <v>4480</v>
      </c>
      <c r="AN1415">
        <v>15</v>
      </c>
      <c r="AQ1415">
        <v>40</v>
      </c>
      <c r="AR1415">
        <v>1</v>
      </c>
    </row>
    <row r="1416" spans="1:44" x14ac:dyDescent="0.35">
      <c r="A1416" t="s">
        <v>5747</v>
      </c>
      <c r="C1416" t="s">
        <v>5345</v>
      </c>
      <c r="D1416" t="s">
        <v>1131</v>
      </c>
      <c r="E1416" t="s">
        <v>2163</v>
      </c>
      <c r="F1416" t="s">
        <v>5134</v>
      </c>
      <c r="G1416" t="s">
        <v>5748</v>
      </c>
      <c r="I1416" t="s">
        <v>1135</v>
      </c>
      <c r="J1416" t="s">
        <v>1078</v>
      </c>
      <c r="K1416" t="s">
        <v>1079</v>
      </c>
      <c r="L1416" t="s">
        <v>1148</v>
      </c>
      <c r="M1416" t="s">
        <v>1081</v>
      </c>
      <c r="N1416" t="s">
        <v>5748</v>
      </c>
      <c r="O1416" t="s">
        <v>5749</v>
      </c>
      <c r="Q1416" t="s">
        <v>1084</v>
      </c>
      <c r="R1416" t="s">
        <v>5345</v>
      </c>
      <c r="S1416" t="s">
        <v>1086</v>
      </c>
      <c r="T1416" t="s">
        <v>5750</v>
      </c>
      <c r="X1416">
        <v>1</v>
      </c>
      <c r="Z1416" t="s">
        <v>1141</v>
      </c>
      <c r="AA1416" t="s">
        <v>5138</v>
      </c>
      <c r="AB1416">
        <v>962</v>
      </c>
      <c r="AC1416" t="s">
        <v>1089</v>
      </c>
      <c r="AD1416" t="s">
        <v>5747</v>
      </c>
      <c r="AF1416" t="s">
        <v>1190</v>
      </c>
      <c r="AH1416" t="s">
        <v>4480</v>
      </c>
      <c r="AN1416">
        <v>15</v>
      </c>
      <c r="AQ1416">
        <v>40</v>
      </c>
      <c r="AR1416">
        <v>1</v>
      </c>
    </row>
    <row r="1417" spans="1:44" x14ac:dyDescent="0.35">
      <c r="A1417" t="s">
        <v>5751</v>
      </c>
      <c r="C1417" t="s">
        <v>5345</v>
      </c>
      <c r="D1417" t="s">
        <v>1131</v>
      </c>
      <c r="E1417" t="s">
        <v>2163</v>
      </c>
      <c r="F1417" t="s">
        <v>5134</v>
      </c>
      <c r="G1417" t="s">
        <v>5752</v>
      </c>
      <c r="I1417" t="s">
        <v>1135</v>
      </c>
      <c r="J1417" t="s">
        <v>1078</v>
      </c>
      <c r="K1417" t="s">
        <v>1079</v>
      </c>
      <c r="L1417" t="s">
        <v>1148</v>
      </c>
      <c r="M1417" t="s">
        <v>1081</v>
      </c>
      <c r="N1417" t="s">
        <v>5752</v>
      </c>
      <c r="O1417" t="s">
        <v>5753</v>
      </c>
      <c r="Q1417" t="s">
        <v>1084</v>
      </c>
      <c r="R1417" t="s">
        <v>5345</v>
      </c>
      <c r="S1417" t="s">
        <v>1086</v>
      </c>
      <c r="T1417" t="s">
        <v>5754</v>
      </c>
      <c r="X1417">
        <v>1</v>
      </c>
      <c r="Z1417" t="s">
        <v>1141</v>
      </c>
      <c r="AA1417" t="s">
        <v>5138</v>
      </c>
      <c r="AB1417">
        <v>964</v>
      </c>
      <c r="AC1417" t="s">
        <v>1089</v>
      </c>
      <c r="AD1417" t="s">
        <v>5751</v>
      </c>
      <c r="AF1417" t="s">
        <v>1190</v>
      </c>
      <c r="AH1417" t="s">
        <v>4480</v>
      </c>
      <c r="AN1417">
        <v>15</v>
      </c>
      <c r="AQ1417">
        <v>40</v>
      </c>
      <c r="AR1417">
        <v>1</v>
      </c>
    </row>
    <row r="1418" spans="1:44" x14ac:dyDescent="0.35">
      <c r="A1418" t="s">
        <v>5755</v>
      </c>
      <c r="C1418" t="s">
        <v>4447</v>
      </c>
      <c r="D1418" t="s">
        <v>4448</v>
      </c>
      <c r="E1418" t="s">
        <v>4448</v>
      </c>
      <c r="F1418" t="s">
        <v>1172</v>
      </c>
      <c r="G1418" t="s">
        <v>5756</v>
      </c>
      <c r="I1418" t="s">
        <v>1135</v>
      </c>
      <c r="J1418" t="s">
        <v>1078</v>
      </c>
      <c r="K1418" t="s">
        <v>1339</v>
      </c>
      <c r="M1418" t="s">
        <v>1081</v>
      </c>
      <c r="N1418" t="s">
        <v>5756</v>
      </c>
      <c r="Q1418" t="s">
        <v>1084</v>
      </c>
      <c r="R1418" t="s">
        <v>4447</v>
      </c>
      <c r="S1418" t="s">
        <v>1276</v>
      </c>
      <c r="T1418" t="s">
        <v>4450</v>
      </c>
      <c r="X1418">
        <v>4</v>
      </c>
      <c r="Z1418" t="s">
        <v>1278</v>
      </c>
      <c r="AB1418">
        <v>1259</v>
      </c>
      <c r="AC1418" t="s">
        <v>1089</v>
      </c>
      <c r="AD1418" t="s">
        <v>5755</v>
      </c>
      <c r="AO1418">
        <v>2001</v>
      </c>
      <c r="AR1418">
        <v>1</v>
      </c>
    </row>
    <row r="1419" spans="1:44" x14ac:dyDescent="0.35">
      <c r="A1419" t="s">
        <v>5757</v>
      </c>
      <c r="C1419" t="s">
        <v>4447</v>
      </c>
      <c r="D1419" t="s">
        <v>4448</v>
      </c>
      <c r="E1419" t="s">
        <v>4448</v>
      </c>
      <c r="F1419" t="s">
        <v>1172</v>
      </c>
      <c r="G1419" t="s">
        <v>5758</v>
      </c>
      <c r="I1419" t="s">
        <v>1135</v>
      </c>
      <c r="J1419" t="s">
        <v>1078</v>
      </c>
      <c r="K1419" t="s">
        <v>1339</v>
      </c>
      <c r="M1419" t="s">
        <v>1081</v>
      </c>
      <c r="N1419" t="s">
        <v>5758</v>
      </c>
      <c r="Q1419" t="s">
        <v>1084</v>
      </c>
      <c r="R1419" t="s">
        <v>4447</v>
      </c>
      <c r="S1419" t="s">
        <v>1276</v>
      </c>
      <c r="T1419" t="s">
        <v>4453</v>
      </c>
      <c r="X1419">
        <v>4</v>
      </c>
      <c r="Z1419" t="s">
        <v>1278</v>
      </c>
      <c r="AB1419">
        <v>1256</v>
      </c>
      <c r="AC1419" t="s">
        <v>1089</v>
      </c>
      <c r="AD1419" t="s">
        <v>5757</v>
      </c>
      <c r="AO1419">
        <v>2001</v>
      </c>
      <c r="AR1419">
        <v>1</v>
      </c>
    </row>
    <row r="1420" spans="1:44" x14ac:dyDescent="0.35">
      <c r="A1420" t="s">
        <v>5759</v>
      </c>
      <c r="C1420" t="s">
        <v>4447</v>
      </c>
      <c r="D1420" t="s">
        <v>4448</v>
      </c>
      <c r="E1420" t="s">
        <v>4448</v>
      </c>
      <c r="F1420" t="s">
        <v>1172</v>
      </c>
      <c r="G1420" t="s">
        <v>5760</v>
      </c>
      <c r="I1420" t="s">
        <v>1135</v>
      </c>
      <c r="J1420" t="s">
        <v>1078</v>
      </c>
      <c r="K1420" t="s">
        <v>1339</v>
      </c>
      <c r="M1420" t="s">
        <v>1081</v>
      </c>
      <c r="N1420" t="s">
        <v>5760</v>
      </c>
      <c r="Q1420" t="s">
        <v>1084</v>
      </c>
      <c r="R1420" t="s">
        <v>4447</v>
      </c>
      <c r="S1420" t="s">
        <v>1276</v>
      </c>
      <c r="T1420" t="s">
        <v>4456</v>
      </c>
      <c r="X1420">
        <v>4</v>
      </c>
      <c r="Z1420" t="s">
        <v>1278</v>
      </c>
      <c r="AB1420">
        <v>1253</v>
      </c>
      <c r="AC1420" t="s">
        <v>1089</v>
      </c>
      <c r="AD1420" t="s">
        <v>5759</v>
      </c>
      <c r="AO1420">
        <v>2001</v>
      </c>
      <c r="AR1420">
        <v>1</v>
      </c>
    </row>
    <row r="1421" spans="1:44" x14ac:dyDescent="0.35">
      <c r="A1421" t="s">
        <v>5761</v>
      </c>
      <c r="C1421" t="s">
        <v>4447</v>
      </c>
      <c r="D1421" t="s">
        <v>4448</v>
      </c>
      <c r="E1421" t="s">
        <v>4448</v>
      </c>
      <c r="F1421" t="s">
        <v>1172</v>
      </c>
      <c r="G1421" t="s">
        <v>5762</v>
      </c>
      <c r="I1421" t="s">
        <v>1135</v>
      </c>
      <c r="J1421" t="s">
        <v>1078</v>
      </c>
      <c r="K1421" t="s">
        <v>1339</v>
      </c>
      <c r="M1421" t="s">
        <v>1081</v>
      </c>
      <c r="N1421" t="s">
        <v>5762</v>
      </c>
      <c r="Q1421" t="s">
        <v>1084</v>
      </c>
      <c r="R1421" t="s">
        <v>4447</v>
      </c>
      <c r="S1421" t="s">
        <v>1276</v>
      </c>
      <c r="T1421" t="s">
        <v>4459</v>
      </c>
      <c r="X1421">
        <v>4</v>
      </c>
      <c r="Z1421" t="s">
        <v>1278</v>
      </c>
      <c r="AB1421">
        <v>1250</v>
      </c>
      <c r="AC1421" t="s">
        <v>1089</v>
      </c>
      <c r="AD1421" t="s">
        <v>5761</v>
      </c>
      <c r="AO1421">
        <v>2001</v>
      </c>
      <c r="AR1421">
        <v>1</v>
      </c>
    </row>
    <row r="1422" spans="1:44" x14ac:dyDescent="0.35">
      <c r="A1422" t="s">
        <v>5763</v>
      </c>
      <c r="C1422" t="s">
        <v>4447</v>
      </c>
      <c r="D1422" t="s">
        <v>4448</v>
      </c>
      <c r="E1422" t="s">
        <v>4448</v>
      </c>
      <c r="F1422" t="s">
        <v>1172</v>
      </c>
      <c r="G1422" t="s">
        <v>5764</v>
      </c>
      <c r="I1422" t="s">
        <v>1135</v>
      </c>
      <c r="J1422" t="s">
        <v>1078</v>
      </c>
      <c r="K1422" t="s">
        <v>1339</v>
      </c>
      <c r="M1422" t="s">
        <v>1081</v>
      </c>
      <c r="N1422" t="s">
        <v>5764</v>
      </c>
      <c r="Q1422" t="s">
        <v>1084</v>
      </c>
      <c r="R1422" t="s">
        <v>4447</v>
      </c>
      <c r="S1422" t="s">
        <v>1276</v>
      </c>
      <c r="T1422" t="s">
        <v>4462</v>
      </c>
      <c r="X1422">
        <v>4</v>
      </c>
      <c r="Z1422" t="s">
        <v>1278</v>
      </c>
      <c r="AB1422">
        <v>1247</v>
      </c>
      <c r="AC1422" t="s">
        <v>1089</v>
      </c>
      <c r="AD1422" t="s">
        <v>5763</v>
      </c>
      <c r="AO1422">
        <v>2001</v>
      </c>
      <c r="AR1422">
        <v>1</v>
      </c>
    </row>
    <row r="1423" spans="1:44" x14ac:dyDescent="0.35">
      <c r="A1423" t="s">
        <v>5765</v>
      </c>
      <c r="C1423" t="s">
        <v>4447</v>
      </c>
      <c r="D1423" t="s">
        <v>4448</v>
      </c>
      <c r="E1423" t="s">
        <v>4448</v>
      </c>
      <c r="F1423" t="s">
        <v>1172</v>
      </c>
      <c r="G1423" t="s">
        <v>5766</v>
      </c>
      <c r="I1423" t="s">
        <v>1135</v>
      </c>
      <c r="J1423" t="s">
        <v>1078</v>
      </c>
      <c r="K1423" t="s">
        <v>1339</v>
      </c>
      <c r="M1423" t="s">
        <v>1081</v>
      </c>
      <c r="N1423" t="s">
        <v>5766</v>
      </c>
      <c r="Q1423" t="s">
        <v>1084</v>
      </c>
      <c r="R1423" t="s">
        <v>4447</v>
      </c>
      <c r="S1423" t="s">
        <v>1276</v>
      </c>
      <c r="T1423" t="s">
        <v>4465</v>
      </c>
      <c r="X1423">
        <v>6</v>
      </c>
      <c r="Z1423" t="s">
        <v>1278</v>
      </c>
      <c r="AB1423">
        <v>1243</v>
      </c>
      <c r="AC1423" t="s">
        <v>1089</v>
      </c>
      <c r="AD1423" t="s">
        <v>5765</v>
      </c>
      <c r="AO1423">
        <v>2001</v>
      </c>
      <c r="AR1423">
        <v>1</v>
      </c>
    </row>
    <row r="1424" spans="1:44" x14ac:dyDescent="0.35">
      <c r="A1424" t="s">
        <v>5767</v>
      </c>
      <c r="C1424" t="s">
        <v>4447</v>
      </c>
      <c r="D1424" t="s">
        <v>4448</v>
      </c>
      <c r="E1424" t="s">
        <v>4448</v>
      </c>
      <c r="F1424" t="s">
        <v>1172</v>
      </c>
      <c r="G1424" t="s">
        <v>5768</v>
      </c>
      <c r="I1424" t="s">
        <v>1135</v>
      </c>
      <c r="J1424" t="s">
        <v>1078</v>
      </c>
      <c r="K1424" t="s">
        <v>1339</v>
      </c>
      <c r="M1424" t="s">
        <v>1081</v>
      </c>
      <c r="N1424" t="s">
        <v>5768</v>
      </c>
      <c r="Q1424" t="s">
        <v>1084</v>
      </c>
      <c r="R1424" t="s">
        <v>4447</v>
      </c>
      <c r="S1424" t="s">
        <v>1276</v>
      </c>
      <c r="T1424" t="s">
        <v>4468</v>
      </c>
      <c r="X1424">
        <v>6</v>
      </c>
      <c r="Z1424" t="s">
        <v>1278</v>
      </c>
      <c r="AB1424">
        <v>1240</v>
      </c>
      <c r="AC1424" t="s">
        <v>1089</v>
      </c>
      <c r="AD1424" t="s">
        <v>5767</v>
      </c>
      <c r="AO1424">
        <v>2001</v>
      </c>
      <c r="AR1424">
        <v>1</v>
      </c>
    </row>
    <row r="1425" spans="1:46" x14ac:dyDescent="0.35">
      <c r="A1425" t="s">
        <v>5769</v>
      </c>
      <c r="C1425" t="s">
        <v>4447</v>
      </c>
      <c r="D1425" t="s">
        <v>4448</v>
      </c>
      <c r="E1425" t="s">
        <v>4448</v>
      </c>
      <c r="F1425" t="s">
        <v>1172</v>
      </c>
      <c r="G1425" t="s">
        <v>5770</v>
      </c>
      <c r="I1425" t="s">
        <v>1135</v>
      </c>
      <c r="J1425" t="s">
        <v>1078</v>
      </c>
      <c r="K1425" t="s">
        <v>1339</v>
      </c>
      <c r="M1425" t="s">
        <v>1081</v>
      </c>
      <c r="N1425" t="s">
        <v>5770</v>
      </c>
      <c r="Q1425" t="s">
        <v>1084</v>
      </c>
      <c r="R1425" t="s">
        <v>4447</v>
      </c>
      <c r="S1425" t="s">
        <v>1276</v>
      </c>
      <c r="T1425" t="s">
        <v>4471</v>
      </c>
      <c r="X1425">
        <v>6</v>
      </c>
      <c r="Z1425" t="s">
        <v>1278</v>
      </c>
      <c r="AB1425">
        <v>1237</v>
      </c>
      <c r="AC1425" t="s">
        <v>1089</v>
      </c>
      <c r="AD1425" t="s">
        <v>5769</v>
      </c>
      <c r="AO1425">
        <v>2001</v>
      </c>
      <c r="AR1425">
        <v>1</v>
      </c>
    </row>
    <row r="1426" spans="1:46" x14ac:dyDescent="0.35">
      <c r="A1426" t="s">
        <v>5771</v>
      </c>
      <c r="C1426" t="s">
        <v>5526</v>
      </c>
      <c r="D1426" t="s">
        <v>1857</v>
      </c>
      <c r="E1426" t="s">
        <v>2185</v>
      </c>
      <c r="F1426" t="s">
        <v>1858</v>
      </c>
      <c r="G1426" t="s">
        <v>5772</v>
      </c>
      <c r="I1426" t="s">
        <v>1135</v>
      </c>
      <c r="J1426" t="s">
        <v>1078</v>
      </c>
      <c r="K1426" t="s">
        <v>1117</v>
      </c>
      <c r="M1426" t="s">
        <v>1081</v>
      </c>
      <c r="N1426" t="s">
        <v>5772</v>
      </c>
      <c r="Q1426" t="s">
        <v>1084</v>
      </c>
      <c r="R1426" t="s">
        <v>5526</v>
      </c>
      <c r="S1426" t="s">
        <v>1276</v>
      </c>
      <c r="T1426" t="s">
        <v>5773</v>
      </c>
      <c r="X1426">
        <v>1</v>
      </c>
      <c r="Z1426" t="s">
        <v>1278</v>
      </c>
      <c r="AB1426">
        <v>1263</v>
      </c>
      <c r="AC1426" t="s">
        <v>1089</v>
      </c>
      <c r="AD1426" t="s">
        <v>5771</v>
      </c>
      <c r="AO1426">
        <v>2006</v>
      </c>
      <c r="AR1426">
        <v>1</v>
      </c>
    </row>
    <row r="1427" spans="1:46" x14ac:dyDescent="0.35">
      <c r="A1427" t="s">
        <v>5774</v>
      </c>
      <c r="C1427" t="s">
        <v>5526</v>
      </c>
      <c r="D1427" t="s">
        <v>1857</v>
      </c>
      <c r="E1427" t="s">
        <v>2185</v>
      </c>
      <c r="F1427" t="s">
        <v>1858</v>
      </c>
      <c r="G1427" t="s">
        <v>5775</v>
      </c>
      <c r="I1427" t="s">
        <v>1135</v>
      </c>
      <c r="J1427" t="s">
        <v>1078</v>
      </c>
      <c r="K1427" t="s">
        <v>1117</v>
      </c>
      <c r="M1427" t="s">
        <v>1081</v>
      </c>
      <c r="N1427" t="s">
        <v>5775</v>
      </c>
      <c r="Q1427" t="s">
        <v>1084</v>
      </c>
      <c r="R1427" t="s">
        <v>5526</v>
      </c>
      <c r="S1427" t="s">
        <v>1276</v>
      </c>
      <c r="T1427" t="s">
        <v>5776</v>
      </c>
      <c r="X1427">
        <v>1</v>
      </c>
      <c r="Z1427" t="s">
        <v>1278</v>
      </c>
      <c r="AB1427">
        <v>1262</v>
      </c>
      <c r="AC1427" t="s">
        <v>1089</v>
      </c>
      <c r="AD1427" t="s">
        <v>5774</v>
      </c>
      <c r="AO1427">
        <v>2006</v>
      </c>
      <c r="AR1427">
        <v>1</v>
      </c>
    </row>
    <row r="1428" spans="1:46" x14ac:dyDescent="0.35">
      <c r="A1428" t="s">
        <v>5777</v>
      </c>
      <c r="C1428" t="s">
        <v>5526</v>
      </c>
      <c r="D1428" t="s">
        <v>1857</v>
      </c>
      <c r="E1428" t="s">
        <v>2185</v>
      </c>
      <c r="F1428" t="s">
        <v>1858</v>
      </c>
      <c r="G1428" t="s">
        <v>5778</v>
      </c>
      <c r="I1428" t="s">
        <v>1135</v>
      </c>
      <c r="J1428" t="s">
        <v>1078</v>
      </c>
      <c r="K1428" t="s">
        <v>1117</v>
      </c>
      <c r="M1428" t="s">
        <v>1081</v>
      </c>
      <c r="N1428" t="s">
        <v>5778</v>
      </c>
      <c r="Q1428" t="s">
        <v>1084</v>
      </c>
      <c r="R1428" t="s">
        <v>5526</v>
      </c>
      <c r="S1428" t="s">
        <v>1276</v>
      </c>
      <c r="T1428" t="s">
        <v>5779</v>
      </c>
      <c r="X1428">
        <v>1</v>
      </c>
      <c r="Z1428" t="s">
        <v>1278</v>
      </c>
      <c r="AB1428">
        <v>1261</v>
      </c>
      <c r="AC1428" t="s">
        <v>1089</v>
      </c>
      <c r="AD1428" t="s">
        <v>5777</v>
      </c>
      <c r="AO1428">
        <v>2006</v>
      </c>
      <c r="AR1428">
        <v>1</v>
      </c>
    </row>
    <row r="1429" spans="1:46" x14ac:dyDescent="0.35">
      <c r="A1429" t="s">
        <v>5780</v>
      </c>
      <c r="C1429" t="s">
        <v>4447</v>
      </c>
      <c r="D1429" t="s">
        <v>4448</v>
      </c>
      <c r="E1429" t="s">
        <v>4448</v>
      </c>
      <c r="F1429" t="s">
        <v>1172</v>
      </c>
      <c r="G1429" t="s">
        <v>5781</v>
      </c>
      <c r="I1429" t="s">
        <v>1135</v>
      </c>
      <c r="J1429" t="s">
        <v>1078</v>
      </c>
      <c r="K1429" t="s">
        <v>1079</v>
      </c>
      <c r="M1429" t="s">
        <v>1081</v>
      </c>
      <c r="N1429" t="s">
        <v>5781</v>
      </c>
      <c r="Q1429" t="s">
        <v>1084</v>
      </c>
      <c r="R1429" t="s">
        <v>4447</v>
      </c>
      <c r="S1429" t="s">
        <v>1276</v>
      </c>
      <c r="T1429" t="s">
        <v>5782</v>
      </c>
      <c r="X1429">
        <v>1</v>
      </c>
      <c r="Z1429" t="s">
        <v>1278</v>
      </c>
      <c r="AB1429">
        <v>1245</v>
      </c>
      <c r="AC1429" t="s">
        <v>1089</v>
      </c>
      <c r="AD1429" t="s">
        <v>5780</v>
      </c>
      <c r="AO1429">
        <v>2006</v>
      </c>
      <c r="AR1429">
        <v>1</v>
      </c>
    </row>
    <row r="1430" spans="1:46" x14ac:dyDescent="0.35">
      <c r="A1430" t="s">
        <v>5783</v>
      </c>
      <c r="C1430" t="s">
        <v>4447</v>
      </c>
      <c r="D1430" t="s">
        <v>4448</v>
      </c>
      <c r="E1430" t="s">
        <v>4448</v>
      </c>
      <c r="F1430" t="s">
        <v>1172</v>
      </c>
      <c r="G1430" t="s">
        <v>5784</v>
      </c>
      <c r="I1430" t="s">
        <v>1135</v>
      </c>
      <c r="J1430" t="s">
        <v>1078</v>
      </c>
      <c r="K1430" t="s">
        <v>1079</v>
      </c>
      <c r="M1430" t="s">
        <v>1081</v>
      </c>
      <c r="N1430" t="s">
        <v>5784</v>
      </c>
      <c r="Q1430" t="s">
        <v>1084</v>
      </c>
      <c r="R1430" t="s">
        <v>4447</v>
      </c>
      <c r="S1430" t="s">
        <v>1276</v>
      </c>
      <c r="T1430" t="s">
        <v>5785</v>
      </c>
      <c r="X1430">
        <v>1</v>
      </c>
      <c r="Z1430" t="s">
        <v>1278</v>
      </c>
      <c r="AB1430">
        <v>1235</v>
      </c>
      <c r="AC1430" t="s">
        <v>1089</v>
      </c>
      <c r="AD1430" t="s">
        <v>5783</v>
      </c>
      <c r="AO1430">
        <v>2006</v>
      </c>
      <c r="AR1430">
        <v>1</v>
      </c>
    </row>
    <row r="1431" spans="1:46" x14ac:dyDescent="0.35">
      <c r="A1431" t="s">
        <v>5786</v>
      </c>
      <c r="C1431" t="s">
        <v>3984</v>
      </c>
      <c r="D1431" t="s">
        <v>1170</v>
      </c>
      <c r="E1431" t="s">
        <v>1170</v>
      </c>
      <c r="F1431" t="s">
        <v>1172</v>
      </c>
      <c r="G1431" t="s">
        <v>4612</v>
      </c>
      <c r="I1431" t="s">
        <v>1135</v>
      </c>
      <c r="J1431" t="s">
        <v>1078</v>
      </c>
      <c r="K1431" t="s">
        <v>1339</v>
      </c>
      <c r="L1431" t="s">
        <v>1175</v>
      </c>
      <c r="M1431" t="s">
        <v>1081</v>
      </c>
      <c r="N1431" t="s">
        <v>5787</v>
      </c>
      <c r="O1431" t="s">
        <v>4613</v>
      </c>
      <c r="Q1431" t="s">
        <v>1151</v>
      </c>
      <c r="R1431" t="s">
        <v>3986</v>
      </c>
      <c r="S1431" t="s">
        <v>1086</v>
      </c>
      <c r="T1431" t="s">
        <v>4614</v>
      </c>
      <c r="U1431" t="s">
        <v>1172</v>
      </c>
      <c r="X1431" t="s">
        <v>1373</v>
      </c>
      <c r="Y1431" s="101">
        <v>43902.083506944444</v>
      </c>
      <c r="Z1431" t="s">
        <v>4615</v>
      </c>
      <c r="AB1431">
        <v>1092</v>
      </c>
      <c r="AC1431" t="s">
        <v>1089</v>
      </c>
      <c r="AD1431" t="s">
        <v>5786</v>
      </c>
      <c r="AO1431">
        <v>2106</v>
      </c>
      <c r="AR1431">
        <v>1</v>
      </c>
      <c r="AT1431">
        <v>2106</v>
      </c>
    </row>
    <row r="1432" spans="1:46" x14ac:dyDescent="0.35">
      <c r="A1432" t="s">
        <v>5788</v>
      </c>
      <c r="C1432" t="s">
        <v>3984</v>
      </c>
      <c r="D1432" t="s">
        <v>1336</v>
      </c>
      <c r="E1432" t="s">
        <v>4617</v>
      </c>
      <c r="F1432" t="s">
        <v>1172</v>
      </c>
      <c r="G1432" t="s">
        <v>4618</v>
      </c>
      <c r="I1432" t="s">
        <v>1135</v>
      </c>
      <c r="J1432" t="s">
        <v>1078</v>
      </c>
      <c r="K1432" t="s">
        <v>1079</v>
      </c>
      <c r="L1432" t="s">
        <v>1345</v>
      </c>
      <c r="M1432" t="s">
        <v>1081</v>
      </c>
      <c r="N1432" t="s">
        <v>5789</v>
      </c>
      <c r="O1432" t="s">
        <v>4617</v>
      </c>
      <c r="Q1432" t="s">
        <v>1151</v>
      </c>
      <c r="R1432" t="s">
        <v>3986</v>
      </c>
      <c r="S1432" t="s">
        <v>1086</v>
      </c>
      <c r="T1432" t="s">
        <v>4619</v>
      </c>
      <c r="U1432" t="s">
        <v>1172</v>
      </c>
      <c r="X1432" t="s">
        <v>1586</v>
      </c>
      <c r="Y1432" t="s">
        <v>4615</v>
      </c>
      <c r="Z1432" t="s">
        <v>4615</v>
      </c>
      <c r="AA1432" t="s">
        <v>4620</v>
      </c>
      <c r="AB1432">
        <v>1094</v>
      </c>
      <c r="AC1432" t="s">
        <v>1089</v>
      </c>
      <c r="AD1432" t="s">
        <v>5788</v>
      </c>
      <c r="AF1432" t="s">
        <v>1190</v>
      </c>
      <c r="AO1432">
        <v>2206</v>
      </c>
      <c r="AR1432">
        <v>1</v>
      </c>
      <c r="AT1432">
        <v>2106</v>
      </c>
    </row>
    <row r="1433" spans="1:46" x14ac:dyDescent="0.35">
      <c r="A1433" t="s">
        <v>5790</v>
      </c>
      <c r="C1433" t="s">
        <v>3984</v>
      </c>
      <c r="D1433" t="s">
        <v>1170</v>
      </c>
      <c r="E1433" t="s">
        <v>1170</v>
      </c>
      <c r="F1433" t="s">
        <v>1172</v>
      </c>
      <c r="G1433" t="s">
        <v>4671</v>
      </c>
      <c r="I1433" t="s">
        <v>1135</v>
      </c>
      <c r="J1433" t="s">
        <v>1078</v>
      </c>
      <c r="K1433" t="s">
        <v>1174</v>
      </c>
      <c r="L1433" t="s">
        <v>1179</v>
      </c>
      <c r="M1433" t="s">
        <v>1081</v>
      </c>
      <c r="N1433" t="s">
        <v>5791</v>
      </c>
      <c r="O1433" t="s">
        <v>5792</v>
      </c>
      <c r="Q1433" t="s">
        <v>1151</v>
      </c>
      <c r="R1433" t="s">
        <v>3986</v>
      </c>
      <c r="S1433" t="s">
        <v>1086</v>
      </c>
      <c r="T1433" t="s">
        <v>4614</v>
      </c>
      <c r="X1433">
        <v>2</v>
      </c>
      <c r="Z1433" t="s">
        <v>1141</v>
      </c>
      <c r="AB1433">
        <v>562</v>
      </c>
      <c r="AC1433" t="s">
        <v>1089</v>
      </c>
      <c r="AD1433" t="s">
        <v>5790</v>
      </c>
      <c r="AH1433" t="s">
        <v>1142</v>
      </c>
      <c r="AN1433">
        <v>40</v>
      </c>
      <c r="AQ1433">
        <v>72</v>
      </c>
      <c r="AR1433">
        <v>1</v>
      </c>
    </row>
    <row r="1434" spans="1:46" x14ac:dyDescent="0.35">
      <c r="A1434" t="s">
        <v>5793</v>
      </c>
      <c r="C1434" t="s">
        <v>3984</v>
      </c>
      <c r="D1434" t="s">
        <v>1170</v>
      </c>
      <c r="E1434" t="s">
        <v>1441</v>
      </c>
      <c r="F1434" t="s">
        <v>1172</v>
      </c>
      <c r="G1434" t="s">
        <v>4671</v>
      </c>
      <c r="I1434" t="s">
        <v>1135</v>
      </c>
      <c r="J1434" t="s">
        <v>1078</v>
      </c>
      <c r="K1434" t="s">
        <v>1174</v>
      </c>
      <c r="L1434" t="s">
        <v>1179</v>
      </c>
      <c r="M1434" t="s">
        <v>1081</v>
      </c>
      <c r="N1434" t="s">
        <v>5794</v>
      </c>
      <c r="O1434" t="s">
        <v>5795</v>
      </c>
      <c r="Q1434" t="s">
        <v>1151</v>
      </c>
      <c r="R1434" t="s">
        <v>3986</v>
      </c>
      <c r="S1434" t="s">
        <v>1086</v>
      </c>
      <c r="T1434" t="s">
        <v>5796</v>
      </c>
      <c r="X1434">
        <v>2</v>
      </c>
      <c r="Z1434" t="s">
        <v>1141</v>
      </c>
      <c r="AB1434">
        <v>20</v>
      </c>
      <c r="AC1434" t="s">
        <v>1089</v>
      </c>
      <c r="AD1434" t="s">
        <v>5793</v>
      </c>
      <c r="AH1434" t="s">
        <v>1142</v>
      </c>
      <c r="AN1434">
        <v>40</v>
      </c>
      <c r="AQ1434">
        <v>72</v>
      </c>
      <c r="AR1434">
        <v>1</v>
      </c>
    </row>
    <row r="1435" spans="1:46" x14ac:dyDescent="0.35">
      <c r="A1435" t="s">
        <v>5797</v>
      </c>
      <c r="C1435" t="s">
        <v>3984</v>
      </c>
      <c r="D1435" t="s">
        <v>1170</v>
      </c>
      <c r="E1435" t="s">
        <v>5798</v>
      </c>
      <c r="F1435" t="s">
        <v>1172</v>
      </c>
      <c r="G1435" t="s">
        <v>4671</v>
      </c>
      <c r="I1435" t="s">
        <v>1135</v>
      </c>
      <c r="J1435" t="s">
        <v>1078</v>
      </c>
      <c r="K1435" t="s">
        <v>1174</v>
      </c>
      <c r="L1435" t="s">
        <v>1179</v>
      </c>
      <c r="M1435" t="s">
        <v>1081</v>
      </c>
      <c r="N1435" t="s">
        <v>5799</v>
      </c>
      <c r="O1435" t="s">
        <v>5800</v>
      </c>
      <c r="Q1435" t="s">
        <v>1151</v>
      </c>
      <c r="R1435" t="s">
        <v>3986</v>
      </c>
      <c r="S1435" t="s">
        <v>1086</v>
      </c>
      <c r="T1435" t="s">
        <v>5801</v>
      </c>
      <c r="X1435">
        <v>2</v>
      </c>
      <c r="Z1435" t="s">
        <v>1141</v>
      </c>
      <c r="AB1435">
        <v>114</v>
      </c>
      <c r="AC1435" t="s">
        <v>1089</v>
      </c>
      <c r="AD1435" t="s">
        <v>5797</v>
      </c>
      <c r="AH1435" t="s">
        <v>1142</v>
      </c>
      <c r="AN1435">
        <v>40</v>
      </c>
      <c r="AQ1435">
        <v>72</v>
      </c>
      <c r="AR1435">
        <v>1</v>
      </c>
    </row>
    <row r="1436" spans="1:46" x14ac:dyDescent="0.35">
      <c r="A1436" t="s">
        <v>5802</v>
      </c>
      <c r="C1436" t="s">
        <v>3984</v>
      </c>
      <c r="D1436" t="s">
        <v>1170</v>
      </c>
      <c r="E1436" t="s">
        <v>1972</v>
      </c>
      <c r="F1436" t="s">
        <v>1172</v>
      </c>
      <c r="G1436" t="s">
        <v>4671</v>
      </c>
      <c r="I1436" t="s">
        <v>1135</v>
      </c>
      <c r="J1436" t="s">
        <v>1078</v>
      </c>
      <c r="K1436" t="s">
        <v>1174</v>
      </c>
      <c r="L1436" t="s">
        <v>1179</v>
      </c>
      <c r="M1436" t="s">
        <v>1081</v>
      </c>
      <c r="N1436" t="s">
        <v>5803</v>
      </c>
      <c r="O1436" t="s">
        <v>5804</v>
      </c>
      <c r="Q1436" t="s">
        <v>1151</v>
      </c>
      <c r="R1436" t="s">
        <v>3986</v>
      </c>
      <c r="S1436" t="s">
        <v>1086</v>
      </c>
      <c r="T1436" t="s">
        <v>5805</v>
      </c>
      <c r="X1436">
        <v>2</v>
      </c>
      <c r="Z1436" t="s">
        <v>1141</v>
      </c>
      <c r="AB1436">
        <v>650</v>
      </c>
      <c r="AC1436" t="s">
        <v>1089</v>
      </c>
      <c r="AD1436" t="s">
        <v>5802</v>
      </c>
      <c r="AH1436" t="s">
        <v>1142</v>
      </c>
      <c r="AN1436">
        <v>40</v>
      </c>
      <c r="AQ1436">
        <v>72</v>
      </c>
      <c r="AR1436">
        <v>1</v>
      </c>
    </row>
    <row r="1437" spans="1:46" x14ac:dyDescent="0.35">
      <c r="A1437" t="s">
        <v>5806</v>
      </c>
      <c r="C1437" t="s">
        <v>3984</v>
      </c>
      <c r="D1437" t="s">
        <v>1170</v>
      </c>
      <c r="E1437" t="s">
        <v>2207</v>
      </c>
      <c r="F1437" t="s">
        <v>1172</v>
      </c>
      <c r="G1437" t="s">
        <v>4671</v>
      </c>
      <c r="I1437" t="s">
        <v>1135</v>
      </c>
      <c r="J1437" t="s">
        <v>1078</v>
      </c>
      <c r="K1437" t="s">
        <v>1174</v>
      </c>
      <c r="L1437" t="s">
        <v>1179</v>
      </c>
      <c r="M1437" t="s">
        <v>1081</v>
      </c>
      <c r="N1437" t="s">
        <v>5807</v>
      </c>
      <c r="O1437" t="s">
        <v>5808</v>
      </c>
      <c r="Q1437" t="s">
        <v>1151</v>
      </c>
      <c r="R1437" t="s">
        <v>3986</v>
      </c>
      <c r="S1437" t="s">
        <v>1086</v>
      </c>
      <c r="T1437" t="s">
        <v>5809</v>
      </c>
      <c r="X1437">
        <v>2</v>
      </c>
      <c r="Z1437" t="s">
        <v>1141</v>
      </c>
      <c r="AB1437">
        <v>986</v>
      </c>
      <c r="AC1437" t="s">
        <v>1089</v>
      </c>
      <c r="AD1437" t="s">
        <v>5806</v>
      </c>
      <c r="AH1437" t="s">
        <v>1142</v>
      </c>
      <c r="AN1437">
        <v>40</v>
      </c>
      <c r="AQ1437">
        <v>72</v>
      </c>
      <c r="AR1437">
        <v>1</v>
      </c>
    </row>
    <row r="1438" spans="1:46" x14ac:dyDescent="0.35">
      <c r="A1438" t="s">
        <v>5810</v>
      </c>
      <c r="C1438" t="s">
        <v>3984</v>
      </c>
      <c r="D1438" t="s">
        <v>1170</v>
      </c>
      <c r="E1438" t="s">
        <v>5811</v>
      </c>
      <c r="F1438" t="s">
        <v>1172</v>
      </c>
      <c r="G1438" t="s">
        <v>4671</v>
      </c>
      <c r="I1438" t="s">
        <v>1135</v>
      </c>
      <c r="J1438" t="s">
        <v>1078</v>
      </c>
      <c r="K1438" t="s">
        <v>1174</v>
      </c>
      <c r="L1438" t="s">
        <v>1179</v>
      </c>
      <c r="M1438" t="s">
        <v>1081</v>
      </c>
      <c r="N1438" t="s">
        <v>5812</v>
      </c>
      <c r="O1438" t="s">
        <v>5813</v>
      </c>
      <c r="Q1438" t="s">
        <v>1151</v>
      </c>
      <c r="R1438" t="s">
        <v>3986</v>
      </c>
      <c r="S1438" t="s">
        <v>1086</v>
      </c>
      <c r="T1438" t="s">
        <v>5814</v>
      </c>
      <c r="X1438">
        <v>2</v>
      </c>
      <c r="Z1438" t="s">
        <v>1141</v>
      </c>
      <c r="AB1438">
        <v>984</v>
      </c>
      <c r="AC1438" t="s">
        <v>1089</v>
      </c>
      <c r="AD1438" t="s">
        <v>5810</v>
      </c>
      <c r="AH1438" t="s">
        <v>1142</v>
      </c>
      <c r="AN1438">
        <v>40</v>
      </c>
      <c r="AQ1438">
        <v>72</v>
      </c>
      <c r="AR1438">
        <v>1</v>
      </c>
    </row>
    <row r="1439" spans="1:46" x14ac:dyDescent="0.35">
      <c r="A1439" t="s">
        <v>5815</v>
      </c>
      <c r="C1439" t="s">
        <v>3984</v>
      </c>
      <c r="D1439" t="s">
        <v>1170</v>
      </c>
      <c r="E1439" t="s">
        <v>1441</v>
      </c>
      <c r="F1439" t="s">
        <v>1172</v>
      </c>
      <c r="G1439" t="s">
        <v>4671</v>
      </c>
      <c r="I1439" t="s">
        <v>1135</v>
      </c>
      <c r="J1439" t="s">
        <v>1078</v>
      </c>
      <c r="K1439" t="s">
        <v>1174</v>
      </c>
      <c r="L1439" t="s">
        <v>1175</v>
      </c>
      <c r="M1439" t="s">
        <v>1081</v>
      </c>
      <c r="N1439" t="s">
        <v>5816</v>
      </c>
      <c r="O1439" t="s">
        <v>5817</v>
      </c>
      <c r="Q1439" t="s">
        <v>1151</v>
      </c>
      <c r="R1439" t="s">
        <v>3986</v>
      </c>
      <c r="S1439" t="s">
        <v>1086</v>
      </c>
      <c r="T1439" t="s">
        <v>5796</v>
      </c>
      <c r="X1439">
        <v>1</v>
      </c>
      <c r="Z1439" t="s">
        <v>1141</v>
      </c>
      <c r="AB1439">
        <v>19</v>
      </c>
      <c r="AC1439" t="s">
        <v>1089</v>
      </c>
      <c r="AD1439" t="s">
        <v>5815</v>
      </c>
      <c r="AH1439" t="s">
        <v>1142</v>
      </c>
      <c r="AN1439">
        <v>60</v>
      </c>
      <c r="AQ1439">
        <v>90</v>
      </c>
      <c r="AR1439">
        <v>1</v>
      </c>
    </row>
    <row r="1440" spans="1:46" x14ac:dyDescent="0.35">
      <c r="A1440" t="s">
        <v>5818</v>
      </c>
      <c r="C1440" t="s">
        <v>3984</v>
      </c>
      <c r="D1440" t="s">
        <v>1170</v>
      </c>
      <c r="E1440" t="s">
        <v>5798</v>
      </c>
      <c r="F1440" t="s">
        <v>1172</v>
      </c>
      <c r="G1440" t="s">
        <v>4671</v>
      </c>
      <c r="I1440" t="s">
        <v>1135</v>
      </c>
      <c r="J1440" t="s">
        <v>1078</v>
      </c>
      <c r="K1440" t="s">
        <v>1174</v>
      </c>
      <c r="L1440" t="s">
        <v>1175</v>
      </c>
      <c r="M1440" t="s">
        <v>1081</v>
      </c>
      <c r="N1440" t="s">
        <v>5819</v>
      </c>
      <c r="O1440" t="s">
        <v>5820</v>
      </c>
      <c r="Q1440" t="s">
        <v>1151</v>
      </c>
      <c r="R1440" t="s">
        <v>3986</v>
      </c>
      <c r="S1440" t="s">
        <v>1086</v>
      </c>
      <c r="T1440" t="s">
        <v>5801</v>
      </c>
      <c r="X1440">
        <v>1</v>
      </c>
      <c r="Z1440" t="s">
        <v>1141</v>
      </c>
      <c r="AB1440">
        <v>113</v>
      </c>
      <c r="AC1440" t="s">
        <v>1089</v>
      </c>
      <c r="AD1440" t="s">
        <v>5818</v>
      </c>
      <c r="AH1440" t="s">
        <v>1142</v>
      </c>
      <c r="AN1440">
        <v>60</v>
      </c>
      <c r="AQ1440">
        <v>90</v>
      </c>
      <c r="AR1440">
        <v>1</v>
      </c>
    </row>
    <row r="1441" spans="1:46" x14ac:dyDescent="0.35">
      <c r="A1441" t="s">
        <v>5821</v>
      </c>
      <c r="C1441" t="s">
        <v>3984</v>
      </c>
      <c r="D1441" t="s">
        <v>1170</v>
      </c>
      <c r="E1441" t="s">
        <v>1972</v>
      </c>
      <c r="F1441" t="s">
        <v>1172</v>
      </c>
      <c r="G1441" t="s">
        <v>4671</v>
      </c>
      <c r="I1441" t="s">
        <v>1135</v>
      </c>
      <c r="J1441" t="s">
        <v>1078</v>
      </c>
      <c r="K1441" t="s">
        <v>1174</v>
      </c>
      <c r="L1441" t="s">
        <v>1175</v>
      </c>
      <c r="M1441" t="s">
        <v>1081</v>
      </c>
      <c r="N1441" t="s">
        <v>5822</v>
      </c>
      <c r="O1441" t="s">
        <v>5823</v>
      </c>
      <c r="Q1441" t="s">
        <v>1151</v>
      </c>
      <c r="R1441" t="s">
        <v>3986</v>
      </c>
      <c r="S1441" t="s">
        <v>1086</v>
      </c>
      <c r="T1441" t="s">
        <v>5805</v>
      </c>
      <c r="X1441">
        <v>1</v>
      </c>
      <c r="Z1441" t="s">
        <v>1141</v>
      </c>
      <c r="AB1441">
        <v>649</v>
      </c>
      <c r="AC1441" t="s">
        <v>1089</v>
      </c>
      <c r="AD1441" t="s">
        <v>5821</v>
      </c>
      <c r="AH1441" t="s">
        <v>1142</v>
      </c>
      <c r="AN1441">
        <v>60</v>
      </c>
      <c r="AQ1441">
        <v>90</v>
      </c>
      <c r="AR1441">
        <v>1</v>
      </c>
    </row>
    <row r="1442" spans="1:46" x14ac:dyDescent="0.35">
      <c r="A1442" t="s">
        <v>5824</v>
      </c>
      <c r="C1442" t="s">
        <v>3984</v>
      </c>
      <c r="D1442" t="s">
        <v>1170</v>
      </c>
      <c r="E1442" t="s">
        <v>2207</v>
      </c>
      <c r="F1442" t="s">
        <v>1172</v>
      </c>
      <c r="G1442" t="s">
        <v>4671</v>
      </c>
      <c r="I1442" t="s">
        <v>1135</v>
      </c>
      <c r="J1442" t="s">
        <v>1078</v>
      </c>
      <c r="K1442" t="s">
        <v>1174</v>
      </c>
      <c r="L1442" t="s">
        <v>1175</v>
      </c>
      <c r="M1442" t="s">
        <v>1081</v>
      </c>
      <c r="N1442" t="s">
        <v>5825</v>
      </c>
      <c r="O1442" t="s">
        <v>5826</v>
      </c>
      <c r="Q1442" t="s">
        <v>1151</v>
      </c>
      <c r="R1442" t="s">
        <v>3986</v>
      </c>
      <c r="S1442" t="s">
        <v>1086</v>
      </c>
      <c r="T1442" t="s">
        <v>5809</v>
      </c>
      <c r="X1442">
        <v>1</v>
      </c>
      <c r="Z1442" t="s">
        <v>1141</v>
      </c>
      <c r="AB1442">
        <v>985</v>
      </c>
      <c r="AC1442" t="s">
        <v>1089</v>
      </c>
      <c r="AD1442" t="s">
        <v>5824</v>
      </c>
      <c r="AH1442" t="s">
        <v>1142</v>
      </c>
      <c r="AN1442">
        <v>60</v>
      </c>
      <c r="AQ1442">
        <v>90</v>
      </c>
      <c r="AR1442">
        <v>1</v>
      </c>
    </row>
    <row r="1443" spans="1:46" x14ac:dyDescent="0.35">
      <c r="A1443" t="s">
        <v>5827</v>
      </c>
      <c r="C1443" t="s">
        <v>3984</v>
      </c>
      <c r="D1443" t="s">
        <v>1170</v>
      </c>
      <c r="E1443" t="s">
        <v>5811</v>
      </c>
      <c r="F1443" t="s">
        <v>1172</v>
      </c>
      <c r="G1443" t="s">
        <v>4671</v>
      </c>
      <c r="I1443" t="s">
        <v>1135</v>
      </c>
      <c r="J1443" t="s">
        <v>1078</v>
      </c>
      <c r="K1443" t="s">
        <v>1174</v>
      </c>
      <c r="L1443" t="s">
        <v>1175</v>
      </c>
      <c r="M1443" t="s">
        <v>1081</v>
      </c>
      <c r="N1443" t="s">
        <v>5828</v>
      </c>
      <c r="O1443" t="s">
        <v>5829</v>
      </c>
      <c r="Q1443" t="s">
        <v>1151</v>
      </c>
      <c r="R1443" t="s">
        <v>3986</v>
      </c>
      <c r="S1443" t="s">
        <v>1086</v>
      </c>
      <c r="T1443" t="s">
        <v>5814</v>
      </c>
      <c r="X1443">
        <v>1</v>
      </c>
      <c r="Z1443" t="s">
        <v>1141</v>
      </c>
      <c r="AB1443">
        <v>983</v>
      </c>
      <c r="AC1443" t="s">
        <v>1089</v>
      </c>
      <c r="AD1443" t="s">
        <v>5827</v>
      </c>
      <c r="AH1443" t="s">
        <v>1142</v>
      </c>
      <c r="AN1443">
        <v>60</v>
      </c>
      <c r="AQ1443">
        <v>90</v>
      </c>
      <c r="AR1443">
        <v>1</v>
      </c>
    </row>
    <row r="1444" spans="1:46" x14ac:dyDescent="0.35">
      <c r="A1444" t="s">
        <v>5830</v>
      </c>
      <c r="C1444" t="s">
        <v>3984</v>
      </c>
      <c r="D1444" t="s">
        <v>1336</v>
      </c>
      <c r="E1444" t="s">
        <v>2854</v>
      </c>
      <c r="F1444" t="s">
        <v>1172</v>
      </c>
      <c r="G1444" t="s">
        <v>4957</v>
      </c>
      <c r="I1444" t="s">
        <v>1135</v>
      </c>
      <c r="J1444" t="s">
        <v>1078</v>
      </c>
      <c r="K1444" t="s">
        <v>1117</v>
      </c>
      <c r="L1444" t="s">
        <v>1136</v>
      </c>
      <c r="M1444" t="s">
        <v>1081</v>
      </c>
      <c r="N1444" t="s">
        <v>5831</v>
      </c>
      <c r="O1444" t="s">
        <v>4958</v>
      </c>
      <c r="Q1444" t="s">
        <v>1151</v>
      </c>
      <c r="R1444" t="s">
        <v>3986</v>
      </c>
      <c r="S1444" t="s">
        <v>1086</v>
      </c>
      <c r="T1444" t="s">
        <v>4598</v>
      </c>
      <c r="X1444" t="s">
        <v>5832</v>
      </c>
      <c r="Z1444" t="s">
        <v>1141</v>
      </c>
      <c r="AB1444">
        <v>621</v>
      </c>
      <c r="AC1444" t="s">
        <v>1089</v>
      </c>
      <c r="AD1444" t="s">
        <v>5830</v>
      </c>
      <c r="AH1444" t="s">
        <v>1142</v>
      </c>
      <c r="AN1444">
        <v>25</v>
      </c>
      <c r="AP1444">
        <v>90</v>
      </c>
      <c r="AQ1444">
        <v>75</v>
      </c>
      <c r="AR1444">
        <v>1</v>
      </c>
    </row>
    <row r="1445" spans="1:46" x14ac:dyDescent="0.35">
      <c r="A1445" t="s">
        <v>5833</v>
      </c>
      <c r="C1445" t="s">
        <v>4239</v>
      </c>
      <c r="D1445" t="s">
        <v>1336</v>
      </c>
      <c r="E1445" t="s">
        <v>2854</v>
      </c>
      <c r="F1445" t="s">
        <v>1172</v>
      </c>
      <c r="G1445" t="s">
        <v>4977</v>
      </c>
      <c r="I1445" t="s">
        <v>1135</v>
      </c>
      <c r="J1445" t="s">
        <v>1078</v>
      </c>
      <c r="K1445" t="s">
        <v>1117</v>
      </c>
      <c r="L1445" t="s">
        <v>1136</v>
      </c>
      <c r="M1445" t="s">
        <v>1081</v>
      </c>
      <c r="N1445" t="s">
        <v>5834</v>
      </c>
      <c r="O1445" t="s">
        <v>4958</v>
      </c>
      <c r="Q1445" t="s">
        <v>1151</v>
      </c>
      <c r="R1445" t="s">
        <v>3986</v>
      </c>
      <c r="S1445" t="s">
        <v>1086</v>
      </c>
      <c r="T1445" t="s">
        <v>4601</v>
      </c>
      <c r="X1445" t="s">
        <v>5832</v>
      </c>
      <c r="Z1445" t="s">
        <v>1141</v>
      </c>
      <c r="AB1445">
        <v>629</v>
      </c>
      <c r="AC1445" t="s">
        <v>1089</v>
      </c>
      <c r="AD1445" t="s">
        <v>5833</v>
      </c>
      <c r="AH1445" t="s">
        <v>1142</v>
      </c>
      <c r="AN1445">
        <v>25</v>
      </c>
      <c r="AP1445">
        <v>75</v>
      </c>
      <c r="AQ1445">
        <v>60</v>
      </c>
      <c r="AR1445">
        <v>1</v>
      </c>
    </row>
    <row r="1446" spans="1:46" x14ac:dyDescent="0.35">
      <c r="A1446" t="s">
        <v>5835</v>
      </c>
      <c r="C1446" t="s">
        <v>3984</v>
      </c>
      <c r="D1446" t="s">
        <v>1336</v>
      </c>
      <c r="E1446" t="s">
        <v>2854</v>
      </c>
      <c r="F1446" t="s">
        <v>1172</v>
      </c>
      <c r="G1446" t="s">
        <v>5190</v>
      </c>
      <c r="I1446" t="s">
        <v>1135</v>
      </c>
      <c r="J1446" t="s">
        <v>1078</v>
      </c>
      <c r="K1446" t="s">
        <v>1079</v>
      </c>
      <c r="L1446" t="s">
        <v>1175</v>
      </c>
      <c r="M1446" t="s">
        <v>1081</v>
      </c>
      <c r="N1446" t="s">
        <v>5836</v>
      </c>
      <c r="O1446" t="s">
        <v>5191</v>
      </c>
      <c r="Q1446" t="s">
        <v>1151</v>
      </c>
      <c r="R1446" t="s">
        <v>3986</v>
      </c>
      <c r="S1446" t="s">
        <v>1086</v>
      </c>
      <c r="T1446" t="s">
        <v>4598</v>
      </c>
      <c r="X1446" t="s">
        <v>5837</v>
      </c>
      <c r="Z1446" s="101">
        <v>44083.832384259258</v>
      </c>
      <c r="AB1446">
        <v>1054</v>
      </c>
      <c r="AC1446" t="s">
        <v>1089</v>
      </c>
      <c r="AD1446" t="s">
        <v>5835</v>
      </c>
      <c r="AH1446" t="s">
        <v>1142</v>
      </c>
      <c r="AN1446">
        <v>20</v>
      </c>
      <c r="AQ1446">
        <v>60</v>
      </c>
      <c r="AR1446">
        <v>1</v>
      </c>
    </row>
    <row r="1447" spans="1:46" x14ac:dyDescent="0.35">
      <c r="A1447" t="s">
        <v>5838</v>
      </c>
      <c r="C1447" t="s">
        <v>3984</v>
      </c>
      <c r="D1447" t="s">
        <v>1336</v>
      </c>
      <c r="E1447" t="s">
        <v>2854</v>
      </c>
      <c r="F1447" t="s">
        <v>1172</v>
      </c>
      <c r="G1447" t="s">
        <v>5193</v>
      </c>
      <c r="I1447" t="s">
        <v>1135</v>
      </c>
      <c r="J1447" t="s">
        <v>1078</v>
      </c>
      <c r="K1447" t="s">
        <v>1079</v>
      </c>
      <c r="L1447" t="s">
        <v>1175</v>
      </c>
      <c r="M1447" t="s">
        <v>1081</v>
      </c>
      <c r="N1447" t="s">
        <v>5839</v>
      </c>
      <c r="O1447" t="s">
        <v>5194</v>
      </c>
      <c r="Q1447" t="s">
        <v>1151</v>
      </c>
      <c r="R1447" t="s">
        <v>3986</v>
      </c>
      <c r="S1447" t="s">
        <v>1086</v>
      </c>
      <c r="T1447" t="s">
        <v>4598</v>
      </c>
      <c r="X1447" t="s">
        <v>5840</v>
      </c>
      <c r="Z1447" s="101">
        <v>44083.832384259258</v>
      </c>
      <c r="AB1447">
        <v>1055</v>
      </c>
      <c r="AC1447" t="s">
        <v>1089</v>
      </c>
      <c r="AD1447" t="s">
        <v>5838</v>
      </c>
      <c r="AH1447" t="s">
        <v>1142</v>
      </c>
      <c r="AN1447">
        <v>20</v>
      </c>
      <c r="AQ1447">
        <v>60</v>
      </c>
      <c r="AR1447">
        <v>1</v>
      </c>
    </row>
    <row r="1448" spans="1:46" x14ac:dyDescent="0.35">
      <c r="A1448" t="s">
        <v>5841</v>
      </c>
      <c r="C1448" t="s">
        <v>3984</v>
      </c>
      <c r="D1448" t="s">
        <v>1336</v>
      </c>
      <c r="E1448" t="s">
        <v>2854</v>
      </c>
      <c r="F1448" t="s">
        <v>1172</v>
      </c>
      <c r="G1448" t="s">
        <v>5200</v>
      </c>
      <c r="I1448" t="s">
        <v>1135</v>
      </c>
      <c r="J1448" t="s">
        <v>1078</v>
      </c>
      <c r="K1448" t="s">
        <v>1079</v>
      </c>
      <c r="L1448" t="s">
        <v>5201</v>
      </c>
      <c r="M1448" t="s">
        <v>1081</v>
      </c>
      <c r="N1448" t="s">
        <v>5842</v>
      </c>
      <c r="O1448" t="s">
        <v>5202</v>
      </c>
      <c r="Q1448" t="s">
        <v>1151</v>
      </c>
      <c r="R1448" t="s">
        <v>3986</v>
      </c>
      <c r="S1448" t="s">
        <v>1086</v>
      </c>
      <c r="T1448" t="s">
        <v>4598</v>
      </c>
      <c r="X1448" t="s">
        <v>5843</v>
      </c>
      <c r="Z1448" t="s">
        <v>1141</v>
      </c>
      <c r="AB1448">
        <v>623</v>
      </c>
      <c r="AC1448" t="s">
        <v>1089</v>
      </c>
      <c r="AD1448" t="s">
        <v>5841</v>
      </c>
      <c r="AH1448" t="s">
        <v>1142</v>
      </c>
      <c r="AN1448">
        <v>35</v>
      </c>
      <c r="AP1448">
        <v>135</v>
      </c>
      <c r="AQ1448">
        <v>105</v>
      </c>
      <c r="AR1448">
        <v>1</v>
      </c>
    </row>
    <row r="1449" spans="1:46" x14ac:dyDescent="0.35">
      <c r="A1449" t="s">
        <v>5844</v>
      </c>
      <c r="C1449" t="s">
        <v>4239</v>
      </c>
      <c r="D1449" t="s">
        <v>1336</v>
      </c>
      <c r="E1449" t="s">
        <v>2854</v>
      </c>
      <c r="F1449" t="s">
        <v>1172</v>
      </c>
      <c r="G1449" t="s">
        <v>5204</v>
      </c>
      <c r="I1449" t="s">
        <v>1135</v>
      </c>
      <c r="J1449" t="s">
        <v>1078</v>
      </c>
      <c r="K1449" t="s">
        <v>1079</v>
      </c>
      <c r="L1449" t="s">
        <v>1175</v>
      </c>
      <c r="M1449" t="s">
        <v>1081</v>
      </c>
      <c r="N1449" t="s">
        <v>5845</v>
      </c>
      <c r="O1449" t="s">
        <v>5191</v>
      </c>
      <c r="Q1449" t="s">
        <v>1151</v>
      </c>
      <c r="R1449" t="s">
        <v>3986</v>
      </c>
      <c r="S1449" t="s">
        <v>1086</v>
      </c>
      <c r="T1449" t="s">
        <v>4601</v>
      </c>
      <c r="X1449" t="s">
        <v>5837</v>
      </c>
      <c r="Z1449" t="s">
        <v>1141</v>
      </c>
      <c r="AB1449">
        <v>625</v>
      </c>
      <c r="AC1449" t="s">
        <v>1089</v>
      </c>
      <c r="AD1449" t="s">
        <v>5844</v>
      </c>
      <c r="AH1449" t="s">
        <v>1142</v>
      </c>
      <c r="AN1449">
        <v>20</v>
      </c>
      <c r="AQ1449">
        <v>60</v>
      </c>
      <c r="AR1449">
        <v>1</v>
      </c>
    </row>
    <row r="1450" spans="1:46" x14ac:dyDescent="0.35">
      <c r="A1450" t="s">
        <v>5846</v>
      </c>
      <c r="C1450" t="s">
        <v>4239</v>
      </c>
      <c r="D1450" t="s">
        <v>1336</v>
      </c>
      <c r="E1450" t="s">
        <v>2854</v>
      </c>
      <c r="F1450" t="s">
        <v>1172</v>
      </c>
      <c r="G1450" t="s">
        <v>5206</v>
      </c>
      <c r="I1450" t="s">
        <v>1135</v>
      </c>
      <c r="J1450" t="s">
        <v>1078</v>
      </c>
      <c r="K1450" t="s">
        <v>1079</v>
      </c>
      <c r="L1450" t="s">
        <v>1175</v>
      </c>
      <c r="M1450" t="s">
        <v>1081</v>
      </c>
      <c r="N1450" t="s">
        <v>5847</v>
      </c>
      <c r="O1450" t="s">
        <v>5194</v>
      </c>
      <c r="Q1450" t="s">
        <v>1151</v>
      </c>
      <c r="R1450" t="s">
        <v>3986</v>
      </c>
      <c r="S1450" t="s">
        <v>1086</v>
      </c>
      <c r="T1450" t="s">
        <v>4601</v>
      </c>
      <c r="X1450" t="s">
        <v>5840</v>
      </c>
      <c r="Z1450" t="s">
        <v>1141</v>
      </c>
      <c r="AB1450">
        <v>627</v>
      </c>
      <c r="AC1450" t="s">
        <v>1089</v>
      </c>
      <c r="AD1450" t="s">
        <v>5846</v>
      </c>
      <c r="AH1450" t="s">
        <v>1142</v>
      </c>
      <c r="AN1450">
        <v>20</v>
      </c>
      <c r="AQ1450">
        <v>60</v>
      </c>
      <c r="AR1450">
        <v>1</v>
      </c>
    </row>
    <row r="1451" spans="1:46" x14ac:dyDescent="0.35">
      <c r="A1451" t="s">
        <v>5848</v>
      </c>
      <c r="C1451" t="s">
        <v>4239</v>
      </c>
      <c r="D1451" t="s">
        <v>1336</v>
      </c>
      <c r="E1451" t="s">
        <v>2854</v>
      </c>
      <c r="F1451" t="s">
        <v>1172</v>
      </c>
      <c r="G1451" t="s">
        <v>5208</v>
      </c>
      <c r="I1451" t="s">
        <v>1135</v>
      </c>
      <c r="J1451" t="s">
        <v>1078</v>
      </c>
      <c r="K1451" t="s">
        <v>1079</v>
      </c>
      <c r="L1451" t="s">
        <v>5201</v>
      </c>
      <c r="M1451" t="s">
        <v>1081</v>
      </c>
      <c r="N1451" t="s">
        <v>5849</v>
      </c>
      <c r="O1451" t="s">
        <v>5202</v>
      </c>
      <c r="Q1451" t="s">
        <v>1151</v>
      </c>
      <c r="R1451" t="s">
        <v>3986</v>
      </c>
      <c r="S1451" t="s">
        <v>1086</v>
      </c>
      <c r="T1451" t="s">
        <v>4601</v>
      </c>
      <c r="X1451" t="s">
        <v>5843</v>
      </c>
      <c r="Z1451" t="s">
        <v>1141</v>
      </c>
      <c r="AB1451">
        <v>631</v>
      </c>
      <c r="AC1451" t="s">
        <v>1089</v>
      </c>
      <c r="AD1451" t="s">
        <v>5848</v>
      </c>
      <c r="AH1451" t="s">
        <v>1142</v>
      </c>
      <c r="AN1451">
        <v>35</v>
      </c>
      <c r="AP1451">
        <v>105</v>
      </c>
      <c r="AQ1451">
        <v>84</v>
      </c>
      <c r="AR1451">
        <v>1</v>
      </c>
    </row>
    <row r="1452" spans="1:46" x14ac:dyDescent="0.35">
      <c r="A1452" t="s">
        <v>5850</v>
      </c>
      <c r="C1452" t="s">
        <v>4329</v>
      </c>
      <c r="D1452" t="s">
        <v>5210</v>
      </c>
      <c r="E1452" t="s">
        <v>5211</v>
      </c>
      <c r="F1452" t="s">
        <v>1216</v>
      </c>
      <c r="G1452" t="s">
        <v>5212</v>
      </c>
      <c r="I1452" t="s">
        <v>1135</v>
      </c>
      <c r="J1452" t="s">
        <v>1078</v>
      </c>
      <c r="K1452" t="s">
        <v>1079</v>
      </c>
      <c r="L1452" t="s">
        <v>4333</v>
      </c>
      <c r="M1452" t="s">
        <v>1081</v>
      </c>
      <c r="N1452" t="s">
        <v>5851</v>
      </c>
      <c r="O1452" t="s">
        <v>5852</v>
      </c>
      <c r="Q1452" t="s">
        <v>1151</v>
      </c>
      <c r="R1452" t="s">
        <v>4335</v>
      </c>
      <c r="S1452" t="s">
        <v>1086</v>
      </c>
      <c r="T1452" t="s">
        <v>5853</v>
      </c>
      <c r="X1452">
        <v>1</v>
      </c>
      <c r="Z1452" t="s">
        <v>1141</v>
      </c>
      <c r="AA1452" s="101">
        <v>44326.482708333337</v>
      </c>
      <c r="AB1452">
        <v>276</v>
      </c>
      <c r="AC1452" t="s">
        <v>1089</v>
      </c>
      <c r="AD1452" t="s">
        <v>5850</v>
      </c>
      <c r="AF1452" t="s">
        <v>1328</v>
      </c>
      <c r="AH1452" t="s">
        <v>1142</v>
      </c>
      <c r="AN1452">
        <v>100</v>
      </c>
      <c r="AR1452">
        <v>1</v>
      </c>
    </row>
    <row r="1453" spans="1:46" x14ac:dyDescent="0.35">
      <c r="A1453" t="s">
        <v>5854</v>
      </c>
      <c r="C1453" t="s">
        <v>3984</v>
      </c>
      <c r="D1453" t="s">
        <v>1170</v>
      </c>
      <c r="E1453" t="s">
        <v>1441</v>
      </c>
      <c r="F1453" t="s">
        <v>1172</v>
      </c>
      <c r="G1453" t="s">
        <v>4612</v>
      </c>
      <c r="I1453" t="s">
        <v>1135</v>
      </c>
      <c r="J1453" t="s">
        <v>1078</v>
      </c>
      <c r="K1453" t="s">
        <v>1339</v>
      </c>
      <c r="L1453" t="s">
        <v>1179</v>
      </c>
      <c r="M1453" t="s">
        <v>1081</v>
      </c>
      <c r="N1453" t="s">
        <v>5855</v>
      </c>
      <c r="O1453" t="s">
        <v>5795</v>
      </c>
      <c r="Q1453" t="s">
        <v>1151</v>
      </c>
      <c r="R1453" t="s">
        <v>3986</v>
      </c>
      <c r="S1453" t="s">
        <v>1086</v>
      </c>
      <c r="T1453" t="s">
        <v>5796</v>
      </c>
      <c r="U1453" t="s">
        <v>1172</v>
      </c>
      <c r="X1453" t="s">
        <v>1373</v>
      </c>
      <c r="Y1453" s="101">
        <v>43902.083506944444</v>
      </c>
      <c r="Z1453" s="101">
        <v>43902.065381944441</v>
      </c>
      <c r="AB1453">
        <v>1098</v>
      </c>
      <c r="AC1453" t="s">
        <v>1089</v>
      </c>
      <c r="AD1453" t="s">
        <v>5854</v>
      </c>
      <c r="AH1453" t="s">
        <v>1142</v>
      </c>
      <c r="AO1453">
        <v>2106</v>
      </c>
      <c r="AR1453">
        <v>1</v>
      </c>
      <c r="AT1453">
        <v>2106</v>
      </c>
    </row>
    <row r="1454" spans="1:46" x14ac:dyDescent="0.35">
      <c r="A1454" t="s">
        <v>5856</v>
      </c>
      <c r="C1454" t="s">
        <v>3984</v>
      </c>
      <c r="D1454" t="s">
        <v>1170</v>
      </c>
      <c r="E1454" t="s">
        <v>5798</v>
      </c>
      <c r="F1454" t="s">
        <v>1172</v>
      </c>
      <c r="G1454" t="s">
        <v>4612</v>
      </c>
      <c r="I1454" t="s">
        <v>1135</v>
      </c>
      <c r="J1454" t="s">
        <v>1078</v>
      </c>
      <c r="K1454" t="s">
        <v>1339</v>
      </c>
      <c r="L1454" t="s">
        <v>1179</v>
      </c>
      <c r="M1454" t="s">
        <v>1081</v>
      </c>
      <c r="N1454" t="s">
        <v>5857</v>
      </c>
      <c r="O1454" t="s">
        <v>5800</v>
      </c>
      <c r="Q1454" t="s">
        <v>1151</v>
      </c>
      <c r="R1454" t="s">
        <v>3986</v>
      </c>
      <c r="S1454" t="s">
        <v>1086</v>
      </c>
      <c r="T1454" t="s">
        <v>5801</v>
      </c>
      <c r="U1454" t="s">
        <v>1172</v>
      </c>
      <c r="X1454" t="s">
        <v>1373</v>
      </c>
      <c r="Y1454" s="101">
        <v>43902.083506944444</v>
      </c>
      <c r="Z1454" s="101">
        <v>43902.068344907406</v>
      </c>
      <c r="AB1454">
        <v>1100</v>
      </c>
      <c r="AC1454" t="s">
        <v>1089</v>
      </c>
      <c r="AD1454" t="s">
        <v>5856</v>
      </c>
      <c r="AH1454" t="s">
        <v>1142</v>
      </c>
      <c r="AO1454">
        <v>2106</v>
      </c>
      <c r="AR1454">
        <v>1</v>
      </c>
      <c r="AT1454">
        <v>2106</v>
      </c>
    </row>
    <row r="1455" spans="1:46" x14ac:dyDescent="0.35">
      <c r="A1455" t="s">
        <v>5858</v>
      </c>
      <c r="C1455" t="s">
        <v>3984</v>
      </c>
      <c r="D1455" t="s">
        <v>1170</v>
      </c>
      <c r="E1455" t="s">
        <v>1972</v>
      </c>
      <c r="F1455" t="s">
        <v>1172</v>
      </c>
      <c r="G1455" t="s">
        <v>4612</v>
      </c>
      <c r="I1455" t="s">
        <v>1135</v>
      </c>
      <c r="J1455" t="s">
        <v>1078</v>
      </c>
      <c r="K1455" t="s">
        <v>1339</v>
      </c>
      <c r="L1455" t="s">
        <v>1179</v>
      </c>
      <c r="M1455" t="s">
        <v>1081</v>
      </c>
      <c r="N1455" t="s">
        <v>5859</v>
      </c>
      <c r="O1455" t="s">
        <v>5804</v>
      </c>
      <c r="Q1455" t="s">
        <v>1151</v>
      </c>
      <c r="R1455" t="s">
        <v>3986</v>
      </c>
      <c r="S1455" t="s">
        <v>1086</v>
      </c>
      <c r="T1455" t="s">
        <v>5805</v>
      </c>
      <c r="U1455" t="s">
        <v>1172</v>
      </c>
      <c r="X1455" t="s">
        <v>1373</v>
      </c>
      <c r="Y1455" s="101">
        <v>43902.083506944444</v>
      </c>
      <c r="Z1455" s="101">
        <v>43902.0700462963</v>
      </c>
      <c r="AB1455">
        <v>1102</v>
      </c>
      <c r="AC1455" t="s">
        <v>1089</v>
      </c>
      <c r="AD1455" t="s">
        <v>5858</v>
      </c>
      <c r="AH1455" t="s">
        <v>1142</v>
      </c>
      <c r="AO1455">
        <v>2106</v>
      </c>
      <c r="AR1455">
        <v>1</v>
      </c>
      <c r="AT1455">
        <v>2106</v>
      </c>
    </row>
    <row r="1456" spans="1:46" x14ac:dyDescent="0.35">
      <c r="A1456" t="s">
        <v>5860</v>
      </c>
      <c r="C1456" t="s">
        <v>3984</v>
      </c>
      <c r="D1456" t="s">
        <v>1170</v>
      </c>
      <c r="E1456" t="s">
        <v>5811</v>
      </c>
      <c r="F1456" t="s">
        <v>1172</v>
      </c>
      <c r="G1456" t="s">
        <v>4612</v>
      </c>
      <c r="I1456" t="s">
        <v>1135</v>
      </c>
      <c r="J1456" t="s">
        <v>1078</v>
      </c>
      <c r="K1456" t="s">
        <v>1339</v>
      </c>
      <c r="L1456" t="s">
        <v>1179</v>
      </c>
      <c r="M1456" t="s">
        <v>1081</v>
      </c>
      <c r="N1456" t="s">
        <v>5861</v>
      </c>
      <c r="O1456" t="s">
        <v>5813</v>
      </c>
      <c r="Q1456" t="s">
        <v>1151</v>
      </c>
      <c r="R1456" t="s">
        <v>3986</v>
      </c>
      <c r="S1456" t="s">
        <v>1086</v>
      </c>
      <c r="T1456" t="s">
        <v>5814</v>
      </c>
      <c r="U1456" t="s">
        <v>1172</v>
      </c>
      <c r="X1456" t="s">
        <v>1373</v>
      </c>
      <c r="Y1456" s="101">
        <v>43902.083506944444</v>
      </c>
      <c r="Z1456" s="101">
        <v>43902.072488425925</v>
      </c>
      <c r="AB1456">
        <v>1104</v>
      </c>
      <c r="AC1456" t="s">
        <v>1089</v>
      </c>
      <c r="AD1456" t="s">
        <v>5860</v>
      </c>
      <c r="AH1456" t="s">
        <v>1142</v>
      </c>
      <c r="AO1456">
        <v>2106</v>
      </c>
      <c r="AR1456">
        <v>1</v>
      </c>
      <c r="AT1456">
        <v>2106</v>
      </c>
    </row>
    <row r="1457" spans="1:46" x14ac:dyDescent="0.35">
      <c r="A1457" t="s">
        <v>5862</v>
      </c>
      <c r="C1457" t="s">
        <v>3984</v>
      </c>
      <c r="D1457" t="s">
        <v>1170</v>
      </c>
      <c r="E1457" t="s">
        <v>2207</v>
      </c>
      <c r="F1457" t="s">
        <v>1172</v>
      </c>
      <c r="G1457" t="s">
        <v>4612</v>
      </c>
      <c r="I1457" t="s">
        <v>1135</v>
      </c>
      <c r="J1457" t="s">
        <v>1078</v>
      </c>
      <c r="K1457" t="s">
        <v>1339</v>
      </c>
      <c r="L1457" t="s">
        <v>1179</v>
      </c>
      <c r="M1457" t="s">
        <v>1081</v>
      </c>
      <c r="N1457" t="s">
        <v>5863</v>
      </c>
      <c r="O1457" t="s">
        <v>5808</v>
      </c>
      <c r="Q1457" t="s">
        <v>1151</v>
      </c>
      <c r="R1457" t="s">
        <v>3986</v>
      </c>
      <c r="S1457" t="s">
        <v>1086</v>
      </c>
      <c r="T1457" t="s">
        <v>5809</v>
      </c>
      <c r="U1457" t="s">
        <v>1172</v>
      </c>
      <c r="X1457" t="s">
        <v>1373</v>
      </c>
      <c r="Y1457" s="101">
        <v>43902.083506944444</v>
      </c>
      <c r="Z1457" s="101">
        <v>43902.07503472222</v>
      </c>
      <c r="AB1457">
        <v>1106</v>
      </c>
      <c r="AC1457" t="s">
        <v>1089</v>
      </c>
      <c r="AD1457" t="s">
        <v>5862</v>
      </c>
      <c r="AH1457" t="s">
        <v>1142</v>
      </c>
      <c r="AO1457">
        <v>2106</v>
      </c>
      <c r="AR1457">
        <v>1</v>
      </c>
      <c r="AT1457">
        <v>2106</v>
      </c>
    </row>
    <row r="1458" spans="1:46" x14ac:dyDescent="0.35">
      <c r="A1458" t="s">
        <v>5864</v>
      </c>
      <c r="C1458" t="s">
        <v>3984</v>
      </c>
      <c r="D1458" t="s">
        <v>1170</v>
      </c>
      <c r="E1458" t="s">
        <v>1441</v>
      </c>
      <c r="F1458" t="s">
        <v>1172</v>
      </c>
      <c r="G1458" t="s">
        <v>4612</v>
      </c>
      <c r="I1458" t="s">
        <v>1135</v>
      </c>
      <c r="J1458" t="s">
        <v>1078</v>
      </c>
      <c r="K1458" t="s">
        <v>1339</v>
      </c>
      <c r="L1458" t="s">
        <v>1175</v>
      </c>
      <c r="M1458" t="s">
        <v>1081</v>
      </c>
      <c r="N1458" t="s">
        <v>5865</v>
      </c>
      <c r="O1458" t="s">
        <v>5817</v>
      </c>
      <c r="Q1458" t="s">
        <v>1151</v>
      </c>
      <c r="R1458" t="s">
        <v>3986</v>
      </c>
      <c r="S1458" t="s">
        <v>1086</v>
      </c>
      <c r="T1458" t="s">
        <v>5796</v>
      </c>
      <c r="U1458" t="s">
        <v>1172</v>
      </c>
      <c r="X1458" t="s">
        <v>1368</v>
      </c>
      <c r="Y1458" s="101">
        <v>43902.083506944444</v>
      </c>
      <c r="Z1458" s="101">
        <v>43902.065381944441</v>
      </c>
      <c r="AB1458">
        <v>1099</v>
      </c>
      <c r="AC1458" t="s">
        <v>1089</v>
      </c>
      <c r="AD1458" t="s">
        <v>5864</v>
      </c>
      <c r="AH1458" t="s">
        <v>1142</v>
      </c>
      <c r="AO1458">
        <v>2106</v>
      </c>
      <c r="AR1458">
        <v>1</v>
      </c>
      <c r="AT1458">
        <v>2106</v>
      </c>
    </row>
    <row r="1459" spans="1:46" x14ac:dyDescent="0.35">
      <c r="A1459" t="s">
        <v>5866</v>
      </c>
      <c r="C1459" t="s">
        <v>3984</v>
      </c>
      <c r="D1459" t="s">
        <v>1170</v>
      </c>
      <c r="E1459" t="s">
        <v>5798</v>
      </c>
      <c r="F1459" t="s">
        <v>1172</v>
      </c>
      <c r="G1459" t="s">
        <v>4612</v>
      </c>
      <c r="I1459" t="s">
        <v>1135</v>
      </c>
      <c r="J1459" t="s">
        <v>1078</v>
      </c>
      <c r="K1459" t="s">
        <v>1339</v>
      </c>
      <c r="L1459" t="s">
        <v>1175</v>
      </c>
      <c r="M1459" t="s">
        <v>1081</v>
      </c>
      <c r="N1459" t="s">
        <v>5867</v>
      </c>
      <c r="O1459" t="s">
        <v>5820</v>
      </c>
      <c r="Q1459" t="s">
        <v>1151</v>
      </c>
      <c r="R1459" t="s">
        <v>3986</v>
      </c>
      <c r="S1459" t="s">
        <v>1086</v>
      </c>
      <c r="T1459" t="s">
        <v>5801</v>
      </c>
      <c r="U1459" t="s">
        <v>1172</v>
      </c>
      <c r="X1459" t="s">
        <v>1368</v>
      </c>
      <c r="Y1459" s="101">
        <v>43902.083506944444</v>
      </c>
      <c r="Z1459" s="101">
        <v>43902.068344907406</v>
      </c>
      <c r="AB1459">
        <v>1101</v>
      </c>
      <c r="AC1459" t="s">
        <v>1089</v>
      </c>
      <c r="AD1459" t="s">
        <v>5866</v>
      </c>
      <c r="AH1459" t="s">
        <v>1142</v>
      </c>
      <c r="AO1459">
        <v>2106</v>
      </c>
      <c r="AR1459">
        <v>1</v>
      </c>
      <c r="AT1459">
        <v>2106</v>
      </c>
    </row>
    <row r="1460" spans="1:46" x14ac:dyDescent="0.35">
      <c r="A1460" t="s">
        <v>5868</v>
      </c>
      <c r="C1460" t="s">
        <v>3984</v>
      </c>
      <c r="D1460" t="s">
        <v>1170</v>
      </c>
      <c r="E1460" t="s">
        <v>1972</v>
      </c>
      <c r="F1460" t="s">
        <v>1172</v>
      </c>
      <c r="G1460" t="s">
        <v>4612</v>
      </c>
      <c r="I1460" t="s">
        <v>1135</v>
      </c>
      <c r="J1460" t="s">
        <v>1078</v>
      </c>
      <c r="K1460" t="s">
        <v>1339</v>
      </c>
      <c r="L1460" t="s">
        <v>1175</v>
      </c>
      <c r="M1460" t="s">
        <v>1081</v>
      </c>
      <c r="N1460" t="s">
        <v>5869</v>
      </c>
      <c r="O1460" t="s">
        <v>5823</v>
      </c>
      <c r="Q1460" t="s">
        <v>1151</v>
      </c>
      <c r="R1460" t="s">
        <v>3986</v>
      </c>
      <c r="S1460" t="s">
        <v>1086</v>
      </c>
      <c r="T1460" t="s">
        <v>5805</v>
      </c>
      <c r="U1460" t="s">
        <v>1172</v>
      </c>
      <c r="X1460" t="s">
        <v>1368</v>
      </c>
      <c r="Y1460" s="101">
        <v>43902.083506944444</v>
      </c>
      <c r="Z1460" s="101">
        <v>43902.0700462963</v>
      </c>
      <c r="AB1460">
        <v>1103</v>
      </c>
      <c r="AC1460" t="s">
        <v>1089</v>
      </c>
      <c r="AD1460" t="s">
        <v>5868</v>
      </c>
      <c r="AH1460" t="s">
        <v>1142</v>
      </c>
      <c r="AO1460">
        <v>2106</v>
      </c>
      <c r="AR1460">
        <v>1</v>
      </c>
      <c r="AT1460">
        <v>2106</v>
      </c>
    </row>
    <row r="1461" spans="1:46" x14ac:dyDescent="0.35">
      <c r="A1461" t="s">
        <v>5870</v>
      </c>
      <c r="C1461" t="s">
        <v>3984</v>
      </c>
      <c r="D1461" t="s">
        <v>1170</v>
      </c>
      <c r="E1461" t="s">
        <v>5811</v>
      </c>
      <c r="F1461" t="s">
        <v>1172</v>
      </c>
      <c r="G1461" t="s">
        <v>4612</v>
      </c>
      <c r="I1461" t="s">
        <v>1135</v>
      </c>
      <c r="J1461" t="s">
        <v>1078</v>
      </c>
      <c r="K1461" t="s">
        <v>1339</v>
      </c>
      <c r="L1461" t="s">
        <v>1175</v>
      </c>
      <c r="M1461" t="s">
        <v>1081</v>
      </c>
      <c r="N1461" t="s">
        <v>5871</v>
      </c>
      <c r="O1461" t="s">
        <v>5829</v>
      </c>
      <c r="Q1461" t="s">
        <v>1151</v>
      </c>
      <c r="R1461" t="s">
        <v>3986</v>
      </c>
      <c r="S1461" t="s">
        <v>1086</v>
      </c>
      <c r="T1461" t="s">
        <v>5814</v>
      </c>
      <c r="U1461" t="s">
        <v>1172</v>
      </c>
      <c r="X1461" t="s">
        <v>1368</v>
      </c>
      <c r="Y1461" s="101">
        <v>43902.083506944444</v>
      </c>
      <c r="Z1461" s="101">
        <v>43902.072488425925</v>
      </c>
      <c r="AB1461">
        <v>1105</v>
      </c>
      <c r="AC1461" t="s">
        <v>1089</v>
      </c>
      <c r="AD1461" t="s">
        <v>5870</v>
      </c>
      <c r="AH1461" t="s">
        <v>1142</v>
      </c>
      <c r="AO1461">
        <v>2106</v>
      </c>
      <c r="AR1461">
        <v>1</v>
      </c>
      <c r="AT1461">
        <v>2106</v>
      </c>
    </row>
    <row r="1462" spans="1:46" x14ac:dyDescent="0.35">
      <c r="A1462" t="s">
        <v>5872</v>
      </c>
      <c r="C1462" t="s">
        <v>3984</v>
      </c>
      <c r="D1462" t="s">
        <v>1170</v>
      </c>
      <c r="E1462" t="s">
        <v>2207</v>
      </c>
      <c r="F1462" t="s">
        <v>1172</v>
      </c>
      <c r="G1462" t="s">
        <v>4612</v>
      </c>
      <c r="I1462" t="s">
        <v>1135</v>
      </c>
      <c r="J1462" t="s">
        <v>1078</v>
      </c>
      <c r="K1462" t="s">
        <v>1339</v>
      </c>
      <c r="L1462" t="s">
        <v>1175</v>
      </c>
      <c r="M1462" t="s">
        <v>1081</v>
      </c>
      <c r="N1462" t="s">
        <v>5873</v>
      </c>
      <c r="O1462" t="s">
        <v>5826</v>
      </c>
      <c r="Q1462" t="s">
        <v>1151</v>
      </c>
      <c r="R1462" t="s">
        <v>3986</v>
      </c>
      <c r="S1462" t="s">
        <v>1086</v>
      </c>
      <c r="T1462" t="s">
        <v>5809</v>
      </c>
      <c r="U1462" t="s">
        <v>1172</v>
      </c>
      <c r="X1462" t="s">
        <v>1368</v>
      </c>
      <c r="Y1462" s="101">
        <v>43902.083506944444</v>
      </c>
      <c r="Z1462" s="101">
        <v>43902.07503472222</v>
      </c>
      <c r="AB1462">
        <v>1107</v>
      </c>
      <c r="AC1462" t="s">
        <v>1089</v>
      </c>
      <c r="AD1462" t="s">
        <v>5872</v>
      </c>
      <c r="AH1462" t="s">
        <v>1142</v>
      </c>
      <c r="AO1462">
        <v>2106</v>
      </c>
      <c r="AR1462">
        <v>1</v>
      </c>
      <c r="AT1462">
        <v>2106</v>
      </c>
    </row>
    <row r="1463" spans="1:46" x14ac:dyDescent="0.35">
      <c r="A1463" t="s">
        <v>5874</v>
      </c>
      <c r="C1463" t="s">
        <v>5340</v>
      </c>
      <c r="D1463" t="s">
        <v>5340</v>
      </c>
      <c r="E1463" t="s">
        <v>5875</v>
      </c>
      <c r="F1463" t="s">
        <v>1172</v>
      </c>
      <c r="G1463" t="s">
        <v>5342</v>
      </c>
      <c r="I1463" t="s">
        <v>1135</v>
      </c>
      <c r="J1463" t="s">
        <v>1078</v>
      </c>
      <c r="K1463" t="s">
        <v>1339</v>
      </c>
      <c r="L1463" t="s">
        <v>3239</v>
      </c>
      <c r="M1463" t="s">
        <v>1081</v>
      </c>
      <c r="N1463" t="s">
        <v>5876</v>
      </c>
      <c r="O1463" t="s">
        <v>5875</v>
      </c>
      <c r="Q1463" t="s">
        <v>1151</v>
      </c>
      <c r="R1463" t="s">
        <v>5340</v>
      </c>
      <c r="S1463" t="s">
        <v>1086</v>
      </c>
      <c r="T1463" t="s">
        <v>5877</v>
      </c>
      <c r="X1463">
        <v>1</v>
      </c>
      <c r="Z1463" s="101">
        <v>44083.832384259258</v>
      </c>
      <c r="AB1463">
        <v>1043</v>
      </c>
      <c r="AC1463" t="s">
        <v>1089</v>
      </c>
      <c r="AD1463" t="s">
        <v>5874</v>
      </c>
      <c r="AH1463" t="s">
        <v>4480</v>
      </c>
      <c r="AN1463">
        <v>100</v>
      </c>
      <c r="AQ1463">
        <v>40</v>
      </c>
      <c r="AR1463">
        <v>1</v>
      </c>
    </row>
    <row r="1464" spans="1:46" x14ac:dyDescent="0.35">
      <c r="A1464" t="s">
        <v>5878</v>
      </c>
      <c r="B1464">
        <v>2</v>
      </c>
      <c r="C1464" t="s">
        <v>4329</v>
      </c>
      <c r="D1464" t="s">
        <v>3053</v>
      </c>
      <c r="E1464" t="s">
        <v>5879</v>
      </c>
      <c r="F1464" t="s">
        <v>1216</v>
      </c>
      <c r="G1464" t="s">
        <v>5880</v>
      </c>
      <c r="I1464" t="s">
        <v>1135</v>
      </c>
      <c r="J1464" t="s">
        <v>1078</v>
      </c>
      <c r="K1464" t="s">
        <v>1079</v>
      </c>
      <c r="L1464" t="s">
        <v>1136</v>
      </c>
      <c r="M1464" t="s">
        <v>1081</v>
      </c>
      <c r="N1464" t="s">
        <v>5880</v>
      </c>
      <c r="O1464" t="s">
        <v>5881</v>
      </c>
      <c r="Q1464" t="s">
        <v>1084</v>
      </c>
      <c r="R1464" t="s">
        <v>4335</v>
      </c>
      <c r="S1464" t="s">
        <v>1086</v>
      </c>
      <c r="T1464" t="s">
        <v>5882</v>
      </c>
      <c r="X1464">
        <v>1</v>
      </c>
      <c r="Z1464" t="s">
        <v>1141</v>
      </c>
      <c r="AA1464" s="101">
        <v>44326.482708333337</v>
      </c>
      <c r="AB1464">
        <v>176</v>
      </c>
      <c r="AC1464" t="s">
        <v>1089</v>
      </c>
      <c r="AD1464" t="s">
        <v>5883</v>
      </c>
      <c r="AF1464" t="s">
        <v>1328</v>
      </c>
      <c r="AH1464" t="s">
        <v>1142</v>
      </c>
      <c r="AN1464">
        <v>100</v>
      </c>
      <c r="AO1464">
        <v>2104</v>
      </c>
      <c r="AP1464">
        <v>150</v>
      </c>
      <c r="AQ1464">
        <v>100</v>
      </c>
      <c r="AR1464">
        <v>1</v>
      </c>
    </row>
    <row r="1465" spans="1:46" x14ac:dyDescent="0.35">
      <c r="A1465" t="s">
        <v>5884</v>
      </c>
      <c r="B1465">
        <v>2</v>
      </c>
      <c r="C1465" t="s">
        <v>4329</v>
      </c>
      <c r="D1465" t="s">
        <v>1215</v>
      </c>
      <c r="E1465" t="s">
        <v>5885</v>
      </c>
      <c r="F1465" t="s">
        <v>1328</v>
      </c>
      <c r="G1465" t="s">
        <v>5886</v>
      </c>
      <c r="I1465" t="s">
        <v>1135</v>
      </c>
      <c r="J1465" t="s">
        <v>1078</v>
      </c>
      <c r="K1465" t="s">
        <v>1079</v>
      </c>
      <c r="L1465" t="s">
        <v>1136</v>
      </c>
      <c r="M1465" t="s">
        <v>1081</v>
      </c>
      <c r="N1465" t="s">
        <v>5886</v>
      </c>
      <c r="O1465" t="s">
        <v>5887</v>
      </c>
      <c r="Q1465" t="s">
        <v>1084</v>
      </c>
      <c r="R1465" t="s">
        <v>4335</v>
      </c>
      <c r="S1465" t="s">
        <v>1276</v>
      </c>
      <c r="T1465" t="s">
        <v>5888</v>
      </c>
      <c r="X1465">
        <v>1</v>
      </c>
      <c r="Z1465" t="s">
        <v>1141</v>
      </c>
      <c r="AB1465">
        <v>182</v>
      </c>
      <c r="AC1465" t="s">
        <v>1089</v>
      </c>
      <c r="AD1465" t="s">
        <v>5889</v>
      </c>
      <c r="AH1465" t="s">
        <v>1142</v>
      </c>
      <c r="AN1465">
        <v>100</v>
      </c>
      <c r="AO1465">
        <v>2009</v>
      </c>
      <c r="AP1465">
        <v>150</v>
      </c>
      <c r="AQ1465">
        <v>100</v>
      </c>
      <c r="AR1465">
        <v>1</v>
      </c>
    </row>
    <row r="1466" spans="1:46" x14ac:dyDescent="0.35">
      <c r="A1466" t="s">
        <v>5890</v>
      </c>
      <c r="C1466" t="s">
        <v>4329</v>
      </c>
      <c r="D1466" t="s">
        <v>5210</v>
      </c>
      <c r="E1466" t="s">
        <v>5211</v>
      </c>
      <c r="F1466" t="s">
        <v>1216</v>
      </c>
      <c r="G1466" t="s">
        <v>5891</v>
      </c>
      <c r="I1466" t="s">
        <v>1135</v>
      </c>
      <c r="J1466" t="s">
        <v>1078</v>
      </c>
      <c r="K1466" t="s">
        <v>1079</v>
      </c>
      <c r="L1466" t="s">
        <v>1136</v>
      </c>
      <c r="M1466" t="s">
        <v>1081</v>
      </c>
      <c r="N1466" t="s">
        <v>5891</v>
      </c>
      <c r="O1466" t="s">
        <v>5892</v>
      </c>
      <c r="Q1466" t="s">
        <v>1084</v>
      </c>
      <c r="R1466" t="s">
        <v>4335</v>
      </c>
      <c r="S1466" t="s">
        <v>1086</v>
      </c>
      <c r="T1466" t="s">
        <v>5893</v>
      </c>
      <c r="X1466">
        <v>1</v>
      </c>
      <c r="Z1466" t="s">
        <v>1141</v>
      </c>
      <c r="AA1466" s="101">
        <v>44326.482708333337</v>
      </c>
      <c r="AB1466">
        <v>281</v>
      </c>
      <c r="AC1466" t="s">
        <v>1089</v>
      </c>
      <c r="AD1466" t="s">
        <v>5890</v>
      </c>
      <c r="AF1466" t="s">
        <v>1328</v>
      </c>
      <c r="AH1466" t="s">
        <v>1142</v>
      </c>
      <c r="AN1466">
        <v>100</v>
      </c>
      <c r="AO1466">
        <v>2209</v>
      </c>
      <c r="AR1466">
        <v>1</v>
      </c>
    </row>
    <row r="1467" spans="1:46" x14ac:dyDescent="0.35">
      <c r="A1467" t="s">
        <v>5894</v>
      </c>
      <c r="B1467">
        <v>1</v>
      </c>
      <c r="C1467" t="s">
        <v>4329</v>
      </c>
      <c r="D1467" t="s">
        <v>5210</v>
      </c>
      <c r="E1467" t="s">
        <v>5211</v>
      </c>
      <c r="F1467" t="s">
        <v>1216</v>
      </c>
      <c r="G1467" t="s">
        <v>5895</v>
      </c>
      <c r="I1467" t="s">
        <v>1135</v>
      </c>
      <c r="J1467" t="s">
        <v>1078</v>
      </c>
      <c r="K1467" t="s">
        <v>1079</v>
      </c>
      <c r="L1467" t="s">
        <v>1136</v>
      </c>
      <c r="M1467" t="s">
        <v>1081</v>
      </c>
      <c r="N1467" t="s">
        <v>5895</v>
      </c>
      <c r="O1467" t="s">
        <v>5896</v>
      </c>
      <c r="Q1467" t="s">
        <v>1084</v>
      </c>
      <c r="R1467" t="s">
        <v>4335</v>
      </c>
      <c r="S1467" t="s">
        <v>1086</v>
      </c>
      <c r="T1467" t="s">
        <v>5897</v>
      </c>
      <c r="X1467">
        <v>1</v>
      </c>
      <c r="Z1467" t="s">
        <v>1141</v>
      </c>
      <c r="AA1467" s="101">
        <v>44326.482708333337</v>
      </c>
      <c r="AB1467">
        <v>277</v>
      </c>
      <c r="AC1467" t="s">
        <v>1089</v>
      </c>
      <c r="AD1467" t="s">
        <v>5898</v>
      </c>
      <c r="AF1467" t="s">
        <v>1328</v>
      </c>
      <c r="AH1467" t="s">
        <v>1142</v>
      </c>
      <c r="AN1467">
        <v>100</v>
      </c>
      <c r="AO1467">
        <v>2209</v>
      </c>
      <c r="AR1467">
        <v>1</v>
      </c>
    </row>
    <row r="1468" spans="1:46" x14ac:dyDescent="0.35">
      <c r="A1468" t="s">
        <v>5899</v>
      </c>
      <c r="B1468">
        <v>2</v>
      </c>
      <c r="C1468" t="s">
        <v>4329</v>
      </c>
      <c r="D1468" t="s">
        <v>5210</v>
      </c>
      <c r="E1468" t="s">
        <v>5211</v>
      </c>
      <c r="F1468" t="s">
        <v>1216</v>
      </c>
      <c r="G1468" t="s">
        <v>5900</v>
      </c>
      <c r="I1468" t="s">
        <v>1135</v>
      </c>
      <c r="J1468" t="s">
        <v>1078</v>
      </c>
      <c r="K1468" t="s">
        <v>1079</v>
      </c>
      <c r="L1468" t="s">
        <v>1136</v>
      </c>
      <c r="M1468" t="s">
        <v>1081</v>
      </c>
      <c r="N1468" t="s">
        <v>5900</v>
      </c>
      <c r="O1468" t="s">
        <v>5901</v>
      </c>
      <c r="Q1468" t="s">
        <v>1084</v>
      </c>
      <c r="R1468" t="s">
        <v>4335</v>
      </c>
      <c r="S1468" t="s">
        <v>1086</v>
      </c>
      <c r="T1468" t="s">
        <v>5902</v>
      </c>
      <c r="X1468">
        <v>1</v>
      </c>
      <c r="Z1468" t="s">
        <v>1141</v>
      </c>
      <c r="AA1468" s="101">
        <v>44326.482708333337</v>
      </c>
      <c r="AB1468">
        <v>278</v>
      </c>
      <c r="AC1468" t="s">
        <v>1089</v>
      </c>
      <c r="AD1468" t="s">
        <v>5903</v>
      </c>
      <c r="AF1468" t="s">
        <v>1328</v>
      </c>
      <c r="AH1468" t="s">
        <v>1142</v>
      </c>
      <c r="AN1468">
        <v>100</v>
      </c>
      <c r="AO1468">
        <v>2209</v>
      </c>
      <c r="AR1468">
        <v>1</v>
      </c>
    </row>
    <row r="1469" spans="1:46" x14ac:dyDescent="0.35">
      <c r="A1469" t="s">
        <v>5904</v>
      </c>
      <c r="B1469">
        <v>3</v>
      </c>
      <c r="C1469" t="s">
        <v>4329</v>
      </c>
      <c r="D1469" t="s">
        <v>5210</v>
      </c>
      <c r="E1469" t="s">
        <v>5211</v>
      </c>
      <c r="F1469" t="s">
        <v>1216</v>
      </c>
      <c r="G1469" t="s">
        <v>5905</v>
      </c>
      <c r="I1469" t="s">
        <v>1135</v>
      </c>
      <c r="J1469" t="s">
        <v>1078</v>
      </c>
      <c r="K1469" t="s">
        <v>1079</v>
      </c>
      <c r="L1469" t="s">
        <v>1136</v>
      </c>
      <c r="M1469" t="s">
        <v>1081</v>
      </c>
      <c r="N1469" t="s">
        <v>5905</v>
      </c>
      <c r="O1469" t="s">
        <v>5906</v>
      </c>
      <c r="Q1469" t="s">
        <v>1084</v>
      </c>
      <c r="R1469" t="s">
        <v>4335</v>
      </c>
      <c r="S1469" t="s">
        <v>1086</v>
      </c>
      <c r="T1469" t="s">
        <v>5907</v>
      </c>
      <c r="X1469">
        <v>1</v>
      </c>
      <c r="Z1469" t="s">
        <v>1141</v>
      </c>
      <c r="AA1469" s="101">
        <v>44326.482708333337</v>
      </c>
      <c r="AB1469">
        <v>279</v>
      </c>
      <c r="AC1469" t="s">
        <v>1089</v>
      </c>
      <c r="AD1469" t="s">
        <v>5908</v>
      </c>
      <c r="AF1469" t="s">
        <v>1328</v>
      </c>
      <c r="AH1469" t="s">
        <v>1142</v>
      </c>
      <c r="AN1469">
        <v>100</v>
      </c>
      <c r="AO1469">
        <v>2209</v>
      </c>
      <c r="AR1469">
        <v>1</v>
      </c>
    </row>
    <row r="1470" spans="1:46" x14ac:dyDescent="0.35">
      <c r="A1470" t="s">
        <v>5909</v>
      </c>
      <c r="B1470">
        <v>4</v>
      </c>
      <c r="C1470" t="s">
        <v>4329</v>
      </c>
      <c r="D1470" t="s">
        <v>5210</v>
      </c>
      <c r="E1470" t="s">
        <v>5211</v>
      </c>
      <c r="F1470" t="s">
        <v>1216</v>
      </c>
      <c r="G1470" t="s">
        <v>5910</v>
      </c>
      <c r="I1470" t="s">
        <v>1135</v>
      </c>
      <c r="J1470" t="s">
        <v>1078</v>
      </c>
      <c r="K1470" t="s">
        <v>1079</v>
      </c>
      <c r="L1470" t="s">
        <v>1136</v>
      </c>
      <c r="M1470" t="s">
        <v>1081</v>
      </c>
      <c r="N1470" t="s">
        <v>5910</v>
      </c>
      <c r="O1470" t="s">
        <v>5911</v>
      </c>
      <c r="Q1470" t="s">
        <v>1084</v>
      </c>
      <c r="R1470" t="s">
        <v>4335</v>
      </c>
      <c r="S1470" t="s">
        <v>1086</v>
      </c>
      <c r="T1470" t="s">
        <v>5912</v>
      </c>
      <c r="X1470">
        <v>1</v>
      </c>
      <c r="Z1470" t="s">
        <v>1141</v>
      </c>
      <c r="AA1470" s="101">
        <v>44326.482708333337</v>
      </c>
      <c r="AB1470">
        <v>280</v>
      </c>
      <c r="AC1470" t="s">
        <v>1089</v>
      </c>
      <c r="AD1470" t="s">
        <v>5913</v>
      </c>
      <c r="AF1470" t="s">
        <v>1328</v>
      </c>
      <c r="AH1470" t="s">
        <v>1142</v>
      </c>
      <c r="AN1470">
        <v>100</v>
      </c>
      <c r="AO1470">
        <v>2209</v>
      </c>
      <c r="AR1470">
        <v>1</v>
      </c>
    </row>
    <row r="1471" spans="1:46" x14ac:dyDescent="0.35">
      <c r="A1471" t="s">
        <v>5914</v>
      </c>
      <c r="B1471">
        <v>2</v>
      </c>
      <c r="C1471" t="s">
        <v>4329</v>
      </c>
      <c r="D1471" t="s">
        <v>3053</v>
      </c>
      <c r="E1471" t="s">
        <v>5879</v>
      </c>
      <c r="F1471" t="s">
        <v>1216</v>
      </c>
      <c r="G1471" t="s">
        <v>5915</v>
      </c>
      <c r="I1471" t="s">
        <v>1135</v>
      </c>
      <c r="J1471" t="s">
        <v>1078</v>
      </c>
      <c r="K1471" t="s">
        <v>1079</v>
      </c>
      <c r="L1471" t="s">
        <v>1136</v>
      </c>
      <c r="M1471" t="s">
        <v>1081</v>
      </c>
      <c r="N1471" t="s">
        <v>5915</v>
      </c>
      <c r="O1471" t="s">
        <v>5881</v>
      </c>
      <c r="Q1471" t="s">
        <v>1084</v>
      </c>
      <c r="R1471" t="s">
        <v>4335</v>
      </c>
      <c r="S1471" t="s">
        <v>1086</v>
      </c>
      <c r="T1471" t="s">
        <v>5916</v>
      </c>
      <c r="V1471" t="s">
        <v>1418</v>
      </c>
      <c r="W1471" t="s">
        <v>5880</v>
      </c>
      <c r="X1471">
        <v>1</v>
      </c>
      <c r="Z1471" t="s">
        <v>1141</v>
      </c>
      <c r="AA1471" s="101">
        <v>44326.482708333337</v>
      </c>
      <c r="AB1471">
        <v>177</v>
      </c>
      <c r="AC1471" t="s">
        <v>1089</v>
      </c>
      <c r="AD1471" t="s">
        <v>5917</v>
      </c>
      <c r="AF1471" t="s">
        <v>1328</v>
      </c>
      <c r="AG1471" t="s">
        <v>1315</v>
      </c>
      <c r="AH1471" t="s">
        <v>1142</v>
      </c>
      <c r="AI1471" t="s">
        <v>1316</v>
      </c>
      <c r="AJ1471" t="s">
        <v>1316</v>
      </c>
      <c r="AK1471" t="s">
        <v>1418</v>
      </c>
      <c r="AL1471" t="s">
        <v>1418</v>
      </c>
      <c r="AM1471" t="s">
        <v>1316</v>
      </c>
      <c r="AN1471">
        <v>100</v>
      </c>
      <c r="AP1471">
        <v>150</v>
      </c>
      <c r="AQ1471">
        <v>100</v>
      </c>
      <c r="AR1471">
        <v>1</v>
      </c>
      <c r="AT1471">
        <v>2104</v>
      </c>
    </row>
    <row r="1472" spans="1:46" x14ac:dyDescent="0.35">
      <c r="A1472" t="s">
        <v>5918</v>
      </c>
      <c r="B1472">
        <v>2</v>
      </c>
      <c r="C1472" t="s">
        <v>4329</v>
      </c>
      <c r="D1472" t="s">
        <v>1215</v>
      </c>
      <c r="E1472" t="s">
        <v>5885</v>
      </c>
      <c r="F1472" t="s">
        <v>1216</v>
      </c>
      <c r="G1472" t="s">
        <v>5919</v>
      </c>
      <c r="I1472" t="s">
        <v>1135</v>
      </c>
      <c r="J1472" t="s">
        <v>1078</v>
      </c>
      <c r="K1472" t="s">
        <v>1079</v>
      </c>
      <c r="L1472" t="s">
        <v>1136</v>
      </c>
      <c r="M1472" t="s">
        <v>1081</v>
      </c>
      <c r="N1472" t="s">
        <v>5919</v>
      </c>
      <c r="O1472" t="s">
        <v>5887</v>
      </c>
      <c r="Q1472" t="s">
        <v>1084</v>
      </c>
      <c r="R1472" t="s">
        <v>4335</v>
      </c>
      <c r="S1472" t="s">
        <v>1086</v>
      </c>
      <c r="T1472" t="s">
        <v>5920</v>
      </c>
      <c r="V1472" t="s">
        <v>1418</v>
      </c>
      <c r="W1472" t="s">
        <v>5886</v>
      </c>
      <c r="X1472">
        <v>1</v>
      </c>
      <c r="Z1472" t="s">
        <v>1141</v>
      </c>
      <c r="AA1472" s="101">
        <v>44326.482708333337</v>
      </c>
      <c r="AB1472">
        <v>183</v>
      </c>
      <c r="AC1472" t="s">
        <v>1089</v>
      </c>
      <c r="AD1472" t="s">
        <v>5921</v>
      </c>
      <c r="AF1472" t="s">
        <v>1328</v>
      </c>
      <c r="AG1472" t="s">
        <v>1315</v>
      </c>
      <c r="AH1472" t="s">
        <v>1142</v>
      </c>
      <c r="AI1472" t="s">
        <v>1316</v>
      </c>
      <c r="AJ1472" t="s">
        <v>1316</v>
      </c>
      <c r="AK1472" t="s">
        <v>1418</v>
      </c>
      <c r="AL1472" t="s">
        <v>1418</v>
      </c>
      <c r="AM1472" t="s">
        <v>1316</v>
      </c>
      <c r="AN1472">
        <v>100</v>
      </c>
      <c r="AP1472">
        <v>150</v>
      </c>
      <c r="AQ1472">
        <v>100</v>
      </c>
      <c r="AR1472">
        <v>1</v>
      </c>
      <c r="AT1472">
        <v>2104</v>
      </c>
    </row>
    <row r="1473" spans="1:46" x14ac:dyDescent="0.35">
      <c r="A1473" t="s">
        <v>5922</v>
      </c>
      <c r="C1473" t="s">
        <v>5345</v>
      </c>
      <c r="D1473" t="s">
        <v>1326</v>
      </c>
      <c r="E1473" t="s">
        <v>2315</v>
      </c>
      <c r="F1473" t="s">
        <v>1328</v>
      </c>
      <c r="G1473" t="s">
        <v>5923</v>
      </c>
      <c r="I1473" t="s">
        <v>1135</v>
      </c>
      <c r="J1473" t="s">
        <v>1078</v>
      </c>
      <c r="K1473" t="s">
        <v>1117</v>
      </c>
      <c r="L1473" t="s">
        <v>1136</v>
      </c>
      <c r="M1473" t="s">
        <v>1081</v>
      </c>
      <c r="N1473" t="s">
        <v>5923</v>
      </c>
      <c r="O1473" t="s">
        <v>5924</v>
      </c>
      <c r="Q1473" t="s">
        <v>1084</v>
      </c>
      <c r="R1473" t="s">
        <v>5345</v>
      </c>
      <c r="S1473" t="s">
        <v>1086</v>
      </c>
      <c r="T1473" t="s">
        <v>5925</v>
      </c>
      <c r="X1473">
        <v>1</v>
      </c>
      <c r="Z1473" t="s">
        <v>1141</v>
      </c>
      <c r="AB1473">
        <v>428</v>
      </c>
      <c r="AC1473" t="s">
        <v>1089</v>
      </c>
      <c r="AD1473" t="s">
        <v>5922</v>
      </c>
      <c r="AH1473" t="s">
        <v>1142</v>
      </c>
      <c r="AN1473">
        <v>50</v>
      </c>
      <c r="AP1473">
        <v>180</v>
      </c>
      <c r="AQ1473">
        <v>100</v>
      </c>
      <c r="AR1473">
        <v>1</v>
      </c>
    </row>
    <row r="1474" spans="1:46" x14ac:dyDescent="0.35">
      <c r="A1474" t="s">
        <v>5926</v>
      </c>
      <c r="C1474" t="s">
        <v>5345</v>
      </c>
      <c r="D1474" t="s">
        <v>1326</v>
      </c>
      <c r="E1474" t="s">
        <v>2315</v>
      </c>
      <c r="F1474" t="s">
        <v>1328</v>
      </c>
      <c r="G1474" t="s">
        <v>5927</v>
      </c>
      <c r="I1474" t="s">
        <v>1135</v>
      </c>
      <c r="J1474" t="s">
        <v>1078</v>
      </c>
      <c r="K1474" t="s">
        <v>1117</v>
      </c>
      <c r="L1474" t="s">
        <v>1136</v>
      </c>
      <c r="M1474" t="s">
        <v>1081</v>
      </c>
      <c r="N1474" t="s">
        <v>5927</v>
      </c>
      <c r="O1474" t="s">
        <v>5928</v>
      </c>
      <c r="Q1474" t="s">
        <v>1084</v>
      </c>
      <c r="R1474" t="s">
        <v>5345</v>
      </c>
      <c r="S1474" t="s">
        <v>1086</v>
      </c>
      <c r="T1474" t="s">
        <v>5925</v>
      </c>
      <c r="X1474">
        <v>2</v>
      </c>
      <c r="Z1474" t="s">
        <v>1141</v>
      </c>
      <c r="AB1474">
        <v>429</v>
      </c>
      <c r="AC1474" t="s">
        <v>1089</v>
      </c>
      <c r="AD1474" t="s">
        <v>5926</v>
      </c>
      <c r="AH1474" t="s">
        <v>1142</v>
      </c>
      <c r="AN1474">
        <v>50</v>
      </c>
      <c r="AP1474">
        <v>180</v>
      </c>
      <c r="AQ1474">
        <v>100</v>
      </c>
      <c r="AR1474">
        <v>1</v>
      </c>
    </row>
    <row r="1475" spans="1:46" x14ac:dyDescent="0.35">
      <c r="A1475" t="s">
        <v>5929</v>
      </c>
      <c r="C1475" t="s">
        <v>5479</v>
      </c>
      <c r="D1475" t="s">
        <v>1394</v>
      </c>
      <c r="E1475" t="s">
        <v>1394</v>
      </c>
      <c r="F1475" t="s">
        <v>1396</v>
      </c>
      <c r="G1475" t="s">
        <v>5930</v>
      </c>
      <c r="I1475" t="s">
        <v>1135</v>
      </c>
      <c r="J1475" t="s">
        <v>1078</v>
      </c>
      <c r="K1475" t="s">
        <v>1117</v>
      </c>
      <c r="L1475" t="s">
        <v>1136</v>
      </c>
      <c r="M1475" t="s">
        <v>1081</v>
      </c>
      <c r="N1475" t="s">
        <v>5930</v>
      </c>
      <c r="O1475" t="s">
        <v>5931</v>
      </c>
      <c r="Q1475" t="s">
        <v>1084</v>
      </c>
      <c r="R1475" t="s">
        <v>5481</v>
      </c>
      <c r="S1475" t="s">
        <v>1086</v>
      </c>
      <c r="T1475" t="s">
        <v>5932</v>
      </c>
      <c r="X1475">
        <v>1</v>
      </c>
      <c r="Z1475" t="s">
        <v>1141</v>
      </c>
      <c r="AB1475">
        <v>827</v>
      </c>
      <c r="AC1475" t="s">
        <v>1089</v>
      </c>
      <c r="AD1475" t="s">
        <v>5929</v>
      </c>
      <c r="AH1475" t="s">
        <v>1142</v>
      </c>
      <c r="AN1475">
        <v>100</v>
      </c>
      <c r="AP1475">
        <v>105</v>
      </c>
      <c r="AR1475">
        <v>1</v>
      </c>
    </row>
    <row r="1476" spans="1:46" x14ac:dyDescent="0.35">
      <c r="A1476" t="s">
        <v>5933</v>
      </c>
      <c r="C1476" t="s">
        <v>5484</v>
      </c>
      <c r="D1476" t="s">
        <v>1394</v>
      </c>
      <c r="E1476" t="s">
        <v>1394</v>
      </c>
      <c r="F1476" t="s">
        <v>1396</v>
      </c>
      <c r="G1476" t="s">
        <v>5934</v>
      </c>
      <c r="I1476" t="s">
        <v>1135</v>
      </c>
      <c r="J1476" t="s">
        <v>1078</v>
      </c>
      <c r="K1476" t="s">
        <v>1117</v>
      </c>
      <c r="L1476" t="s">
        <v>1136</v>
      </c>
      <c r="M1476" t="s">
        <v>1081</v>
      </c>
      <c r="N1476" t="s">
        <v>5934</v>
      </c>
      <c r="O1476" t="s">
        <v>5935</v>
      </c>
      <c r="Q1476" t="s">
        <v>1084</v>
      </c>
      <c r="R1476" t="s">
        <v>5481</v>
      </c>
      <c r="S1476" t="s">
        <v>1086</v>
      </c>
      <c r="T1476" t="s">
        <v>5936</v>
      </c>
      <c r="X1476">
        <v>1</v>
      </c>
      <c r="Z1476" t="s">
        <v>1141</v>
      </c>
      <c r="AB1476">
        <v>828</v>
      </c>
      <c r="AC1476" t="s">
        <v>1089</v>
      </c>
      <c r="AD1476" t="s">
        <v>5933</v>
      </c>
      <c r="AH1476" t="s">
        <v>1142</v>
      </c>
      <c r="AN1476">
        <v>100</v>
      </c>
      <c r="AP1476">
        <v>90</v>
      </c>
      <c r="AR1476">
        <v>1</v>
      </c>
    </row>
    <row r="1477" spans="1:46" x14ac:dyDescent="0.35">
      <c r="A1477" t="s">
        <v>5937</v>
      </c>
      <c r="C1477" t="s">
        <v>5479</v>
      </c>
      <c r="D1477" t="s">
        <v>1857</v>
      </c>
      <c r="E1477" t="s">
        <v>1857</v>
      </c>
      <c r="F1477" t="s">
        <v>1858</v>
      </c>
      <c r="G1477" t="s">
        <v>5938</v>
      </c>
      <c r="I1477" t="s">
        <v>1135</v>
      </c>
      <c r="J1477" t="s">
        <v>1078</v>
      </c>
      <c r="K1477" t="s">
        <v>1117</v>
      </c>
      <c r="L1477" t="s">
        <v>1136</v>
      </c>
      <c r="M1477" t="s">
        <v>1081</v>
      </c>
      <c r="N1477" t="s">
        <v>5938</v>
      </c>
      <c r="O1477" t="s">
        <v>5939</v>
      </c>
      <c r="Q1477" t="s">
        <v>1084</v>
      </c>
      <c r="R1477" t="s">
        <v>5481</v>
      </c>
      <c r="S1477" t="s">
        <v>1086</v>
      </c>
      <c r="T1477" t="s">
        <v>5940</v>
      </c>
      <c r="X1477">
        <v>1</v>
      </c>
      <c r="Z1477" t="s">
        <v>1141</v>
      </c>
      <c r="AB1477">
        <v>599</v>
      </c>
      <c r="AC1477" t="s">
        <v>1089</v>
      </c>
      <c r="AD1477" t="s">
        <v>5937</v>
      </c>
      <c r="AH1477" t="s">
        <v>1142</v>
      </c>
      <c r="AN1477">
        <v>100</v>
      </c>
      <c r="AP1477">
        <v>80</v>
      </c>
      <c r="AQ1477">
        <v>80</v>
      </c>
      <c r="AR1477">
        <v>1</v>
      </c>
    </row>
    <row r="1478" spans="1:46" x14ac:dyDescent="0.35">
      <c r="A1478" t="s">
        <v>5941</v>
      </c>
      <c r="C1478" t="s">
        <v>5484</v>
      </c>
      <c r="D1478" t="s">
        <v>1857</v>
      </c>
      <c r="E1478" t="s">
        <v>1857</v>
      </c>
      <c r="F1478" t="s">
        <v>1858</v>
      </c>
      <c r="G1478" t="s">
        <v>5942</v>
      </c>
      <c r="I1478" t="s">
        <v>1135</v>
      </c>
      <c r="J1478" t="s">
        <v>1078</v>
      </c>
      <c r="K1478" t="s">
        <v>1117</v>
      </c>
      <c r="L1478" t="s">
        <v>1136</v>
      </c>
      <c r="M1478" t="s">
        <v>1081</v>
      </c>
      <c r="N1478" t="s">
        <v>5942</v>
      </c>
      <c r="O1478" t="s">
        <v>5943</v>
      </c>
      <c r="Q1478" t="s">
        <v>1084</v>
      </c>
      <c r="R1478" t="s">
        <v>5481</v>
      </c>
      <c r="S1478" t="s">
        <v>1086</v>
      </c>
      <c r="T1478" t="s">
        <v>5944</v>
      </c>
      <c r="X1478">
        <v>1</v>
      </c>
      <c r="Z1478" t="s">
        <v>1141</v>
      </c>
      <c r="AB1478">
        <v>600</v>
      </c>
      <c r="AC1478" t="s">
        <v>1089</v>
      </c>
      <c r="AD1478" t="s">
        <v>5941</v>
      </c>
      <c r="AH1478" t="s">
        <v>1142</v>
      </c>
      <c r="AN1478">
        <v>100</v>
      </c>
      <c r="AP1478">
        <v>60</v>
      </c>
      <c r="AQ1478">
        <v>60</v>
      </c>
      <c r="AR1478">
        <v>1</v>
      </c>
    </row>
    <row r="1479" spans="1:46" x14ac:dyDescent="0.35">
      <c r="A1479" t="s">
        <v>5945</v>
      </c>
      <c r="C1479" t="s">
        <v>5479</v>
      </c>
      <c r="D1479" t="s">
        <v>45</v>
      </c>
      <c r="E1479" t="s">
        <v>1283</v>
      </c>
      <c r="F1479" t="s">
        <v>1172</v>
      </c>
      <c r="G1479" t="s">
        <v>5946</v>
      </c>
      <c r="I1479" t="s">
        <v>1135</v>
      </c>
      <c r="J1479" t="s">
        <v>1078</v>
      </c>
      <c r="K1479" t="s">
        <v>1117</v>
      </c>
      <c r="L1479" t="s">
        <v>1136</v>
      </c>
      <c r="M1479" t="s">
        <v>1081</v>
      </c>
      <c r="N1479" t="s">
        <v>5946</v>
      </c>
      <c r="O1479" t="s">
        <v>5947</v>
      </c>
      <c r="Q1479" t="s">
        <v>1084</v>
      </c>
      <c r="R1479" t="s">
        <v>5481</v>
      </c>
      <c r="S1479" t="s">
        <v>1086</v>
      </c>
      <c r="T1479" t="s">
        <v>5948</v>
      </c>
      <c r="X1479">
        <v>1</v>
      </c>
      <c r="Z1479" s="101">
        <v>44083.832384259258</v>
      </c>
      <c r="AB1479">
        <v>1017</v>
      </c>
      <c r="AC1479" t="s">
        <v>1089</v>
      </c>
      <c r="AD1479" t="s">
        <v>5945</v>
      </c>
      <c r="AH1479" t="s">
        <v>1142</v>
      </c>
      <c r="AN1479">
        <v>100</v>
      </c>
      <c r="AP1479">
        <v>80</v>
      </c>
      <c r="AQ1479">
        <v>80</v>
      </c>
      <c r="AR1479">
        <v>1</v>
      </c>
      <c r="AT1479">
        <v>2010</v>
      </c>
    </row>
    <row r="1480" spans="1:46" x14ac:dyDescent="0.35">
      <c r="A1480" t="s">
        <v>5949</v>
      </c>
      <c r="C1480" t="s">
        <v>5484</v>
      </c>
      <c r="D1480" t="s">
        <v>45</v>
      </c>
      <c r="E1480" t="s">
        <v>1283</v>
      </c>
      <c r="F1480" t="s">
        <v>1172</v>
      </c>
      <c r="G1480" t="s">
        <v>5950</v>
      </c>
      <c r="I1480" t="s">
        <v>1135</v>
      </c>
      <c r="J1480" t="s">
        <v>1078</v>
      </c>
      <c r="K1480" t="s">
        <v>1117</v>
      </c>
      <c r="L1480" t="s">
        <v>1136</v>
      </c>
      <c r="M1480" t="s">
        <v>1081</v>
      </c>
      <c r="N1480" t="s">
        <v>5950</v>
      </c>
      <c r="O1480" t="s">
        <v>5951</v>
      </c>
      <c r="Q1480" t="s">
        <v>1084</v>
      </c>
      <c r="R1480" t="s">
        <v>5481</v>
      </c>
      <c r="S1480" t="s">
        <v>1086</v>
      </c>
      <c r="T1480" t="s">
        <v>5952</v>
      </c>
      <c r="X1480">
        <v>1</v>
      </c>
      <c r="Z1480" s="101">
        <v>44083.832384259258</v>
      </c>
      <c r="AB1480">
        <v>1022</v>
      </c>
      <c r="AC1480" t="s">
        <v>1089</v>
      </c>
      <c r="AD1480" t="s">
        <v>5949</v>
      </c>
      <c r="AH1480" t="s">
        <v>1142</v>
      </c>
      <c r="AN1480">
        <v>100</v>
      </c>
      <c r="AP1480">
        <v>60</v>
      </c>
      <c r="AQ1480">
        <v>60</v>
      </c>
      <c r="AR1480">
        <v>1</v>
      </c>
      <c r="AT1480">
        <v>2010</v>
      </c>
    </row>
    <row r="1481" spans="1:46" x14ac:dyDescent="0.35">
      <c r="A1481" t="s">
        <v>5953</v>
      </c>
      <c r="C1481" t="s">
        <v>5479</v>
      </c>
      <c r="D1481" t="s">
        <v>1183</v>
      </c>
      <c r="E1481" t="s">
        <v>1183</v>
      </c>
      <c r="F1481" t="s">
        <v>1185</v>
      </c>
      <c r="G1481" t="s">
        <v>5954</v>
      </c>
      <c r="I1481" t="s">
        <v>1135</v>
      </c>
      <c r="J1481" t="s">
        <v>1078</v>
      </c>
      <c r="K1481" t="s">
        <v>1117</v>
      </c>
      <c r="L1481" t="s">
        <v>1136</v>
      </c>
      <c r="M1481" t="s">
        <v>1081</v>
      </c>
      <c r="N1481" t="s">
        <v>5954</v>
      </c>
      <c r="O1481" t="s">
        <v>5955</v>
      </c>
      <c r="Q1481" t="s">
        <v>1084</v>
      </c>
      <c r="R1481" t="s">
        <v>5481</v>
      </c>
      <c r="S1481" t="s">
        <v>1086</v>
      </c>
      <c r="T1481" t="s">
        <v>5956</v>
      </c>
      <c r="X1481">
        <v>1</v>
      </c>
      <c r="Z1481" t="s">
        <v>1141</v>
      </c>
      <c r="AA1481" t="s">
        <v>1189</v>
      </c>
      <c r="AB1481">
        <v>931</v>
      </c>
      <c r="AC1481" t="s">
        <v>1089</v>
      </c>
      <c r="AD1481" t="s">
        <v>5953</v>
      </c>
      <c r="AF1481" t="s">
        <v>1190</v>
      </c>
      <c r="AH1481" t="s">
        <v>1142</v>
      </c>
      <c r="AN1481">
        <v>100</v>
      </c>
      <c r="AP1481">
        <v>80</v>
      </c>
      <c r="AQ1481">
        <v>80</v>
      </c>
      <c r="AR1481">
        <v>1</v>
      </c>
    </row>
    <row r="1482" spans="1:46" x14ac:dyDescent="0.35">
      <c r="A1482" t="s">
        <v>5957</v>
      </c>
      <c r="C1482" t="s">
        <v>5484</v>
      </c>
      <c r="D1482" t="s">
        <v>1183</v>
      </c>
      <c r="E1482" t="s">
        <v>1183</v>
      </c>
      <c r="F1482" t="s">
        <v>1185</v>
      </c>
      <c r="G1482" t="s">
        <v>5958</v>
      </c>
      <c r="I1482" t="s">
        <v>1135</v>
      </c>
      <c r="J1482" t="s">
        <v>1078</v>
      </c>
      <c r="K1482" t="s">
        <v>1117</v>
      </c>
      <c r="L1482" t="s">
        <v>1136</v>
      </c>
      <c r="M1482" t="s">
        <v>1081</v>
      </c>
      <c r="N1482" t="s">
        <v>5958</v>
      </c>
      <c r="O1482" t="s">
        <v>5959</v>
      </c>
      <c r="Q1482" t="s">
        <v>1084</v>
      </c>
      <c r="R1482" t="s">
        <v>5481</v>
      </c>
      <c r="S1482" t="s">
        <v>1086</v>
      </c>
      <c r="T1482" t="s">
        <v>5960</v>
      </c>
      <c r="X1482">
        <v>1</v>
      </c>
      <c r="Z1482" t="s">
        <v>1141</v>
      </c>
      <c r="AA1482" t="s">
        <v>1189</v>
      </c>
      <c r="AB1482">
        <v>932</v>
      </c>
      <c r="AC1482" t="s">
        <v>1089</v>
      </c>
      <c r="AD1482" t="s">
        <v>5957</v>
      </c>
      <c r="AF1482" t="s">
        <v>1190</v>
      </c>
      <c r="AH1482" t="s">
        <v>1142</v>
      </c>
      <c r="AN1482">
        <v>100</v>
      </c>
      <c r="AP1482">
        <v>60</v>
      </c>
      <c r="AQ1482">
        <v>60</v>
      </c>
      <c r="AR1482">
        <v>1</v>
      </c>
    </row>
    <row r="1483" spans="1:46" x14ac:dyDescent="0.35">
      <c r="A1483" t="s">
        <v>5961</v>
      </c>
      <c r="C1483" t="s">
        <v>4239</v>
      </c>
      <c r="D1483" t="s">
        <v>1889</v>
      </c>
      <c r="E1483" t="s">
        <v>1889</v>
      </c>
      <c r="F1483" t="s">
        <v>1216</v>
      </c>
      <c r="G1483" t="s">
        <v>5962</v>
      </c>
      <c r="I1483" t="s">
        <v>1135</v>
      </c>
      <c r="J1483" t="s">
        <v>1078</v>
      </c>
      <c r="K1483" t="s">
        <v>1174</v>
      </c>
      <c r="M1483" t="s">
        <v>1081</v>
      </c>
      <c r="N1483" t="s">
        <v>5962</v>
      </c>
      <c r="Q1483" t="s">
        <v>1084</v>
      </c>
      <c r="R1483" t="s">
        <v>3986</v>
      </c>
      <c r="S1483" t="s">
        <v>1276</v>
      </c>
      <c r="T1483" t="s">
        <v>5443</v>
      </c>
      <c r="X1483">
        <v>1</v>
      </c>
      <c r="Z1483" t="s">
        <v>1278</v>
      </c>
      <c r="AB1483">
        <v>1296</v>
      </c>
      <c r="AC1483" t="s">
        <v>1089</v>
      </c>
      <c r="AD1483" t="s">
        <v>5961</v>
      </c>
      <c r="AO1483">
        <v>2010</v>
      </c>
      <c r="AR1483">
        <v>1</v>
      </c>
    </row>
    <row r="1484" spans="1:46" x14ac:dyDescent="0.35">
      <c r="A1484" t="s">
        <v>5963</v>
      </c>
      <c r="C1484" t="s">
        <v>4239</v>
      </c>
      <c r="D1484" t="s">
        <v>1857</v>
      </c>
      <c r="E1484" t="s">
        <v>2185</v>
      </c>
      <c r="F1484" t="s">
        <v>1858</v>
      </c>
      <c r="G1484" t="s">
        <v>5964</v>
      </c>
      <c r="I1484" t="s">
        <v>1135</v>
      </c>
      <c r="J1484" t="s">
        <v>1078</v>
      </c>
      <c r="K1484" t="s">
        <v>1117</v>
      </c>
      <c r="M1484" t="s">
        <v>1081</v>
      </c>
      <c r="N1484" t="s">
        <v>5964</v>
      </c>
      <c r="Q1484" t="s">
        <v>1084</v>
      </c>
      <c r="R1484" t="s">
        <v>3986</v>
      </c>
      <c r="S1484" t="s">
        <v>1276</v>
      </c>
      <c r="T1484" t="s">
        <v>5965</v>
      </c>
      <c r="X1484">
        <v>2</v>
      </c>
      <c r="Z1484" t="s">
        <v>1278</v>
      </c>
      <c r="AB1484">
        <v>1286</v>
      </c>
      <c r="AC1484" t="s">
        <v>1089</v>
      </c>
      <c r="AD1484" t="s">
        <v>5963</v>
      </c>
      <c r="AO1484">
        <v>2010</v>
      </c>
      <c r="AR1484">
        <v>1</v>
      </c>
    </row>
    <row r="1485" spans="1:46" x14ac:dyDescent="0.35">
      <c r="A1485" t="s">
        <v>5966</v>
      </c>
      <c r="C1485" t="s">
        <v>4239</v>
      </c>
      <c r="D1485" t="s">
        <v>1857</v>
      </c>
      <c r="E1485" t="s">
        <v>2185</v>
      </c>
      <c r="F1485" t="s">
        <v>1858</v>
      </c>
      <c r="G1485" t="s">
        <v>5967</v>
      </c>
      <c r="I1485" t="s">
        <v>1135</v>
      </c>
      <c r="J1485" t="s">
        <v>1078</v>
      </c>
      <c r="K1485" t="s">
        <v>1117</v>
      </c>
      <c r="M1485" t="s">
        <v>1081</v>
      </c>
      <c r="N1485" t="s">
        <v>5967</v>
      </c>
      <c r="Q1485" t="s">
        <v>1084</v>
      </c>
      <c r="R1485" t="s">
        <v>3986</v>
      </c>
      <c r="S1485" t="s">
        <v>1276</v>
      </c>
      <c r="T1485" t="s">
        <v>5965</v>
      </c>
      <c r="X1485">
        <v>1</v>
      </c>
      <c r="Z1485" t="s">
        <v>1278</v>
      </c>
      <c r="AB1485">
        <v>1287</v>
      </c>
      <c r="AC1485" t="s">
        <v>1089</v>
      </c>
      <c r="AD1485" t="s">
        <v>5966</v>
      </c>
      <c r="AO1485">
        <v>2010</v>
      </c>
      <c r="AR1485">
        <v>1</v>
      </c>
    </row>
    <row r="1486" spans="1:46" x14ac:dyDescent="0.35">
      <c r="A1486" t="s">
        <v>5968</v>
      </c>
      <c r="C1486" t="s">
        <v>4239</v>
      </c>
      <c r="D1486" t="s">
        <v>1131</v>
      </c>
      <c r="E1486" t="s">
        <v>1449</v>
      </c>
      <c r="F1486" t="s">
        <v>1829</v>
      </c>
      <c r="G1486" t="s">
        <v>5969</v>
      </c>
      <c r="I1486" t="s">
        <v>1135</v>
      </c>
      <c r="J1486" t="s">
        <v>1078</v>
      </c>
      <c r="K1486" t="s">
        <v>1117</v>
      </c>
      <c r="M1486" t="s">
        <v>1081</v>
      </c>
      <c r="N1486" t="s">
        <v>5969</v>
      </c>
      <c r="Q1486" t="s">
        <v>1084</v>
      </c>
      <c r="R1486" t="s">
        <v>3986</v>
      </c>
      <c r="S1486" t="s">
        <v>1276</v>
      </c>
      <c r="T1486" t="s">
        <v>5501</v>
      </c>
      <c r="X1486">
        <v>2</v>
      </c>
      <c r="Z1486" t="s">
        <v>1278</v>
      </c>
      <c r="AB1486">
        <v>1307</v>
      </c>
      <c r="AC1486" t="s">
        <v>1089</v>
      </c>
      <c r="AD1486" t="s">
        <v>5968</v>
      </c>
      <c r="AO1486">
        <v>2010</v>
      </c>
      <c r="AR1486">
        <v>1</v>
      </c>
    </row>
    <row r="1487" spans="1:46" x14ac:dyDescent="0.35">
      <c r="A1487" t="s">
        <v>5970</v>
      </c>
      <c r="C1487" t="s">
        <v>4239</v>
      </c>
      <c r="D1487" t="s">
        <v>1131</v>
      </c>
      <c r="E1487" t="s">
        <v>1449</v>
      </c>
      <c r="F1487" t="s">
        <v>1829</v>
      </c>
      <c r="G1487" t="s">
        <v>5971</v>
      </c>
      <c r="I1487" t="s">
        <v>1135</v>
      </c>
      <c r="J1487" t="s">
        <v>1078</v>
      </c>
      <c r="K1487" t="s">
        <v>1117</v>
      </c>
      <c r="M1487" t="s">
        <v>1081</v>
      </c>
      <c r="N1487" t="s">
        <v>5971</v>
      </c>
      <c r="Q1487" t="s">
        <v>1084</v>
      </c>
      <c r="R1487" t="s">
        <v>3986</v>
      </c>
      <c r="S1487" t="s">
        <v>1276</v>
      </c>
      <c r="T1487" t="s">
        <v>5501</v>
      </c>
      <c r="X1487">
        <v>1</v>
      </c>
      <c r="Z1487" t="s">
        <v>1278</v>
      </c>
      <c r="AB1487">
        <v>1308</v>
      </c>
      <c r="AC1487" t="s">
        <v>1089</v>
      </c>
      <c r="AD1487" t="s">
        <v>5970</v>
      </c>
      <c r="AO1487">
        <v>2010</v>
      </c>
      <c r="AR1487">
        <v>1</v>
      </c>
    </row>
    <row r="1488" spans="1:46" x14ac:dyDescent="0.35">
      <c r="A1488" t="s">
        <v>5972</v>
      </c>
      <c r="C1488" t="s">
        <v>4239</v>
      </c>
      <c r="D1488" t="s">
        <v>1131</v>
      </c>
      <c r="E1488" t="s">
        <v>1524</v>
      </c>
      <c r="F1488" t="s">
        <v>1829</v>
      </c>
      <c r="G1488" t="s">
        <v>5973</v>
      </c>
      <c r="I1488" t="s">
        <v>1135</v>
      </c>
      <c r="J1488" t="s">
        <v>1078</v>
      </c>
      <c r="K1488" t="s">
        <v>1117</v>
      </c>
      <c r="M1488" t="s">
        <v>1081</v>
      </c>
      <c r="N1488" t="s">
        <v>5973</v>
      </c>
      <c r="Q1488" t="s">
        <v>1084</v>
      </c>
      <c r="R1488" t="s">
        <v>3986</v>
      </c>
      <c r="S1488" t="s">
        <v>1276</v>
      </c>
      <c r="T1488" t="s">
        <v>5504</v>
      </c>
      <c r="X1488">
        <v>2</v>
      </c>
      <c r="Z1488" t="s">
        <v>1278</v>
      </c>
      <c r="AB1488">
        <v>1304</v>
      </c>
      <c r="AC1488" t="s">
        <v>1089</v>
      </c>
      <c r="AD1488" t="s">
        <v>5972</v>
      </c>
      <c r="AO1488">
        <v>2010</v>
      </c>
      <c r="AR1488">
        <v>1</v>
      </c>
    </row>
    <row r="1489" spans="1:44" x14ac:dyDescent="0.35">
      <c r="A1489" t="s">
        <v>5974</v>
      </c>
      <c r="C1489" t="s">
        <v>4239</v>
      </c>
      <c r="D1489" t="s">
        <v>1131</v>
      </c>
      <c r="E1489" t="s">
        <v>1524</v>
      </c>
      <c r="F1489" t="s">
        <v>1829</v>
      </c>
      <c r="G1489" t="s">
        <v>5975</v>
      </c>
      <c r="I1489" t="s">
        <v>1135</v>
      </c>
      <c r="J1489" t="s">
        <v>1078</v>
      </c>
      <c r="K1489" t="s">
        <v>1117</v>
      </c>
      <c r="M1489" t="s">
        <v>1081</v>
      </c>
      <c r="N1489" t="s">
        <v>5975</v>
      </c>
      <c r="Q1489" t="s">
        <v>1084</v>
      </c>
      <c r="R1489" t="s">
        <v>3986</v>
      </c>
      <c r="S1489" t="s">
        <v>1276</v>
      </c>
      <c r="T1489" t="s">
        <v>5504</v>
      </c>
      <c r="X1489">
        <v>1</v>
      </c>
      <c r="Z1489" t="s">
        <v>1278</v>
      </c>
      <c r="AB1489">
        <v>1305</v>
      </c>
      <c r="AC1489" t="s">
        <v>1089</v>
      </c>
      <c r="AD1489" t="s">
        <v>5974</v>
      </c>
      <c r="AO1489">
        <v>2010</v>
      </c>
      <c r="AR1489">
        <v>1</v>
      </c>
    </row>
    <row r="1490" spans="1:44" x14ac:dyDescent="0.35">
      <c r="A1490" t="s">
        <v>5976</v>
      </c>
      <c r="C1490" t="s">
        <v>4239</v>
      </c>
      <c r="D1490" t="s">
        <v>1131</v>
      </c>
      <c r="E1490" t="s">
        <v>1808</v>
      </c>
      <c r="F1490" t="s">
        <v>1829</v>
      </c>
      <c r="G1490" t="s">
        <v>5977</v>
      </c>
      <c r="I1490" t="s">
        <v>1135</v>
      </c>
      <c r="J1490" t="s">
        <v>1078</v>
      </c>
      <c r="K1490" t="s">
        <v>1117</v>
      </c>
      <c r="M1490" t="s">
        <v>1081</v>
      </c>
      <c r="N1490" t="s">
        <v>5977</v>
      </c>
      <c r="Q1490" t="s">
        <v>1084</v>
      </c>
      <c r="R1490" t="s">
        <v>3986</v>
      </c>
      <c r="S1490" t="s">
        <v>1276</v>
      </c>
      <c r="T1490" t="s">
        <v>5507</v>
      </c>
      <c r="X1490">
        <v>2</v>
      </c>
      <c r="Z1490" t="s">
        <v>1278</v>
      </c>
      <c r="AB1490">
        <v>1301</v>
      </c>
      <c r="AC1490" t="s">
        <v>1089</v>
      </c>
      <c r="AD1490" t="s">
        <v>5976</v>
      </c>
      <c r="AO1490">
        <v>2010</v>
      </c>
      <c r="AR1490">
        <v>1</v>
      </c>
    </row>
    <row r="1491" spans="1:44" x14ac:dyDescent="0.35">
      <c r="A1491" t="s">
        <v>5978</v>
      </c>
      <c r="C1491" t="s">
        <v>4239</v>
      </c>
      <c r="D1491" t="s">
        <v>1131</v>
      </c>
      <c r="E1491" t="s">
        <v>1808</v>
      </c>
      <c r="F1491" t="s">
        <v>1829</v>
      </c>
      <c r="G1491" t="s">
        <v>5979</v>
      </c>
      <c r="I1491" t="s">
        <v>1135</v>
      </c>
      <c r="J1491" t="s">
        <v>1078</v>
      </c>
      <c r="K1491" t="s">
        <v>1117</v>
      </c>
      <c r="M1491" t="s">
        <v>1081</v>
      </c>
      <c r="N1491" t="s">
        <v>5979</v>
      </c>
      <c r="Q1491" t="s">
        <v>1084</v>
      </c>
      <c r="R1491" t="s">
        <v>3986</v>
      </c>
      <c r="S1491" t="s">
        <v>1276</v>
      </c>
      <c r="T1491" t="s">
        <v>5507</v>
      </c>
      <c r="X1491">
        <v>1</v>
      </c>
      <c r="Z1491" t="s">
        <v>1278</v>
      </c>
      <c r="AB1491">
        <v>1302</v>
      </c>
      <c r="AC1491" t="s">
        <v>1089</v>
      </c>
      <c r="AD1491" t="s">
        <v>5978</v>
      </c>
      <c r="AO1491">
        <v>2010</v>
      </c>
      <c r="AR1491">
        <v>1</v>
      </c>
    </row>
    <row r="1492" spans="1:44" x14ac:dyDescent="0.35">
      <c r="A1492" t="s">
        <v>5980</v>
      </c>
      <c r="C1492" t="s">
        <v>4239</v>
      </c>
      <c r="D1492" t="s">
        <v>1131</v>
      </c>
      <c r="E1492" t="s">
        <v>2097</v>
      </c>
      <c r="F1492" t="s">
        <v>1829</v>
      </c>
      <c r="G1492" t="s">
        <v>5981</v>
      </c>
      <c r="I1492" t="s">
        <v>1135</v>
      </c>
      <c r="J1492" t="s">
        <v>1078</v>
      </c>
      <c r="K1492" t="s">
        <v>1117</v>
      </c>
      <c r="M1492" t="s">
        <v>1081</v>
      </c>
      <c r="N1492" t="s">
        <v>5981</v>
      </c>
      <c r="Q1492" t="s">
        <v>1084</v>
      </c>
      <c r="R1492" t="s">
        <v>3986</v>
      </c>
      <c r="S1492" t="s">
        <v>1276</v>
      </c>
      <c r="T1492" t="s">
        <v>5510</v>
      </c>
      <c r="X1492">
        <v>2</v>
      </c>
      <c r="Z1492" t="s">
        <v>1278</v>
      </c>
      <c r="AB1492">
        <v>1292</v>
      </c>
      <c r="AC1492" t="s">
        <v>1089</v>
      </c>
      <c r="AD1492" t="s">
        <v>5980</v>
      </c>
      <c r="AO1492">
        <v>2010</v>
      </c>
      <c r="AR1492">
        <v>1</v>
      </c>
    </row>
    <row r="1493" spans="1:44" x14ac:dyDescent="0.35">
      <c r="A1493" t="s">
        <v>5982</v>
      </c>
      <c r="C1493" t="s">
        <v>4239</v>
      </c>
      <c r="D1493" t="s">
        <v>1131</v>
      </c>
      <c r="E1493" t="s">
        <v>2097</v>
      </c>
      <c r="F1493" t="s">
        <v>1829</v>
      </c>
      <c r="G1493" t="s">
        <v>5983</v>
      </c>
      <c r="I1493" t="s">
        <v>1135</v>
      </c>
      <c r="J1493" t="s">
        <v>1078</v>
      </c>
      <c r="K1493" t="s">
        <v>1117</v>
      </c>
      <c r="M1493" t="s">
        <v>1081</v>
      </c>
      <c r="N1493" t="s">
        <v>5983</v>
      </c>
      <c r="Q1493" t="s">
        <v>1084</v>
      </c>
      <c r="R1493" t="s">
        <v>3986</v>
      </c>
      <c r="S1493" t="s">
        <v>1276</v>
      </c>
      <c r="T1493" t="s">
        <v>5510</v>
      </c>
      <c r="X1493">
        <v>1</v>
      </c>
      <c r="Z1493" t="s">
        <v>1278</v>
      </c>
      <c r="AB1493">
        <v>1293</v>
      </c>
      <c r="AC1493" t="s">
        <v>1089</v>
      </c>
      <c r="AD1493" t="s">
        <v>5982</v>
      </c>
      <c r="AO1493">
        <v>2010</v>
      </c>
      <c r="AR1493">
        <v>1</v>
      </c>
    </row>
    <row r="1494" spans="1:44" x14ac:dyDescent="0.35">
      <c r="A1494" t="s">
        <v>5984</v>
      </c>
      <c r="C1494" t="s">
        <v>4239</v>
      </c>
      <c r="D1494" t="s">
        <v>1131</v>
      </c>
      <c r="E1494" t="s">
        <v>2163</v>
      </c>
      <c r="F1494" t="s">
        <v>1829</v>
      </c>
      <c r="G1494" t="s">
        <v>5985</v>
      </c>
      <c r="I1494" t="s">
        <v>1135</v>
      </c>
      <c r="J1494" t="s">
        <v>1078</v>
      </c>
      <c r="K1494" t="s">
        <v>1117</v>
      </c>
      <c r="M1494" t="s">
        <v>1081</v>
      </c>
      <c r="N1494" t="s">
        <v>5985</v>
      </c>
      <c r="Q1494" t="s">
        <v>1084</v>
      </c>
      <c r="R1494" t="s">
        <v>3986</v>
      </c>
      <c r="S1494" t="s">
        <v>1276</v>
      </c>
      <c r="T1494" t="s">
        <v>5513</v>
      </c>
      <c r="X1494">
        <v>2</v>
      </c>
      <c r="Z1494" t="s">
        <v>1278</v>
      </c>
      <c r="AB1494">
        <v>1289</v>
      </c>
      <c r="AC1494" t="s">
        <v>1089</v>
      </c>
      <c r="AD1494" t="s">
        <v>5984</v>
      </c>
      <c r="AO1494">
        <v>2010</v>
      </c>
      <c r="AR1494">
        <v>1</v>
      </c>
    </row>
    <row r="1495" spans="1:44" x14ac:dyDescent="0.35">
      <c r="A1495" t="s">
        <v>5986</v>
      </c>
      <c r="C1495" t="s">
        <v>4239</v>
      </c>
      <c r="D1495" t="s">
        <v>1131</v>
      </c>
      <c r="E1495" t="s">
        <v>2163</v>
      </c>
      <c r="F1495" t="s">
        <v>1829</v>
      </c>
      <c r="G1495" t="s">
        <v>5987</v>
      </c>
      <c r="I1495" t="s">
        <v>1135</v>
      </c>
      <c r="J1495" t="s">
        <v>1078</v>
      </c>
      <c r="K1495" t="s">
        <v>1117</v>
      </c>
      <c r="M1495" t="s">
        <v>1081</v>
      </c>
      <c r="N1495" t="s">
        <v>5987</v>
      </c>
      <c r="Q1495" t="s">
        <v>1084</v>
      </c>
      <c r="R1495" t="s">
        <v>3986</v>
      </c>
      <c r="S1495" t="s">
        <v>1276</v>
      </c>
      <c r="T1495" t="s">
        <v>5513</v>
      </c>
      <c r="X1495">
        <v>1</v>
      </c>
      <c r="Z1495" t="s">
        <v>1278</v>
      </c>
      <c r="AB1495">
        <v>1290</v>
      </c>
      <c r="AC1495" t="s">
        <v>1089</v>
      </c>
      <c r="AD1495" t="s">
        <v>5986</v>
      </c>
      <c r="AO1495">
        <v>2010</v>
      </c>
      <c r="AR1495">
        <v>1</v>
      </c>
    </row>
    <row r="1496" spans="1:44" x14ac:dyDescent="0.35">
      <c r="A1496" t="s">
        <v>5988</v>
      </c>
      <c r="C1496" t="s">
        <v>4239</v>
      </c>
      <c r="D1496" t="s">
        <v>1336</v>
      </c>
      <c r="E1496" t="s">
        <v>1878</v>
      </c>
      <c r="F1496" t="s">
        <v>1172</v>
      </c>
      <c r="G1496" t="s">
        <v>5989</v>
      </c>
      <c r="I1496" t="s">
        <v>1135</v>
      </c>
      <c r="J1496" t="s">
        <v>1078</v>
      </c>
      <c r="K1496" t="s">
        <v>1117</v>
      </c>
      <c r="M1496" t="s">
        <v>1081</v>
      </c>
      <c r="N1496" t="s">
        <v>5989</v>
      </c>
      <c r="Q1496" t="s">
        <v>1084</v>
      </c>
      <c r="R1496" t="s">
        <v>3986</v>
      </c>
      <c r="S1496" t="s">
        <v>1276</v>
      </c>
      <c r="T1496" t="s">
        <v>5516</v>
      </c>
      <c r="X1496">
        <v>3</v>
      </c>
      <c r="Z1496" t="s">
        <v>1278</v>
      </c>
      <c r="AB1496">
        <v>1297</v>
      </c>
      <c r="AC1496" t="s">
        <v>1089</v>
      </c>
      <c r="AD1496" t="s">
        <v>5988</v>
      </c>
      <c r="AO1496">
        <v>2010</v>
      </c>
      <c r="AR1496">
        <v>1</v>
      </c>
    </row>
    <row r="1497" spans="1:44" x14ac:dyDescent="0.35">
      <c r="A1497" t="s">
        <v>5990</v>
      </c>
      <c r="C1497" t="s">
        <v>4239</v>
      </c>
      <c r="D1497" t="s">
        <v>1889</v>
      </c>
      <c r="E1497" t="s">
        <v>1889</v>
      </c>
      <c r="F1497" t="s">
        <v>1216</v>
      </c>
      <c r="G1497" t="s">
        <v>5991</v>
      </c>
      <c r="I1497" t="s">
        <v>1135</v>
      </c>
      <c r="J1497" t="s">
        <v>1078</v>
      </c>
      <c r="K1497" t="s">
        <v>1117</v>
      </c>
      <c r="M1497" t="s">
        <v>1081</v>
      </c>
      <c r="N1497" t="s">
        <v>5991</v>
      </c>
      <c r="Q1497" t="s">
        <v>1084</v>
      </c>
      <c r="R1497" t="s">
        <v>3986</v>
      </c>
      <c r="S1497" t="s">
        <v>1276</v>
      </c>
      <c r="T1497" t="s">
        <v>5443</v>
      </c>
      <c r="X1497">
        <v>2</v>
      </c>
      <c r="Z1497" t="s">
        <v>1278</v>
      </c>
      <c r="AB1497">
        <v>1295</v>
      </c>
      <c r="AC1497" t="s">
        <v>1089</v>
      </c>
      <c r="AD1497" t="s">
        <v>5990</v>
      </c>
      <c r="AO1497">
        <v>2010</v>
      </c>
      <c r="AR1497">
        <v>1</v>
      </c>
    </row>
    <row r="1498" spans="1:44" x14ac:dyDescent="0.35">
      <c r="A1498" t="s">
        <v>5992</v>
      </c>
      <c r="C1498" t="s">
        <v>5345</v>
      </c>
      <c r="D1498" t="s">
        <v>1569</v>
      </c>
      <c r="E1498" t="s">
        <v>1569</v>
      </c>
      <c r="F1498" t="s">
        <v>1328</v>
      </c>
      <c r="G1498" t="s">
        <v>5993</v>
      </c>
      <c r="I1498" t="s">
        <v>1135</v>
      </c>
      <c r="J1498" t="s">
        <v>1078</v>
      </c>
      <c r="K1498" t="s">
        <v>1117</v>
      </c>
      <c r="L1498" t="s">
        <v>1136</v>
      </c>
      <c r="M1498" t="s">
        <v>1081</v>
      </c>
      <c r="N1498" t="s">
        <v>5993</v>
      </c>
      <c r="O1498" t="s">
        <v>5994</v>
      </c>
      <c r="Q1498" t="s">
        <v>1084</v>
      </c>
      <c r="R1498" t="s">
        <v>5345</v>
      </c>
      <c r="S1498" t="s">
        <v>1086</v>
      </c>
      <c r="T1498" t="s">
        <v>5568</v>
      </c>
      <c r="X1498" t="s">
        <v>1368</v>
      </c>
      <c r="Z1498" t="s">
        <v>1141</v>
      </c>
      <c r="AB1498">
        <v>381</v>
      </c>
      <c r="AC1498" t="s">
        <v>1089</v>
      </c>
      <c r="AD1498" t="s">
        <v>5992</v>
      </c>
      <c r="AH1498" t="s">
        <v>4480</v>
      </c>
      <c r="AN1498">
        <v>25</v>
      </c>
      <c r="AP1498">
        <v>120</v>
      </c>
      <c r="AQ1498">
        <v>50</v>
      </c>
      <c r="AR1498">
        <v>1</v>
      </c>
    </row>
    <row r="1499" spans="1:44" x14ac:dyDescent="0.35">
      <c r="A1499" t="s">
        <v>5995</v>
      </c>
      <c r="C1499" t="s">
        <v>5345</v>
      </c>
      <c r="D1499" t="s">
        <v>1569</v>
      </c>
      <c r="E1499" t="s">
        <v>1569</v>
      </c>
      <c r="F1499" t="s">
        <v>1328</v>
      </c>
      <c r="G1499" t="s">
        <v>5996</v>
      </c>
      <c r="I1499" t="s">
        <v>1135</v>
      </c>
      <c r="J1499" t="s">
        <v>1078</v>
      </c>
      <c r="K1499" t="s">
        <v>1117</v>
      </c>
      <c r="L1499" t="s">
        <v>1136</v>
      </c>
      <c r="M1499" t="s">
        <v>1081</v>
      </c>
      <c r="N1499" t="s">
        <v>5996</v>
      </c>
      <c r="O1499" t="s">
        <v>5997</v>
      </c>
      <c r="Q1499" t="s">
        <v>1084</v>
      </c>
      <c r="R1499" t="s">
        <v>5345</v>
      </c>
      <c r="S1499" t="s">
        <v>1086</v>
      </c>
      <c r="T1499" t="s">
        <v>5578</v>
      </c>
      <c r="X1499" t="s">
        <v>1378</v>
      </c>
      <c r="Z1499" t="s">
        <v>1141</v>
      </c>
      <c r="AB1499">
        <v>387</v>
      </c>
      <c r="AC1499" t="s">
        <v>1089</v>
      </c>
      <c r="AD1499" t="s">
        <v>5995</v>
      </c>
      <c r="AH1499" t="s">
        <v>4480</v>
      </c>
      <c r="AN1499">
        <v>25</v>
      </c>
      <c r="AP1499">
        <v>120</v>
      </c>
      <c r="AQ1499">
        <v>50</v>
      </c>
      <c r="AR1499">
        <v>1</v>
      </c>
    </row>
    <row r="1500" spans="1:44" x14ac:dyDescent="0.35">
      <c r="A1500" t="s">
        <v>5998</v>
      </c>
      <c r="C1500" t="s">
        <v>5345</v>
      </c>
      <c r="D1500" t="s">
        <v>1569</v>
      </c>
      <c r="E1500" t="s">
        <v>1569</v>
      </c>
      <c r="F1500" t="s">
        <v>1328</v>
      </c>
      <c r="G1500" t="s">
        <v>5999</v>
      </c>
      <c r="I1500" t="s">
        <v>1135</v>
      </c>
      <c r="J1500" t="s">
        <v>1078</v>
      </c>
      <c r="K1500" t="s">
        <v>1117</v>
      </c>
      <c r="L1500" t="s">
        <v>1136</v>
      </c>
      <c r="M1500" t="s">
        <v>1081</v>
      </c>
      <c r="N1500" t="s">
        <v>5999</v>
      </c>
      <c r="O1500" t="s">
        <v>6000</v>
      </c>
      <c r="Q1500" t="s">
        <v>1084</v>
      </c>
      <c r="R1500" t="s">
        <v>5345</v>
      </c>
      <c r="S1500" t="s">
        <v>1086</v>
      </c>
      <c r="T1500" t="s">
        <v>5588</v>
      </c>
      <c r="X1500" t="s">
        <v>1378</v>
      </c>
      <c r="Z1500" t="s">
        <v>1141</v>
      </c>
      <c r="AB1500">
        <v>391</v>
      </c>
      <c r="AC1500" t="s">
        <v>1089</v>
      </c>
      <c r="AD1500" t="s">
        <v>5998</v>
      </c>
      <c r="AH1500" t="s">
        <v>4480</v>
      </c>
      <c r="AN1500">
        <v>25</v>
      </c>
      <c r="AP1500">
        <v>120</v>
      </c>
      <c r="AQ1500">
        <v>50</v>
      </c>
      <c r="AR1500">
        <v>1</v>
      </c>
    </row>
    <row r="1501" spans="1:44" x14ac:dyDescent="0.35">
      <c r="A1501" t="s">
        <v>6001</v>
      </c>
      <c r="C1501" t="s">
        <v>5345</v>
      </c>
      <c r="D1501" t="s">
        <v>1569</v>
      </c>
      <c r="E1501" t="s">
        <v>1569</v>
      </c>
      <c r="F1501" t="s">
        <v>1328</v>
      </c>
      <c r="G1501" t="s">
        <v>6002</v>
      </c>
      <c r="I1501" t="s">
        <v>1135</v>
      </c>
      <c r="J1501" t="s">
        <v>1078</v>
      </c>
      <c r="K1501" t="s">
        <v>1117</v>
      </c>
      <c r="L1501" t="s">
        <v>1136</v>
      </c>
      <c r="M1501" t="s">
        <v>1081</v>
      </c>
      <c r="N1501" t="s">
        <v>6002</v>
      </c>
      <c r="O1501" t="s">
        <v>6003</v>
      </c>
      <c r="Q1501" t="s">
        <v>1084</v>
      </c>
      <c r="R1501" t="s">
        <v>5345</v>
      </c>
      <c r="S1501" t="s">
        <v>1086</v>
      </c>
      <c r="T1501" t="s">
        <v>5598</v>
      </c>
      <c r="X1501" t="s">
        <v>1378</v>
      </c>
      <c r="Z1501" t="s">
        <v>1141</v>
      </c>
      <c r="AB1501">
        <v>395</v>
      </c>
      <c r="AC1501" t="s">
        <v>1089</v>
      </c>
      <c r="AD1501" t="s">
        <v>6001</v>
      </c>
      <c r="AH1501" t="s">
        <v>4480</v>
      </c>
      <c r="AN1501">
        <v>25</v>
      </c>
      <c r="AP1501">
        <v>120</v>
      </c>
      <c r="AQ1501">
        <v>50</v>
      </c>
      <c r="AR1501">
        <v>1</v>
      </c>
    </row>
    <row r="1502" spans="1:44" x14ac:dyDescent="0.35">
      <c r="A1502" t="s">
        <v>6004</v>
      </c>
      <c r="C1502" t="s">
        <v>5345</v>
      </c>
      <c r="D1502" t="s">
        <v>1857</v>
      </c>
      <c r="E1502" t="s">
        <v>1857</v>
      </c>
      <c r="F1502" t="s">
        <v>1858</v>
      </c>
      <c r="G1502" t="s">
        <v>6005</v>
      </c>
      <c r="I1502" t="s">
        <v>1135</v>
      </c>
      <c r="J1502" t="s">
        <v>1078</v>
      </c>
      <c r="K1502" t="s">
        <v>1117</v>
      </c>
      <c r="L1502" t="s">
        <v>1136</v>
      </c>
      <c r="M1502" t="s">
        <v>1081</v>
      </c>
      <c r="N1502" t="s">
        <v>6005</v>
      </c>
      <c r="O1502" t="s">
        <v>6006</v>
      </c>
      <c r="Q1502" t="s">
        <v>1084</v>
      </c>
      <c r="R1502" t="s">
        <v>5345</v>
      </c>
      <c r="S1502" t="s">
        <v>1086</v>
      </c>
      <c r="T1502" t="s">
        <v>6007</v>
      </c>
      <c r="X1502">
        <v>1</v>
      </c>
      <c r="Z1502" t="s">
        <v>1141</v>
      </c>
      <c r="AB1502">
        <v>594</v>
      </c>
      <c r="AC1502" t="s">
        <v>1089</v>
      </c>
      <c r="AD1502" t="s">
        <v>6004</v>
      </c>
      <c r="AH1502" t="s">
        <v>4480</v>
      </c>
      <c r="AN1502">
        <v>16.670000000000002</v>
      </c>
      <c r="AP1502">
        <v>90</v>
      </c>
      <c r="AQ1502">
        <v>100</v>
      </c>
      <c r="AR1502">
        <v>1</v>
      </c>
    </row>
    <row r="1503" spans="1:44" x14ac:dyDescent="0.35">
      <c r="A1503" t="s">
        <v>6008</v>
      </c>
      <c r="C1503" t="s">
        <v>5345</v>
      </c>
      <c r="D1503" t="s">
        <v>1857</v>
      </c>
      <c r="E1503" t="s">
        <v>1857</v>
      </c>
      <c r="F1503" t="s">
        <v>1858</v>
      </c>
      <c r="G1503" t="s">
        <v>6009</v>
      </c>
      <c r="I1503" t="s">
        <v>1135</v>
      </c>
      <c r="J1503" t="s">
        <v>1078</v>
      </c>
      <c r="K1503" t="s">
        <v>1117</v>
      </c>
      <c r="L1503" t="s">
        <v>1136</v>
      </c>
      <c r="M1503" t="s">
        <v>1081</v>
      </c>
      <c r="N1503" t="s">
        <v>6009</v>
      </c>
      <c r="O1503" t="s">
        <v>6010</v>
      </c>
      <c r="Q1503" t="s">
        <v>1084</v>
      </c>
      <c r="R1503" t="s">
        <v>5345</v>
      </c>
      <c r="S1503" t="s">
        <v>1086</v>
      </c>
      <c r="T1503" t="s">
        <v>6011</v>
      </c>
      <c r="X1503">
        <v>1</v>
      </c>
      <c r="Z1503" t="s">
        <v>1141</v>
      </c>
      <c r="AB1503">
        <v>595</v>
      </c>
      <c r="AC1503" t="s">
        <v>1089</v>
      </c>
      <c r="AD1503" t="s">
        <v>6008</v>
      </c>
      <c r="AH1503" t="s">
        <v>4480</v>
      </c>
      <c r="AN1503">
        <v>16.670000000000002</v>
      </c>
      <c r="AP1503">
        <v>90</v>
      </c>
      <c r="AQ1503">
        <v>100</v>
      </c>
      <c r="AR1503">
        <v>1</v>
      </c>
    </row>
    <row r="1504" spans="1:44" x14ac:dyDescent="0.35">
      <c r="A1504" t="s">
        <v>6012</v>
      </c>
      <c r="C1504" t="s">
        <v>5345</v>
      </c>
      <c r="D1504" t="s">
        <v>1857</v>
      </c>
      <c r="E1504" t="s">
        <v>1857</v>
      </c>
      <c r="F1504" t="s">
        <v>1858</v>
      </c>
      <c r="G1504" t="s">
        <v>6013</v>
      </c>
      <c r="I1504" t="s">
        <v>1135</v>
      </c>
      <c r="J1504" t="s">
        <v>1078</v>
      </c>
      <c r="K1504" t="s">
        <v>1117</v>
      </c>
      <c r="L1504" t="s">
        <v>1136</v>
      </c>
      <c r="M1504" t="s">
        <v>1081</v>
      </c>
      <c r="N1504" t="s">
        <v>6013</v>
      </c>
      <c r="O1504" t="s">
        <v>6014</v>
      </c>
      <c r="Q1504" t="s">
        <v>1084</v>
      </c>
      <c r="R1504" t="s">
        <v>5345</v>
      </c>
      <c r="S1504" t="s">
        <v>1086</v>
      </c>
      <c r="T1504" t="s">
        <v>6015</v>
      </c>
      <c r="X1504">
        <v>1</v>
      </c>
      <c r="Z1504" t="s">
        <v>1141</v>
      </c>
      <c r="AB1504">
        <v>597</v>
      </c>
      <c r="AC1504" t="s">
        <v>1089</v>
      </c>
      <c r="AD1504" t="s">
        <v>6012</v>
      </c>
      <c r="AH1504" t="s">
        <v>4480</v>
      </c>
      <c r="AN1504">
        <v>16.670000000000002</v>
      </c>
      <c r="AP1504">
        <v>90</v>
      </c>
      <c r="AQ1504">
        <v>100</v>
      </c>
      <c r="AR1504">
        <v>1</v>
      </c>
    </row>
    <row r="1505" spans="1:44" x14ac:dyDescent="0.35">
      <c r="A1505" t="s">
        <v>6016</v>
      </c>
      <c r="C1505" t="s">
        <v>5345</v>
      </c>
      <c r="D1505" t="s">
        <v>1857</v>
      </c>
      <c r="E1505" t="s">
        <v>1857</v>
      </c>
      <c r="F1505" t="s">
        <v>1858</v>
      </c>
      <c r="G1505" t="s">
        <v>6017</v>
      </c>
      <c r="I1505" t="s">
        <v>1135</v>
      </c>
      <c r="J1505" t="s">
        <v>1078</v>
      </c>
      <c r="K1505" t="s">
        <v>1117</v>
      </c>
      <c r="L1505" t="s">
        <v>1136</v>
      </c>
      <c r="M1505" t="s">
        <v>1081</v>
      </c>
      <c r="N1505" t="s">
        <v>6017</v>
      </c>
      <c r="O1505" t="s">
        <v>6018</v>
      </c>
      <c r="Q1505" t="s">
        <v>1084</v>
      </c>
      <c r="R1505" t="s">
        <v>5345</v>
      </c>
      <c r="S1505" t="s">
        <v>1086</v>
      </c>
      <c r="T1505" t="s">
        <v>6019</v>
      </c>
      <c r="X1505">
        <v>1</v>
      </c>
      <c r="Z1505" t="s">
        <v>1141</v>
      </c>
      <c r="AB1505">
        <v>598</v>
      </c>
      <c r="AC1505" t="s">
        <v>1089</v>
      </c>
      <c r="AD1505" t="s">
        <v>6016</v>
      </c>
      <c r="AH1505" t="s">
        <v>4480</v>
      </c>
      <c r="AN1505">
        <v>16.670000000000002</v>
      </c>
      <c r="AP1505">
        <v>90</v>
      </c>
      <c r="AQ1505">
        <v>100</v>
      </c>
      <c r="AR1505">
        <v>1</v>
      </c>
    </row>
    <row r="1506" spans="1:44" x14ac:dyDescent="0.35">
      <c r="A1506" t="s">
        <v>6020</v>
      </c>
      <c r="C1506" t="s">
        <v>5345</v>
      </c>
      <c r="D1506" t="s">
        <v>1857</v>
      </c>
      <c r="E1506" t="s">
        <v>1857</v>
      </c>
      <c r="F1506" t="s">
        <v>1858</v>
      </c>
      <c r="G1506" t="s">
        <v>6021</v>
      </c>
      <c r="I1506" t="s">
        <v>1135</v>
      </c>
      <c r="J1506" t="s">
        <v>1078</v>
      </c>
      <c r="K1506" t="s">
        <v>1117</v>
      </c>
      <c r="L1506" t="s">
        <v>1136</v>
      </c>
      <c r="M1506" t="s">
        <v>1081</v>
      </c>
      <c r="N1506" t="s">
        <v>6021</v>
      </c>
      <c r="O1506" t="s">
        <v>6022</v>
      </c>
      <c r="Q1506" t="s">
        <v>1084</v>
      </c>
      <c r="R1506" t="s">
        <v>5345</v>
      </c>
      <c r="S1506" t="s">
        <v>1086</v>
      </c>
      <c r="T1506" t="s">
        <v>6023</v>
      </c>
      <c r="X1506">
        <v>1</v>
      </c>
      <c r="Z1506" t="s">
        <v>1141</v>
      </c>
      <c r="AB1506">
        <v>588</v>
      </c>
      <c r="AC1506" t="s">
        <v>1089</v>
      </c>
      <c r="AD1506" t="s">
        <v>6020</v>
      </c>
      <c r="AH1506" t="s">
        <v>4480</v>
      </c>
      <c r="AN1506">
        <v>16.670000000000002</v>
      </c>
      <c r="AP1506">
        <v>90</v>
      </c>
      <c r="AQ1506">
        <v>100</v>
      </c>
      <c r="AR1506">
        <v>1</v>
      </c>
    </row>
    <row r="1507" spans="1:44" x14ac:dyDescent="0.35">
      <c r="A1507" t="s">
        <v>6024</v>
      </c>
      <c r="C1507" t="s">
        <v>5345</v>
      </c>
      <c r="D1507" t="s">
        <v>1857</v>
      </c>
      <c r="E1507" t="s">
        <v>1857</v>
      </c>
      <c r="F1507" t="s">
        <v>1858</v>
      </c>
      <c r="G1507" t="s">
        <v>6025</v>
      </c>
      <c r="I1507" t="s">
        <v>1135</v>
      </c>
      <c r="J1507" t="s">
        <v>1078</v>
      </c>
      <c r="K1507" t="s">
        <v>1117</v>
      </c>
      <c r="L1507" t="s">
        <v>1136</v>
      </c>
      <c r="M1507" t="s">
        <v>1081</v>
      </c>
      <c r="N1507" t="s">
        <v>6025</v>
      </c>
      <c r="O1507" t="s">
        <v>6026</v>
      </c>
      <c r="Q1507" t="s">
        <v>1084</v>
      </c>
      <c r="R1507" t="s">
        <v>5345</v>
      </c>
      <c r="S1507" t="s">
        <v>1086</v>
      </c>
      <c r="T1507" t="s">
        <v>6027</v>
      </c>
      <c r="X1507">
        <v>1</v>
      </c>
      <c r="Z1507" t="s">
        <v>1141</v>
      </c>
      <c r="AB1507">
        <v>589</v>
      </c>
      <c r="AC1507" t="s">
        <v>1089</v>
      </c>
      <c r="AD1507" t="s">
        <v>6024</v>
      </c>
      <c r="AH1507" t="s">
        <v>4480</v>
      </c>
      <c r="AN1507">
        <v>16.670000000000002</v>
      </c>
      <c r="AP1507">
        <v>90</v>
      </c>
      <c r="AQ1507">
        <v>100</v>
      </c>
      <c r="AR1507">
        <v>1</v>
      </c>
    </row>
    <row r="1508" spans="1:44" x14ac:dyDescent="0.35">
      <c r="A1508" t="s">
        <v>6028</v>
      </c>
      <c r="C1508" t="s">
        <v>5345</v>
      </c>
      <c r="D1508" t="s">
        <v>1857</v>
      </c>
      <c r="E1508" t="s">
        <v>1857</v>
      </c>
      <c r="F1508" t="s">
        <v>1858</v>
      </c>
      <c r="G1508" t="s">
        <v>6029</v>
      </c>
      <c r="I1508" t="s">
        <v>1135</v>
      </c>
      <c r="J1508" t="s">
        <v>1078</v>
      </c>
      <c r="K1508" t="s">
        <v>1117</v>
      </c>
      <c r="L1508" t="s">
        <v>1136</v>
      </c>
      <c r="M1508" t="s">
        <v>1081</v>
      </c>
      <c r="N1508" t="s">
        <v>6029</v>
      </c>
      <c r="O1508" t="s">
        <v>6030</v>
      </c>
      <c r="Q1508" t="s">
        <v>1084</v>
      </c>
      <c r="R1508" t="s">
        <v>5345</v>
      </c>
      <c r="S1508" t="s">
        <v>1086</v>
      </c>
      <c r="T1508" t="s">
        <v>6031</v>
      </c>
      <c r="X1508">
        <v>1</v>
      </c>
      <c r="Z1508" t="s">
        <v>1141</v>
      </c>
      <c r="AB1508">
        <v>591</v>
      </c>
      <c r="AC1508" t="s">
        <v>1089</v>
      </c>
      <c r="AD1508" t="s">
        <v>6028</v>
      </c>
      <c r="AH1508" t="s">
        <v>4480</v>
      </c>
      <c r="AN1508">
        <v>16.670000000000002</v>
      </c>
      <c r="AP1508">
        <v>90</v>
      </c>
      <c r="AQ1508">
        <v>100</v>
      </c>
      <c r="AR1508">
        <v>1</v>
      </c>
    </row>
    <row r="1509" spans="1:44" x14ac:dyDescent="0.35">
      <c r="A1509" t="s">
        <v>6032</v>
      </c>
      <c r="C1509" t="s">
        <v>5345</v>
      </c>
      <c r="D1509" t="s">
        <v>1857</v>
      </c>
      <c r="E1509" t="s">
        <v>1857</v>
      </c>
      <c r="F1509" t="s">
        <v>1858</v>
      </c>
      <c r="G1509" t="s">
        <v>6033</v>
      </c>
      <c r="I1509" t="s">
        <v>1135</v>
      </c>
      <c r="J1509" t="s">
        <v>1078</v>
      </c>
      <c r="K1509" t="s">
        <v>1117</v>
      </c>
      <c r="L1509" t="s">
        <v>1136</v>
      </c>
      <c r="M1509" t="s">
        <v>1081</v>
      </c>
      <c r="N1509" t="s">
        <v>6033</v>
      </c>
      <c r="O1509" t="s">
        <v>6034</v>
      </c>
      <c r="Q1509" t="s">
        <v>1084</v>
      </c>
      <c r="R1509" t="s">
        <v>5345</v>
      </c>
      <c r="S1509" t="s">
        <v>1086</v>
      </c>
      <c r="T1509" t="s">
        <v>6035</v>
      </c>
      <c r="X1509">
        <v>1</v>
      </c>
      <c r="Z1509" t="s">
        <v>1141</v>
      </c>
      <c r="AB1509">
        <v>592</v>
      </c>
      <c r="AC1509" t="s">
        <v>1089</v>
      </c>
      <c r="AD1509" t="s">
        <v>6032</v>
      </c>
      <c r="AH1509" t="s">
        <v>4480</v>
      </c>
      <c r="AN1509">
        <v>16.670000000000002</v>
      </c>
      <c r="AP1509">
        <v>90</v>
      </c>
      <c r="AQ1509">
        <v>100</v>
      </c>
      <c r="AR1509">
        <v>1</v>
      </c>
    </row>
    <row r="1510" spans="1:44" x14ac:dyDescent="0.35">
      <c r="A1510" t="s">
        <v>6036</v>
      </c>
      <c r="C1510" t="s">
        <v>5345</v>
      </c>
      <c r="D1510" t="s">
        <v>1215</v>
      </c>
      <c r="E1510" t="s">
        <v>1215</v>
      </c>
      <c r="F1510" t="s">
        <v>1216</v>
      </c>
      <c r="G1510" t="s">
        <v>6037</v>
      </c>
      <c r="I1510" t="s">
        <v>1135</v>
      </c>
      <c r="J1510" t="s">
        <v>1078</v>
      </c>
      <c r="K1510" t="s">
        <v>1117</v>
      </c>
      <c r="L1510" t="s">
        <v>1136</v>
      </c>
      <c r="M1510" t="s">
        <v>1081</v>
      </c>
      <c r="N1510" t="s">
        <v>6037</v>
      </c>
      <c r="O1510" t="s">
        <v>6038</v>
      </c>
      <c r="Q1510" t="s">
        <v>1084</v>
      </c>
      <c r="R1510" t="s">
        <v>5345</v>
      </c>
      <c r="S1510" t="s">
        <v>1086</v>
      </c>
      <c r="T1510" t="s">
        <v>6039</v>
      </c>
      <c r="X1510">
        <v>1</v>
      </c>
      <c r="Z1510" t="s">
        <v>1141</v>
      </c>
      <c r="AB1510">
        <v>738</v>
      </c>
      <c r="AC1510" t="s">
        <v>1089</v>
      </c>
      <c r="AD1510" t="s">
        <v>6036</v>
      </c>
      <c r="AH1510" t="s">
        <v>4480</v>
      </c>
      <c r="AN1510">
        <v>25</v>
      </c>
      <c r="AP1510">
        <v>120</v>
      </c>
      <c r="AQ1510">
        <v>80</v>
      </c>
      <c r="AR1510">
        <v>1</v>
      </c>
    </row>
    <row r="1511" spans="1:44" x14ac:dyDescent="0.35">
      <c r="A1511" t="s">
        <v>6040</v>
      </c>
      <c r="C1511" t="s">
        <v>5345</v>
      </c>
      <c r="D1511" t="s">
        <v>1215</v>
      </c>
      <c r="E1511" t="s">
        <v>1215</v>
      </c>
      <c r="F1511" t="s">
        <v>1216</v>
      </c>
      <c r="G1511" t="s">
        <v>6041</v>
      </c>
      <c r="I1511" t="s">
        <v>1135</v>
      </c>
      <c r="J1511" t="s">
        <v>1078</v>
      </c>
      <c r="K1511" t="s">
        <v>1117</v>
      </c>
      <c r="L1511" t="s">
        <v>1136</v>
      </c>
      <c r="M1511" t="s">
        <v>1081</v>
      </c>
      <c r="N1511" t="s">
        <v>6041</v>
      </c>
      <c r="O1511" t="s">
        <v>6042</v>
      </c>
      <c r="Q1511" t="s">
        <v>1084</v>
      </c>
      <c r="R1511" t="s">
        <v>5345</v>
      </c>
      <c r="S1511" t="s">
        <v>1086</v>
      </c>
      <c r="T1511" t="s">
        <v>6043</v>
      </c>
      <c r="X1511">
        <v>1</v>
      </c>
      <c r="Z1511" t="s">
        <v>1141</v>
      </c>
      <c r="AB1511">
        <v>739</v>
      </c>
      <c r="AC1511" t="s">
        <v>1089</v>
      </c>
      <c r="AD1511" t="s">
        <v>6040</v>
      </c>
      <c r="AH1511" t="s">
        <v>4480</v>
      </c>
      <c r="AN1511">
        <v>25</v>
      </c>
      <c r="AP1511">
        <v>120</v>
      </c>
      <c r="AQ1511">
        <v>80</v>
      </c>
      <c r="AR1511">
        <v>1</v>
      </c>
    </row>
    <row r="1512" spans="1:44" x14ac:dyDescent="0.35">
      <c r="A1512" t="s">
        <v>6044</v>
      </c>
      <c r="C1512" t="s">
        <v>5345</v>
      </c>
      <c r="D1512" t="s">
        <v>1215</v>
      </c>
      <c r="E1512" t="s">
        <v>1215</v>
      </c>
      <c r="F1512" t="s">
        <v>1216</v>
      </c>
      <c r="G1512" t="s">
        <v>6045</v>
      </c>
      <c r="I1512" t="s">
        <v>1135</v>
      </c>
      <c r="J1512" t="s">
        <v>1078</v>
      </c>
      <c r="K1512" t="s">
        <v>1117</v>
      </c>
      <c r="L1512" t="s">
        <v>1136</v>
      </c>
      <c r="M1512" t="s">
        <v>1081</v>
      </c>
      <c r="N1512" t="s">
        <v>6045</v>
      </c>
      <c r="O1512" t="s">
        <v>6046</v>
      </c>
      <c r="Q1512" t="s">
        <v>1084</v>
      </c>
      <c r="R1512" t="s">
        <v>5345</v>
      </c>
      <c r="S1512" t="s">
        <v>1086</v>
      </c>
      <c r="T1512" t="s">
        <v>6047</v>
      </c>
      <c r="X1512">
        <v>1</v>
      </c>
      <c r="Z1512" t="s">
        <v>1141</v>
      </c>
      <c r="AB1512">
        <v>740</v>
      </c>
      <c r="AC1512" t="s">
        <v>1089</v>
      </c>
      <c r="AD1512" t="s">
        <v>6044</v>
      </c>
      <c r="AH1512" t="s">
        <v>4480</v>
      </c>
      <c r="AN1512">
        <v>25</v>
      </c>
      <c r="AP1512">
        <v>120</v>
      </c>
      <c r="AQ1512">
        <v>80</v>
      </c>
      <c r="AR1512">
        <v>1</v>
      </c>
    </row>
    <row r="1513" spans="1:44" x14ac:dyDescent="0.35">
      <c r="A1513" t="s">
        <v>6048</v>
      </c>
      <c r="C1513" t="s">
        <v>5345</v>
      </c>
      <c r="D1513" t="s">
        <v>3276</v>
      </c>
      <c r="E1513" t="s">
        <v>3276</v>
      </c>
      <c r="F1513" t="s">
        <v>1216</v>
      </c>
      <c r="G1513" t="s">
        <v>6049</v>
      </c>
      <c r="I1513" t="s">
        <v>1135</v>
      </c>
      <c r="J1513" t="s">
        <v>1078</v>
      </c>
      <c r="K1513" t="s">
        <v>1117</v>
      </c>
      <c r="L1513" t="s">
        <v>1136</v>
      </c>
      <c r="M1513" t="s">
        <v>1081</v>
      </c>
      <c r="N1513" t="s">
        <v>6049</v>
      </c>
      <c r="O1513" t="s">
        <v>6050</v>
      </c>
      <c r="Q1513" t="s">
        <v>1084</v>
      </c>
      <c r="R1513" t="s">
        <v>5345</v>
      </c>
      <c r="S1513" t="s">
        <v>1086</v>
      </c>
      <c r="T1513" t="s">
        <v>6051</v>
      </c>
      <c r="X1513">
        <v>1</v>
      </c>
      <c r="Z1513" t="s">
        <v>1141</v>
      </c>
      <c r="AB1513">
        <v>810</v>
      </c>
      <c r="AC1513" t="s">
        <v>1089</v>
      </c>
      <c r="AD1513" t="s">
        <v>6048</v>
      </c>
      <c r="AH1513" t="s">
        <v>4480</v>
      </c>
      <c r="AN1513">
        <v>25</v>
      </c>
      <c r="AP1513">
        <v>105</v>
      </c>
      <c r="AQ1513">
        <v>80</v>
      </c>
      <c r="AR1513">
        <v>1</v>
      </c>
    </row>
    <row r="1514" spans="1:44" x14ac:dyDescent="0.35">
      <c r="A1514" t="s">
        <v>6052</v>
      </c>
      <c r="C1514" t="s">
        <v>5345</v>
      </c>
      <c r="D1514" t="s">
        <v>3276</v>
      </c>
      <c r="E1514" t="s">
        <v>3276</v>
      </c>
      <c r="F1514" t="s">
        <v>1216</v>
      </c>
      <c r="G1514" t="s">
        <v>6053</v>
      </c>
      <c r="I1514" t="s">
        <v>1135</v>
      </c>
      <c r="J1514" t="s">
        <v>1078</v>
      </c>
      <c r="K1514" t="s">
        <v>1117</v>
      </c>
      <c r="L1514" t="s">
        <v>1136</v>
      </c>
      <c r="M1514" t="s">
        <v>1081</v>
      </c>
      <c r="N1514" t="s">
        <v>6053</v>
      </c>
      <c r="O1514" t="s">
        <v>6054</v>
      </c>
      <c r="Q1514" t="s">
        <v>1084</v>
      </c>
      <c r="R1514" t="s">
        <v>5345</v>
      </c>
      <c r="S1514" t="s">
        <v>1086</v>
      </c>
      <c r="T1514" t="s">
        <v>6055</v>
      </c>
      <c r="X1514">
        <v>1</v>
      </c>
      <c r="Z1514" t="s">
        <v>1141</v>
      </c>
      <c r="AB1514">
        <v>811</v>
      </c>
      <c r="AC1514" t="s">
        <v>1089</v>
      </c>
      <c r="AD1514" t="s">
        <v>6052</v>
      </c>
      <c r="AH1514" t="s">
        <v>4480</v>
      </c>
      <c r="AN1514">
        <v>25</v>
      </c>
      <c r="AP1514">
        <v>105</v>
      </c>
      <c r="AQ1514">
        <v>80</v>
      </c>
      <c r="AR1514">
        <v>1</v>
      </c>
    </row>
    <row r="1515" spans="1:44" x14ac:dyDescent="0.35">
      <c r="A1515" t="s">
        <v>6056</v>
      </c>
      <c r="C1515" t="s">
        <v>5345</v>
      </c>
      <c r="D1515" t="s">
        <v>3276</v>
      </c>
      <c r="E1515" t="s">
        <v>3276</v>
      </c>
      <c r="F1515" t="s">
        <v>1216</v>
      </c>
      <c r="G1515" t="s">
        <v>6057</v>
      </c>
      <c r="I1515" t="s">
        <v>1135</v>
      </c>
      <c r="J1515" t="s">
        <v>1078</v>
      </c>
      <c r="K1515" t="s">
        <v>1117</v>
      </c>
      <c r="L1515" t="s">
        <v>1136</v>
      </c>
      <c r="M1515" t="s">
        <v>1081</v>
      </c>
      <c r="N1515" t="s">
        <v>6057</v>
      </c>
      <c r="O1515" t="s">
        <v>6058</v>
      </c>
      <c r="Q1515" t="s">
        <v>1084</v>
      </c>
      <c r="R1515" t="s">
        <v>5345</v>
      </c>
      <c r="S1515" t="s">
        <v>1086</v>
      </c>
      <c r="T1515" t="s">
        <v>6059</v>
      </c>
      <c r="X1515">
        <v>1</v>
      </c>
      <c r="Z1515" t="s">
        <v>1141</v>
      </c>
      <c r="AB1515">
        <v>812</v>
      </c>
      <c r="AC1515" t="s">
        <v>1089</v>
      </c>
      <c r="AD1515" t="s">
        <v>6056</v>
      </c>
      <c r="AH1515" t="s">
        <v>4480</v>
      </c>
      <c r="AN1515">
        <v>25</v>
      </c>
      <c r="AP1515">
        <v>120</v>
      </c>
      <c r="AQ1515">
        <v>80</v>
      </c>
      <c r="AR1515">
        <v>1</v>
      </c>
    </row>
    <row r="1516" spans="1:44" x14ac:dyDescent="0.35">
      <c r="A1516" t="s">
        <v>6060</v>
      </c>
      <c r="C1516" t="s">
        <v>5345</v>
      </c>
      <c r="D1516" t="s">
        <v>3276</v>
      </c>
      <c r="E1516" t="s">
        <v>3276</v>
      </c>
      <c r="F1516" t="s">
        <v>1216</v>
      </c>
      <c r="G1516" t="s">
        <v>6061</v>
      </c>
      <c r="I1516" t="s">
        <v>1135</v>
      </c>
      <c r="J1516" t="s">
        <v>1078</v>
      </c>
      <c r="K1516" t="s">
        <v>1117</v>
      </c>
      <c r="L1516" t="s">
        <v>1136</v>
      </c>
      <c r="M1516" t="s">
        <v>1081</v>
      </c>
      <c r="N1516" t="s">
        <v>6061</v>
      </c>
      <c r="O1516" t="s">
        <v>6062</v>
      </c>
      <c r="Q1516" t="s">
        <v>1084</v>
      </c>
      <c r="R1516" t="s">
        <v>5345</v>
      </c>
      <c r="S1516" t="s">
        <v>1086</v>
      </c>
      <c r="T1516" t="s">
        <v>6063</v>
      </c>
      <c r="X1516">
        <v>1</v>
      </c>
      <c r="Z1516" t="s">
        <v>1141</v>
      </c>
      <c r="AB1516">
        <v>813</v>
      </c>
      <c r="AC1516" t="s">
        <v>1089</v>
      </c>
      <c r="AD1516" t="s">
        <v>6060</v>
      </c>
      <c r="AH1516" t="s">
        <v>4480</v>
      </c>
      <c r="AN1516">
        <v>25</v>
      </c>
      <c r="AP1516">
        <v>120</v>
      </c>
      <c r="AQ1516">
        <v>80</v>
      </c>
      <c r="AR1516">
        <v>1</v>
      </c>
    </row>
    <row r="1517" spans="1:44" x14ac:dyDescent="0.35">
      <c r="A1517" t="s">
        <v>6064</v>
      </c>
      <c r="C1517" t="s">
        <v>5345</v>
      </c>
      <c r="D1517" t="s">
        <v>3053</v>
      </c>
      <c r="E1517" t="s">
        <v>3053</v>
      </c>
      <c r="F1517" t="s">
        <v>1216</v>
      </c>
      <c r="G1517" t="s">
        <v>6065</v>
      </c>
      <c r="I1517" t="s">
        <v>1135</v>
      </c>
      <c r="J1517" t="s">
        <v>1078</v>
      </c>
      <c r="K1517" t="s">
        <v>1117</v>
      </c>
      <c r="L1517" t="s">
        <v>1136</v>
      </c>
      <c r="M1517" t="s">
        <v>1081</v>
      </c>
      <c r="N1517" t="s">
        <v>6065</v>
      </c>
      <c r="O1517" t="s">
        <v>6066</v>
      </c>
      <c r="Q1517" t="s">
        <v>1084</v>
      </c>
      <c r="R1517" t="s">
        <v>5345</v>
      </c>
      <c r="S1517" t="s">
        <v>1086</v>
      </c>
      <c r="T1517" t="s">
        <v>6067</v>
      </c>
      <c r="X1517">
        <v>1</v>
      </c>
      <c r="Z1517" t="s">
        <v>1141</v>
      </c>
      <c r="AB1517">
        <v>518</v>
      </c>
      <c r="AC1517" t="s">
        <v>1089</v>
      </c>
      <c r="AD1517" t="s">
        <v>6064</v>
      </c>
      <c r="AH1517" t="s">
        <v>4480</v>
      </c>
      <c r="AN1517">
        <v>50</v>
      </c>
      <c r="AP1517">
        <v>180</v>
      </c>
      <c r="AQ1517">
        <v>200</v>
      </c>
      <c r="AR1517">
        <v>1</v>
      </c>
    </row>
    <row r="1518" spans="1:44" x14ac:dyDescent="0.35">
      <c r="A1518" t="s">
        <v>6068</v>
      </c>
      <c r="C1518" t="s">
        <v>5345</v>
      </c>
      <c r="D1518" t="s">
        <v>3053</v>
      </c>
      <c r="E1518" t="s">
        <v>3053</v>
      </c>
      <c r="F1518" t="s">
        <v>1216</v>
      </c>
      <c r="G1518" t="s">
        <v>6069</v>
      </c>
      <c r="I1518" t="s">
        <v>1135</v>
      </c>
      <c r="J1518" t="s">
        <v>1078</v>
      </c>
      <c r="K1518" t="s">
        <v>1117</v>
      </c>
      <c r="L1518" t="s">
        <v>1136</v>
      </c>
      <c r="M1518" t="s">
        <v>1081</v>
      </c>
      <c r="N1518" t="s">
        <v>6069</v>
      </c>
      <c r="O1518" t="s">
        <v>6070</v>
      </c>
      <c r="Q1518" t="s">
        <v>1084</v>
      </c>
      <c r="R1518" t="s">
        <v>5345</v>
      </c>
      <c r="S1518" t="s">
        <v>1086</v>
      </c>
      <c r="T1518" t="s">
        <v>6071</v>
      </c>
      <c r="X1518">
        <v>1</v>
      </c>
      <c r="Z1518" t="s">
        <v>1141</v>
      </c>
      <c r="AB1518">
        <v>519</v>
      </c>
      <c r="AC1518" t="s">
        <v>1089</v>
      </c>
      <c r="AD1518" t="s">
        <v>6068</v>
      </c>
      <c r="AH1518" t="s">
        <v>4480</v>
      </c>
      <c r="AN1518">
        <v>50</v>
      </c>
      <c r="AP1518">
        <v>180</v>
      </c>
      <c r="AQ1518">
        <v>200</v>
      </c>
      <c r="AR1518">
        <v>1</v>
      </c>
    </row>
    <row r="1519" spans="1:44" x14ac:dyDescent="0.35">
      <c r="A1519" t="s">
        <v>6072</v>
      </c>
      <c r="C1519" t="s">
        <v>5345</v>
      </c>
      <c r="D1519" t="s">
        <v>1183</v>
      </c>
      <c r="E1519" t="s">
        <v>1203</v>
      </c>
      <c r="F1519" t="s">
        <v>1185</v>
      </c>
      <c r="G1519" t="s">
        <v>6073</v>
      </c>
      <c r="I1519" t="s">
        <v>1135</v>
      </c>
      <c r="J1519" t="s">
        <v>1078</v>
      </c>
      <c r="K1519" t="s">
        <v>1117</v>
      </c>
      <c r="L1519" t="s">
        <v>1136</v>
      </c>
      <c r="M1519" t="s">
        <v>1081</v>
      </c>
      <c r="N1519" t="s">
        <v>6073</v>
      </c>
      <c r="O1519" t="s">
        <v>6074</v>
      </c>
      <c r="Q1519" t="s">
        <v>1084</v>
      </c>
      <c r="R1519" t="s">
        <v>5345</v>
      </c>
      <c r="S1519" t="s">
        <v>1086</v>
      </c>
      <c r="T1519" t="s">
        <v>6075</v>
      </c>
      <c r="X1519">
        <v>1</v>
      </c>
      <c r="Z1519" t="s">
        <v>1141</v>
      </c>
      <c r="AA1519" t="s">
        <v>1189</v>
      </c>
      <c r="AB1519">
        <v>571</v>
      </c>
      <c r="AC1519" t="s">
        <v>1089</v>
      </c>
      <c r="AD1519" t="s">
        <v>6072</v>
      </c>
      <c r="AF1519" t="s">
        <v>1190</v>
      </c>
      <c r="AH1519" t="s">
        <v>4480</v>
      </c>
      <c r="AN1519">
        <v>10</v>
      </c>
      <c r="AP1519">
        <v>80</v>
      </c>
      <c r="AQ1519">
        <v>50</v>
      </c>
      <c r="AR1519">
        <v>1</v>
      </c>
    </row>
    <row r="1520" spans="1:44" x14ac:dyDescent="0.35">
      <c r="A1520" t="s">
        <v>6076</v>
      </c>
      <c r="C1520" t="s">
        <v>5345</v>
      </c>
      <c r="D1520" t="s">
        <v>1183</v>
      </c>
      <c r="E1520" t="s">
        <v>1203</v>
      </c>
      <c r="F1520" t="s">
        <v>1185</v>
      </c>
      <c r="G1520" t="s">
        <v>6077</v>
      </c>
      <c r="I1520" t="s">
        <v>1135</v>
      </c>
      <c r="J1520" t="s">
        <v>1078</v>
      </c>
      <c r="K1520" t="s">
        <v>1117</v>
      </c>
      <c r="L1520" t="s">
        <v>1136</v>
      </c>
      <c r="M1520" t="s">
        <v>1081</v>
      </c>
      <c r="N1520" t="s">
        <v>6077</v>
      </c>
      <c r="O1520" t="s">
        <v>6078</v>
      </c>
      <c r="Q1520" t="s">
        <v>1084</v>
      </c>
      <c r="R1520" t="s">
        <v>5345</v>
      </c>
      <c r="S1520" t="s">
        <v>1086</v>
      </c>
      <c r="T1520" t="s">
        <v>6079</v>
      </c>
      <c r="X1520">
        <v>1</v>
      </c>
      <c r="Z1520" t="s">
        <v>1141</v>
      </c>
      <c r="AA1520" t="s">
        <v>1189</v>
      </c>
      <c r="AB1520">
        <v>574</v>
      </c>
      <c r="AC1520" t="s">
        <v>1089</v>
      </c>
      <c r="AD1520" t="s">
        <v>6076</v>
      </c>
      <c r="AF1520" t="s">
        <v>1190</v>
      </c>
      <c r="AH1520" t="s">
        <v>4480</v>
      </c>
      <c r="AN1520">
        <v>10</v>
      </c>
      <c r="AP1520">
        <v>80</v>
      </c>
      <c r="AQ1520">
        <v>50</v>
      </c>
      <c r="AR1520">
        <v>1</v>
      </c>
    </row>
    <row r="1521" spans="1:44" x14ac:dyDescent="0.35">
      <c r="A1521" t="s">
        <v>6080</v>
      </c>
      <c r="C1521" t="s">
        <v>5345</v>
      </c>
      <c r="D1521" t="s">
        <v>1183</v>
      </c>
      <c r="E1521" t="s">
        <v>1224</v>
      </c>
      <c r="F1521" t="s">
        <v>1185</v>
      </c>
      <c r="G1521" t="s">
        <v>6081</v>
      </c>
      <c r="I1521" t="s">
        <v>1135</v>
      </c>
      <c r="J1521" t="s">
        <v>1078</v>
      </c>
      <c r="K1521" t="s">
        <v>1117</v>
      </c>
      <c r="L1521" t="s">
        <v>1136</v>
      </c>
      <c r="M1521" t="s">
        <v>1081</v>
      </c>
      <c r="N1521" t="s">
        <v>6081</v>
      </c>
      <c r="O1521" t="s">
        <v>6082</v>
      </c>
      <c r="Q1521" t="s">
        <v>1084</v>
      </c>
      <c r="R1521" t="s">
        <v>5345</v>
      </c>
      <c r="S1521" t="s">
        <v>1086</v>
      </c>
      <c r="T1521" t="s">
        <v>6083</v>
      </c>
      <c r="X1521">
        <v>1</v>
      </c>
      <c r="Z1521" t="s">
        <v>1141</v>
      </c>
      <c r="AA1521" t="s">
        <v>1189</v>
      </c>
      <c r="AB1521">
        <v>755</v>
      </c>
      <c r="AC1521" t="s">
        <v>1089</v>
      </c>
      <c r="AD1521" t="s">
        <v>6080</v>
      </c>
      <c r="AF1521" t="s">
        <v>1190</v>
      </c>
      <c r="AH1521" t="s">
        <v>4480</v>
      </c>
      <c r="AN1521">
        <v>10</v>
      </c>
      <c r="AP1521">
        <v>80</v>
      </c>
      <c r="AQ1521">
        <v>50</v>
      </c>
      <c r="AR1521">
        <v>1</v>
      </c>
    </row>
    <row r="1522" spans="1:44" x14ac:dyDescent="0.35">
      <c r="A1522" t="s">
        <v>6084</v>
      </c>
      <c r="C1522" t="s">
        <v>5345</v>
      </c>
      <c r="D1522" t="s">
        <v>1183</v>
      </c>
      <c r="E1522" t="s">
        <v>1224</v>
      </c>
      <c r="F1522" t="s">
        <v>1185</v>
      </c>
      <c r="G1522" t="s">
        <v>6085</v>
      </c>
      <c r="I1522" t="s">
        <v>1135</v>
      </c>
      <c r="J1522" t="s">
        <v>1078</v>
      </c>
      <c r="K1522" t="s">
        <v>1117</v>
      </c>
      <c r="L1522" t="s">
        <v>1136</v>
      </c>
      <c r="M1522" t="s">
        <v>1081</v>
      </c>
      <c r="N1522" t="s">
        <v>6085</v>
      </c>
      <c r="O1522" t="s">
        <v>6086</v>
      </c>
      <c r="Q1522" t="s">
        <v>1084</v>
      </c>
      <c r="R1522" t="s">
        <v>5345</v>
      </c>
      <c r="S1522" t="s">
        <v>1086</v>
      </c>
      <c r="T1522" t="s">
        <v>6087</v>
      </c>
      <c r="X1522">
        <v>1</v>
      </c>
      <c r="Z1522" t="s">
        <v>1141</v>
      </c>
      <c r="AA1522" t="s">
        <v>1189</v>
      </c>
      <c r="AB1522">
        <v>758</v>
      </c>
      <c r="AC1522" t="s">
        <v>1089</v>
      </c>
      <c r="AD1522" t="s">
        <v>6084</v>
      </c>
      <c r="AF1522" t="s">
        <v>1190</v>
      </c>
      <c r="AH1522" t="s">
        <v>4480</v>
      </c>
      <c r="AN1522">
        <v>10</v>
      </c>
      <c r="AP1522">
        <v>80</v>
      </c>
      <c r="AQ1522">
        <v>50</v>
      </c>
      <c r="AR1522">
        <v>1</v>
      </c>
    </row>
    <row r="1523" spans="1:44" x14ac:dyDescent="0.35">
      <c r="A1523" t="s">
        <v>6088</v>
      </c>
      <c r="C1523" t="s">
        <v>5345</v>
      </c>
      <c r="D1523" t="s">
        <v>1183</v>
      </c>
      <c r="E1523" t="s">
        <v>1930</v>
      </c>
      <c r="F1523" t="s">
        <v>1185</v>
      </c>
      <c r="G1523" t="s">
        <v>6089</v>
      </c>
      <c r="I1523" t="s">
        <v>1135</v>
      </c>
      <c r="J1523" t="s">
        <v>1078</v>
      </c>
      <c r="K1523" t="s">
        <v>1117</v>
      </c>
      <c r="L1523" t="s">
        <v>1136</v>
      </c>
      <c r="M1523" t="s">
        <v>1081</v>
      </c>
      <c r="N1523" t="s">
        <v>6089</v>
      </c>
      <c r="O1523" t="s">
        <v>6090</v>
      </c>
      <c r="Q1523" t="s">
        <v>1084</v>
      </c>
      <c r="R1523" t="s">
        <v>5345</v>
      </c>
      <c r="S1523" t="s">
        <v>1086</v>
      </c>
      <c r="T1523" t="s">
        <v>6091</v>
      </c>
      <c r="X1523">
        <v>1</v>
      </c>
      <c r="Z1523" t="s">
        <v>1141</v>
      </c>
      <c r="AA1523" t="s">
        <v>1189</v>
      </c>
      <c r="AB1523">
        <v>670</v>
      </c>
      <c r="AC1523" t="s">
        <v>1089</v>
      </c>
      <c r="AD1523" t="s">
        <v>6088</v>
      </c>
      <c r="AF1523" t="s">
        <v>1190</v>
      </c>
      <c r="AH1523" t="s">
        <v>4480</v>
      </c>
      <c r="AN1523">
        <v>10</v>
      </c>
      <c r="AP1523">
        <v>80</v>
      </c>
      <c r="AQ1523">
        <v>50</v>
      </c>
      <c r="AR1523">
        <v>1</v>
      </c>
    </row>
    <row r="1524" spans="1:44" x14ac:dyDescent="0.35">
      <c r="A1524" t="s">
        <v>6092</v>
      </c>
      <c r="C1524" t="s">
        <v>5345</v>
      </c>
      <c r="D1524" t="s">
        <v>1183</v>
      </c>
      <c r="E1524" t="s">
        <v>1930</v>
      </c>
      <c r="F1524" t="s">
        <v>1185</v>
      </c>
      <c r="G1524" t="s">
        <v>6093</v>
      </c>
      <c r="I1524" t="s">
        <v>1135</v>
      </c>
      <c r="J1524" t="s">
        <v>1078</v>
      </c>
      <c r="K1524" t="s">
        <v>1117</v>
      </c>
      <c r="L1524" t="s">
        <v>1136</v>
      </c>
      <c r="M1524" t="s">
        <v>1081</v>
      </c>
      <c r="N1524" t="s">
        <v>6093</v>
      </c>
      <c r="O1524" t="s">
        <v>6094</v>
      </c>
      <c r="Q1524" t="s">
        <v>1084</v>
      </c>
      <c r="R1524" t="s">
        <v>5345</v>
      </c>
      <c r="S1524" t="s">
        <v>1086</v>
      </c>
      <c r="T1524" t="s">
        <v>6095</v>
      </c>
      <c r="X1524">
        <v>1</v>
      </c>
      <c r="Z1524" t="s">
        <v>1141</v>
      </c>
      <c r="AA1524" t="s">
        <v>1189</v>
      </c>
      <c r="AB1524">
        <v>673</v>
      </c>
      <c r="AC1524" t="s">
        <v>1089</v>
      </c>
      <c r="AD1524" t="s">
        <v>6092</v>
      </c>
      <c r="AF1524" t="s">
        <v>1190</v>
      </c>
      <c r="AH1524" t="s">
        <v>4480</v>
      </c>
      <c r="AN1524">
        <v>10</v>
      </c>
      <c r="AP1524">
        <v>80</v>
      </c>
      <c r="AQ1524">
        <v>50</v>
      </c>
      <c r="AR1524">
        <v>1</v>
      </c>
    </row>
    <row r="1525" spans="1:44" x14ac:dyDescent="0.35">
      <c r="A1525" t="s">
        <v>6096</v>
      </c>
      <c r="C1525" t="s">
        <v>5345</v>
      </c>
      <c r="D1525" t="s">
        <v>1183</v>
      </c>
      <c r="E1525" t="s">
        <v>1203</v>
      </c>
      <c r="F1525" t="s">
        <v>1185</v>
      </c>
      <c r="G1525" t="s">
        <v>6097</v>
      </c>
      <c r="I1525" t="s">
        <v>1135</v>
      </c>
      <c r="J1525" t="s">
        <v>1078</v>
      </c>
      <c r="K1525" t="s">
        <v>1117</v>
      </c>
      <c r="L1525" t="s">
        <v>1136</v>
      </c>
      <c r="M1525" t="s">
        <v>1081</v>
      </c>
      <c r="N1525" t="s">
        <v>6097</v>
      </c>
      <c r="O1525" t="s">
        <v>6098</v>
      </c>
      <c r="Q1525" t="s">
        <v>1084</v>
      </c>
      <c r="R1525" t="s">
        <v>5345</v>
      </c>
      <c r="S1525" t="s">
        <v>1086</v>
      </c>
      <c r="T1525" t="s">
        <v>6099</v>
      </c>
      <c r="X1525">
        <v>1</v>
      </c>
      <c r="Z1525" t="s">
        <v>1141</v>
      </c>
      <c r="AA1525" t="s">
        <v>1189</v>
      </c>
      <c r="AB1525">
        <v>569</v>
      </c>
      <c r="AC1525" t="s">
        <v>1089</v>
      </c>
      <c r="AD1525" t="s">
        <v>6096</v>
      </c>
      <c r="AF1525" t="s">
        <v>1190</v>
      </c>
      <c r="AH1525" t="s">
        <v>4480</v>
      </c>
      <c r="AN1525">
        <v>20</v>
      </c>
      <c r="AP1525">
        <v>90</v>
      </c>
      <c r="AQ1525">
        <v>80</v>
      </c>
      <c r="AR1525">
        <v>1</v>
      </c>
    </row>
    <row r="1526" spans="1:44" x14ac:dyDescent="0.35">
      <c r="A1526" t="s">
        <v>6100</v>
      </c>
      <c r="C1526" t="s">
        <v>5345</v>
      </c>
      <c r="D1526" t="s">
        <v>1183</v>
      </c>
      <c r="E1526" t="s">
        <v>1203</v>
      </c>
      <c r="F1526" t="s">
        <v>1185</v>
      </c>
      <c r="G1526" t="s">
        <v>6101</v>
      </c>
      <c r="I1526" t="s">
        <v>1135</v>
      </c>
      <c r="J1526" t="s">
        <v>1078</v>
      </c>
      <c r="K1526" t="s">
        <v>1117</v>
      </c>
      <c r="L1526" t="s">
        <v>1136</v>
      </c>
      <c r="M1526" t="s">
        <v>1081</v>
      </c>
      <c r="N1526" t="s">
        <v>6101</v>
      </c>
      <c r="O1526" t="s">
        <v>6102</v>
      </c>
      <c r="Q1526" t="s">
        <v>1084</v>
      </c>
      <c r="R1526" t="s">
        <v>5345</v>
      </c>
      <c r="S1526" t="s">
        <v>1086</v>
      </c>
      <c r="T1526" t="s">
        <v>6103</v>
      </c>
      <c r="X1526">
        <v>1</v>
      </c>
      <c r="Z1526" t="s">
        <v>1141</v>
      </c>
      <c r="AA1526" t="s">
        <v>1189</v>
      </c>
      <c r="AB1526">
        <v>570</v>
      </c>
      <c r="AC1526" t="s">
        <v>1089</v>
      </c>
      <c r="AD1526" t="s">
        <v>6100</v>
      </c>
      <c r="AF1526" t="s">
        <v>1190</v>
      </c>
      <c r="AH1526" t="s">
        <v>4480</v>
      </c>
      <c r="AN1526">
        <v>20</v>
      </c>
      <c r="AP1526">
        <v>90</v>
      </c>
      <c r="AQ1526">
        <v>80</v>
      </c>
      <c r="AR1526">
        <v>1</v>
      </c>
    </row>
    <row r="1527" spans="1:44" x14ac:dyDescent="0.35">
      <c r="A1527" t="s">
        <v>6104</v>
      </c>
      <c r="C1527" t="s">
        <v>5345</v>
      </c>
      <c r="D1527" t="s">
        <v>1183</v>
      </c>
      <c r="E1527" t="s">
        <v>1203</v>
      </c>
      <c r="F1527" t="s">
        <v>1185</v>
      </c>
      <c r="G1527" t="s">
        <v>6105</v>
      </c>
      <c r="I1527" t="s">
        <v>1135</v>
      </c>
      <c r="J1527" t="s">
        <v>1078</v>
      </c>
      <c r="K1527" t="s">
        <v>1117</v>
      </c>
      <c r="L1527" t="s">
        <v>1136</v>
      </c>
      <c r="M1527" t="s">
        <v>1081</v>
      </c>
      <c r="N1527" t="s">
        <v>6105</v>
      </c>
      <c r="O1527" t="s">
        <v>6106</v>
      </c>
      <c r="Q1527" t="s">
        <v>1084</v>
      </c>
      <c r="R1527" t="s">
        <v>5345</v>
      </c>
      <c r="S1527" t="s">
        <v>1086</v>
      </c>
      <c r="T1527" t="s">
        <v>6107</v>
      </c>
      <c r="X1527">
        <v>1</v>
      </c>
      <c r="Z1527" t="s">
        <v>1141</v>
      </c>
      <c r="AA1527" t="s">
        <v>1189</v>
      </c>
      <c r="AB1527">
        <v>572</v>
      </c>
      <c r="AC1527" t="s">
        <v>1089</v>
      </c>
      <c r="AD1527" t="s">
        <v>6104</v>
      </c>
      <c r="AF1527" t="s">
        <v>1190</v>
      </c>
      <c r="AH1527" t="s">
        <v>4480</v>
      </c>
      <c r="AN1527">
        <v>20</v>
      </c>
      <c r="AP1527">
        <v>105</v>
      </c>
      <c r="AQ1527">
        <v>90</v>
      </c>
      <c r="AR1527">
        <v>1</v>
      </c>
    </row>
    <row r="1528" spans="1:44" x14ac:dyDescent="0.35">
      <c r="A1528" t="s">
        <v>6108</v>
      </c>
      <c r="C1528" t="s">
        <v>5345</v>
      </c>
      <c r="D1528" t="s">
        <v>1183</v>
      </c>
      <c r="E1528" t="s">
        <v>1203</v>
      </c>
      <c r="F1528" t="s">
        <v>1185</v>
      </c>
      <c r="G1528" t="s">
        <v>6109</v>
      </c>
      <c r="I1528" t="s">
        <v>1135</v>
      </c>
      <c r="J1528" t="s">
        <v>1078</v>
      </c>
      <c r="K1528" t="s">
        <v>1117</v>
      </c>
      <c r="L1528" t="s">
        <v>1136</v>
      </c>
      <c r="M1528" t="s">
        <v>1081</v>
      </c>
      <c r="N1528" t="s">
        <v>6109</v>
      </c>
      <c r="O1528" t="s">
        <v>6110</v>
      </c>
      <c r="Q1528" t="s">
        <v>1084</v>
      </c>
      <c r="R1528" t="s">
        <v>5345</v>
      </c>
      <c r="S1528" t="s">
        <v>1086</v>
      </c>
      <c r="T1528" t="s">
        <v>6111</v>
      </c>
      <c r="X1528">
        <v>1</v>
      </c>
      <c r="Z1528" t="s">
        <v>1141</v>
      </c>
      <c r="AA1528" t="s">
        <v>1189</v>
      </c>
      <c r="AB1528">
        <v>573</v>
      </c>
      <c r="AC1528" t="s">
        <v>1089</v>
      </c>
      <c r="AD1528" t="s">
        <v>6108</v>
      </c>
      <c r="AF1528" t="s">
        <v>1190</v>
      </c>
      <c r="AH1528" t="s">
        <v>4480</v>
      </c>
      <c r="AN1528">
        <v>20</v>
      </c>
      <c r="AP1528">
        <v>105</v>
      </c>
      <c r="AQ1528">
        <v>90</v>
      </c>
      <c r="AR1528">
        <v>1</v>
      </c>
    </row>
    <row r="1529" spans="1:44" x14ac:dyDescent="0.35">
      <c r="A1529" t="s">
        <v>6112</v>
      </c>
      <c r="C1529" t="s">
        <v>5345</v>
      </c>
      <c r="D1529" t="s">
        <v>1183</v>
      </c>
      <c r="E1529" t="s">
        <v>1224</v>
      </c>
      <c r="F1529" t="s">
        <v>1185</v>
      </c>
      <c r="G1529" t="s">
        <v>6113</v>
      </c>
      <c r="I1529" t="s">
        <v>1135</v>
      </c>
      <c r="J1529" t="s">
        <v>1078</v>
      </c>
      <c r="K1529" t="s">
        <v>1117</v>
      </c>
      <c r="L1529" t="s">
        <v>1136</v>
      </c>
      <c r="M1529" t="s">
        <v>1081</v>
      </c>
      <c r="N1529" t="s">
        <v>6113</v>
      </c>
      <c r="O1529" t="s">
        <v>6114</v>
      </c>
      <c r="Q1529" t="s">
        <v>1084</v>
      </c>
      <c r="R1529" t="s">
        <v>5345</v>
      </c>
      <c r="S1529" t="s">
        <v>1086</v>
      </c>
      <c r="T1529" t="s">
        <v>6115</v>
      </c>
      <c r="X1529">
        <v>1</v>
      </c>
      <c r="Z1529" t="s">
        <v>1141</v>
      </c>
      <c r="AA1529" t="s">
        <v>1189</v>
      </c>
      <c r="AB1529">
        <v>753</v>
      </c>
      <c r="AC1529" t="s">
        <v>1089</v>
      </c>
      <c r="AD1529" t="s">
        <v>6112</v>
      </c>
      <c r="AF1529" t="s">
        <v>1190</v>
      </c>
      <c r="AH1529" t="s">
        <v>4480</v>
      </c>
      <c r="AN1529">
        <v>20</v>
      </c>
      <c r="AP1529">
        <v>90</v>
      </c>
      <c r="AQ1529">
        <v>80</v>
      </c>
      <c r="AR1529">
        <v>1</v>
      </c>
    </row>
    <row r="1530" spans="1:44" x14ac:dyDescent="0.35">
      <c r="A1530" t="s">
        <v>6116</v>
      </c>
      <c r="C1530" t="s">
        <v>5345</v>
      </c>
      <c r="D1530" t="s">
        <v>1183</v>
      </c>
      <c r="E1530" t="s">
        <v>1224</v>
      </c>
      <c r="F1530" t="s">
        <v>1185</v>
      </c>
      <c r="G1530" t="s">
        <v>6117</v>
      </c>
      <c r="I1530" t="s">
        <v>1135</v>
      </c>
      <c r="J1530" t="s">
        <v>1078</v>
      </c>
      <c r="K1530" t="s">
        <v>1117</v>
      </c>
      <c r="L1530" t="s">
        <v>1136</v>
      </c>
      <c r="M1530" t="s">
        <v>1081</v>
      </c>
      <c r="N1530" t="s">
        <v>6117</v>
      </c>
      <c r="O1530" t="s">
        <v>6118</v>
      </c>
      <c r="Q1530" t="s">
        <v>1084</v>
      </c>
      <c r="R1530" t="s">
        <v>5345</v>
      </c>
      <c r="S1530" t="s">
        <v>1086</v>
      </c>
      <c r="T1530" t="s">
        <v>6119</v>
      </c>
      <c r="X1530">
        <v>1</v>
      </c>
      <c r="Z1530" t="s">
        <v>1141</v>
      </c>
      <c r="AA1530" t="s">
        <v>1189</v>
      </c>
      <c r="AB1530">
        <v>754</v>
      </c>
      <c r="AC1530" t="s">
        <v>1089</v>
      </c>
      <c r="AD1530" t="s">
        <v>6116</v>
      </c>
      <c r="AF1530" t="s">
        <v>1190</v>
      </c>
      <c r="AH1530" t="s">
        <v>4480</v>
      </c>
      <c r="AN1530">
        <v>20</v>
      </c>
      <c r="AP1530">
        <v>90</v>
      </c>
      <c r="AQ1530">
        <v>80</v>
      </c>
      <c r="AR1530">
        <v>1</v>
      </c>
    </row>
    <row r="1531" spans="1:44" x14ac:dyDescent="0.35">
      <c r="A1531" t="s">
        <v>6120</v>
      </c>
      <c r="C1531" t="s">
        <v>5345</v>
      </c>
      <c r="D1531" t="s">
        <v>1183</v>
      </c>
      <c r="E1531" t="s">
        <v>1224</v>
      </c>
      <c r="F1531" t="s">
        <v>1185</v>
      </c>
      <c r="G1531" t="s">
        <v>6121</v>
      </c>
      <c r="I1531" t="s">
        <v>1135</v>
      </c>
      <c r="J1531" t="s">
        <v>1078</v>
      </c>
      <c r="K1531" t="s">
        <v>1117</v>
      </c>
      <c r="L1531" t="s">
        <v>1136</v>
      </c>
      <c r="M1531" t="s">
        <v>1081</v>
      </c>
      <c r="N1531" t="s">
        <v>6121</v>
      </c>
      <c r="O1531" t="s">
        <v>6122</v>
      </c>
      <c r="Q1531" t="s">
        <v>1084</v>
      </c>
      <c r="R1531" t="s">
        <v>5345</v>
      </c>
      <c r="S1531" t="s">
        <v>1086</v>
      </c>
      <c r="T1531" t="s">
        <v>6123</v>
      </c>
      <c r="X1531">
        <v>1</v>
      </c>
      <c r="Z1531" t="s">
        <v>1141</v>
      </c>
      <c r="AA1531" t="s">
        <v>1189</v>
      </c>
      <c r="AB1531">
        <v>756</v>
      </c>
      <c r="AC1531" t="s">
        <v>1089</v>
      </c>
      <c r="AD1531" t="s">
        <v>6120</v>
      </c>
      <c r="AF1531" t="s">
        <v>1190</v>
      </c>
      <c r="AH1531" t="s">
        <v>4480</v>
      </c>
      <c r="AN1531">
        <v>20</v>
      </c>
      <c r="AP1531">
        <v>105</v>
      </c>
      <c r="AQ1531">
        <v>90</v>
      </c>
      <c r="AR1531">
        <v>1</v>
      </c>
    </row>
    <row r="1532" spans="1:44" x14ac:dyDescent="0.35">
      <c r="A1532" t="s">
        <v>6124</v>
      </c>
      <c r="C1532" t="s">
        <v>5345</v>
      </c>
      <c r="D1532" t="s">
        <v>1183</v>
      </c>
      <c r="E1532" t="s">
        <v>1224</v>
      </c>
      <c r="F1532" t="s">
        <v>1185</v>
      </c>
      <c r="G1532" t="s">
        <v>6125</v>
      </c>
      <c r="I1532" t="s">
        <v>1135</v>
      </c>
      <c r="J1532" t="s">
        <v>1078</v>
      </c>
      <c r="K1532" t="s">
        <v>1117</v>
      </c>
      <c r="L1532" t="s">
        <v>1136</v>
      </c>
      <c r="M1532" t="s">
        <v>1081</v>
      </c>
      <c r="N1532" t="s">
        <v>6126</v>
      </c>
      <c r="O1532" t="s">
        <v>6127</v>
      </c>
      <c r="Q1532" t="s">
        <v>1084</v>
      </c>
      <c r="R1532" t="s">
        <v>5345</v>
      </c>
      <c r="S1532" t="s">
        <v>1086</v>
      </c>
      <c r="T1532" t="s">
        <v>6128</v>
      </c>
      <c r="X1532">
        <v>1</v>
      </c>
      <c r="Z1532" t="s">
        <v>1141</v>
      </c>
      <c r="AA1532" t="s">
        <v>1189</v>
      </c>
      <c r="AB1532">
        <v>757</v>
      </c>
      <c r="AC1532" t="s">
        <v>1089</v>
      </c>
      <c r="AD1532" t="s">
        <v>6124</v>
      </c>
      <c r="AF1532" t="s">
        <v>1190</v>
      </c>
      <c r="AH1532" t="s">
        <v>4480</v>
      </c>
      <c r="AN1532">
        <v>20</v>
      </c>
      <c r="AP1532">
        <v>105</v>
      </c>
      <c r="AQ1532">
        <v>90</v>
      </c>
      <c r="AR1532">
        <v>1</v>
      </c>
    </row>
    <row r="1533" spans="1:44" x14ac:dyDescent="0.35">
      <c r="A1533" t="s">
        <v>6129</v>
      </c>
      <c r="C1533" t="s">
        <v>5345</v>
      </c>
      <c r="D1533" t="s">
        <v>1183</v>
      </c>
      <c r="E1533" t="s">
        <v>1930</v>
      </c>
      <c r="F1533" t="s">
        <v>1185</v>
      </c>
      <c r="G1533" t="s">
        <v>6130</v>
      </c>
      <c r="I1533" t="s">
        <v>1135</v>
      </c>
      <c r="J1533" t="s">
        <v>1078</v>
      </c>
      <c r="K1533" t="s">
        <v>1117</v>
      </c>
      <c r="L1533" t="s">
        <v>1136</v>
      </c>
      <c r="M1533" t="s">
        <v>1081</v>
      </c>
      <c r="N1533" t="s">
        <v>6130</v>
      </c>
      <c r="O1533" t="s">
        <v>6131</v>
      </c>
      <c r="Q1533" t="s">
        <v>1084</v>
      </c>
      <c r="R1533" t="s">
        <v>5345</v>
      </c>
      <c r="S1533" t="s">
        <v>1086</v>
      </c>
      <c r="T1533" t="s">
        <v>6132</v>
      </c>
      <c r="X1533">
        <v>1</v>
      </c>
      <c r="Z1533" t="s">
        <v>1141</v>
      </c>
      <c r="AA1533" t="s">
        <v>1189</v>
      </c>
      <c r="AB1533">
        <v>668</v>
      </c>
      <c r="AC1533" t="s">
        <v>1089</v>
      </c>
      <c r="AD1533" t="s">
        <v>6129</v>
      </c>
      <c r="AF1533" t="s">
        <v>1190</v>
      </c>
      <c r="AH1533" t="s">
        <v>4480</v>
      </c>
      <c r="AN1533">
        <v>20</v>
      </c>
      <c r="AP1533">
        <v>90</v>
      </c>
      <c r="AQ1533">
        <v>80</v>
      </c>
      <c r="AR1533">
        <v>1</v>
      </c>
    </row>
    <row r="1534" spans="1:44" x14ac:dyDescent="0.35">
      <c r="A1534" t="s">
        <v>6133</v>
      </c>
      <c r="C1534" t="s">
        <v>5345</v>
      </c>
      <c r="D1534" t="s">
        <v>1183</v>
      </c>
      <c r="E1534" t="s">
        <v>1930</v>
      </c>
      <c r="F1534" t="s">
        <v>1185</v>
      </c>
      <c r="G1534" t="s">
        <v>6134</v>
      </c>
      <c r="I1534" t="s">
        <v>1135</v>
      </c>
      <c r="J1534" t="s">
        <v>1078</v>
      </c>
      <c r="K1534" t="s">
        <v>1117</v>
      </c>
      <c r="L1534" t="s">
        <v>1136</v>
      </c>
      <c r="M1534" t="s">
        <v>1081</v>
      </c>
      <c r="N1534" t="s">
        <v>6134</v>
      </c>
      <c r="O1534" t="s">
        <v>6135</v>
      </c>
      <c r="Q1534" t="s">
        <v>1084</v>
      </c>
      <c r="R1534" t="s">
        <v>5345</v>
      </c>
      <c r="S1534" t="s">
        <v>1086</v>
      </c>
      <c r="T1534" t="s">
        <v>6136</v>
      </c>
      <c r="X1534">
        <v>1</v>
      </c>
      <c r="Z1534" t="s">
        <v>1141</v>
      </c>
      <c r="AA1534" t="s">
        <v>1189</v>
      </c>
      <c r="AB1534">
        <v>669</v>
      </c>
      <c r="AC1534" t="s">
        <v>1089</v>
      </c>
      <c r="AD1534" t="s">
        <v>6133</v>
      </c>
      <c r="AF1534" t="s">
        <v>1190</v>
      </c>
      <c r="AH1534" t="s">
        <v>4480</v>
      </c>
      <c r="AN1534">
        <v>20</v>
      </c>
      <c r="AP1534">
        <v>90</v>
      </c>
      <c r="AQ1534">
        <v>80</v>
      </c>
      <c r="AR1534">
        <v>1</v>
      </c>
    </row>
    <row r="1535" spans="1:44" x14ac:dyDescent="0.35">
      <c r="A1535" t="s">
        <v>6137</v>
      </c>
      <c r="C1535" t="s">
        <v>5345</v>
      </c>
      <c r="D1535" t="s">
        <v>1183</v>
      </c>
      <c r="E1535" t="s">
        <v>1930</v>
      </c>
      <c r="F1535" t="s">
        <v>1185</v>
      </c>
      <c r="G1535" t="s">
        <v>6138</v>
      </c>
      <c r="I1535" t="s">
        <v>1135</v>
      </c>
      <c r="J1535" t="s">
        <v>1078</v>
      </c>
      <c r="K1535" t="s">
        <v>1117</v>
      </c>
      <c r="L1535" t="s">
        <v>1136</v>
      </c>
      <c r="M1535" t="s">
        <v>1081</v>
      </c>
      <c r="N1535" t="s">
        <v>6138</v>
      </c>
      <c r="O1535" t="s">
        <v>6139</v>
      </c>
      <c r="Q1535" t="s">
        <v>1084</v>
      </c>
      <c r="R1535" t="s">
        <v>5345</v>
      </c>
      <c r="S1535" t="s">
        <v>1086</v>
      </c>
      <c r="T1535" t="s">
        <v>6140</v>
      </c>
      <c r="X1535">
        <v>1</v>
      </c>
      <c r="Z1535" t="s">
        <v>1141</v>
      </c>
      <c r="AA1535" t="s">
        <v>1189</v>
      </c>
      <c r="AB1535">
        <v>671</v>
      </c>
      <c r="AC1535" t="s">
        <v>1089</v>
      </c>
      <c r="AD1535" t="s">
        <v>6137</v>
      </c>
      <c r="AF1535" t="s">
        <v>1190</v>
      </c>
      <c r="AH1535" t="s">
        <v>4480</v>
      </c>
      <c r="AN1535">
        <v>20</v>
      </c>
      <c r="AP1535">
        <v>105</v>
      </c>
      <c r="AQ1535">
        <v>90</v>
      </c>
      <c r="AR1535">
        <v>1</v>
      </c>
    </row>
    <row r="1536" spans="1:44" x14ac:dyDescent="0.35">
      <c r="A1536" t="s">
        <v>6141</v>
      </c>
      <c r="C1536" t="s">
        <v>5345</v>
      </c>
      <c r="D1536" t="s">
        <v>1183</v>
      </c>
      <c r="E1536" t="s">
        <v>1930</v>
      </c>
      <c r="F1536" t="s">
        <v>1185</v>
      </c>
      <c r="G1536" t="s">
        <v>6142</v>
      </c>
      <c r="I1536" t="s">
        <v>1135</v>
      </c>
      <c r="J1536" t="s">
        <v>1078</v>
      </c>
      <c r="K1536" t="s">
        <v>1117</v>
      </c>
      <c r="L1536" t="s">
        <v>1136</v>
      </c>
      <c r="M1536" t="s">
        <v>1081</v>
      </c>
      <c r="N1536" t="s">
        <v>6142</v>
      </c>
      <c r="O1536" t="s">
        <v>6143</v>
      </c>
      <c r="Q1536" t="s">
        <v>1084</v>
      </c>
      <c r="R1536" t="s">
        <v>5345</v>
      </c>
      <c r="S1536" t="s">
        <v>1086</v>
      </c>
      <c r="T1536" t="s">
        <v>6144</v>
      </c>
      <c r="X1536">
        <v>1</v>
      </c>
      <c r="Z1536" t="s">
        <v>1141</v>
      </c>
      <c r="AA1536" t="s">
        <v>1189</v>
      </c>
      <c r="AB1536">
        <v>672</v>
      </c>
      <c r="AC1536" t="s">
        <v>1089</v>
      </c>
      <c r="AD1536" t="s">
        <v>6141</v>
      </c>
      <c r="AF1536" t="s">
        <v>1190</v>
      </c>
      <c r="AH1536" t="s">
        <v>4480</v>
      </c>
      <c r="AN1536">
        <v>20</v>
      </c>
      <c r="AP1536">
        <v>105</v>
      </c>
      <c r="AQ1536">
        <v>90</v>
      </c>
      <c r="AR1536">
        <v>1</v>
      </c>
    </row>
    <row r="1537" spans="1:46" x14ac:dyDescent="0.35">
      <c r="A1537" t="s">
        <v>6145</v>
      </c>
      <c r="C1537" t="s">
        <v>5345</v>
      </c>
      <c r="D1537" t="s">
        <v>1215</v>
      </c>
      <c r="E1537" t="s">
        <v>1215</v>
      </c>
      <c r="F1537" t="s">
        <v>1216</v>
      </c>
      <c r="G1537" t="s">
        <v>6146</v>
      </c>
      <c r="I1537" t="s">
        <v>1135</v>
      </c>
      <c r="J1537" t="s">
        <v>1078</v>
      </c>
      <c r="K1537" t="s">
        <v>1117</v>
      </c>
      <c r="L1537" t="s">
        <v>1136</v>
      </c>
      <c r="M1537" t="s">
        <v>1081</v>
      </c>
      <c r="N1537" t="s">
        <v>6146</v>
      </c>
      <c r="O1537" t="s">
        <v>6147</v>
      </c>
      <c r="Q1537" t="s">
        <v>1084</v>
      </c>
      <c r="R1537" t="s">
        <v>5345</v>
      </c>
      <c r="S1537" t="s">
        <v>1086</v>
      </c>
      <c r="T1537" t="s">
        <v>6148</v>
      </c>
      <c r="V1537" t="s">
        <v>1314</v>
      </c>
      <c r="W1537" t="s">
        <v>6149</v>
      </c>
      <c r="X1537">
        <v>1</v>
      </c>
      <c r="Z1537" t="s">
        <v>1141</v>
      </c>
      <c r="AB1537">
        <v>741</v>
      </c>
      <c r="AC1537" t="s">
        <v>1089</v>
      </c>
      <c r="AD1537" t="s">
        <v>6145</v>
      </c>
      <c r="AG1537" t="s">
        <v>1315</v>
      </c>
      <c r="AH1537" t="s">
        <v>4480</v>
      </c>
      <c r="AI1537" t="s">
        <v>1316</v>
      </c>
      <c r="AJ1537" t="s">
        <v>1316</v>
      </c>
      <c r="AK1537" t="s">
        <v>1418</v>
      </c>
      <c r="AL1537" t="s">
        <v>1317</v>
      </c>
      <c r="AM1537" t="s">
        <v>1319</v>
      </c>
      <c r="AN1537">
        <v>25</v>
      </c>
      <c r="AP1537">
        <v>120</v>
      </c>
      <c r="AQ1537">
        <v>80</v>
      </c>
      <c r="AR1537">
        <v>1</v>
      </c>
      <c r="AT1537">
        <v>2101</v>
      </c>
    </row>
    <row r="1538" spans="1:46" x14ac:dyDescent="0.35">
      <c r="A1538" t="s">
        <v>6150</v>
      </c>
      <c r="C1538" t="s">
        <v>5345</v>
      </c>
      <c r="D1538" t="s">
        <v>1183</v>
      </c>
      <c r="E1538" t="s">
        <v>1203</v>
      </c>
      <c r="F1538" t="s">
        <v>3084</v>
      </c>
      <c r="G1538" t="s">
        <v>6151</v>
      </c>
      <c r="I1538" t="s">
        <v>1135</v>
      </c>
      <c r="J1538" t="s">
        <v>1078</v>
      </c>
      <c r="K1538" t="s">
        <v>1117</v>
      </c>
      <c r="M1538" t="s">
        <v>1081</v>
      </c>
      <c r="N1538" t="s">
        <v>6151</v>
      </c>
      <c r="Q1538" t="s">
        <v>1084</v>
      </c>
      <c r="R1538" t="s">
        <v>5345</v>
      </c>
      <c r="S1538" t="s">
        <v>1276</v>
      </c>
      <c r="T1538" t="s">
        <v>6152</v>
      </c>
      <c r="X1538">
        <v>1</v>
      </c>
      <c r="Z1538" t="s">
        <v>1278</v>
      </c>
      <c r="AB1538">
        <v>1222</v>
      </c>
      <c r="AC1538" t="s">
        <v>1089</v>
      </c>
      <c r="AD1538" t="s">
        <v>6150</v>
      </c>
      <c r="AO1538">
        <v>1906</v>
      </c>
      <c r="AR1538">
        <v>1</v>
      </c>
    </row>
    <row r="1539" spans="1:46" x14ac:dyDescent="0.35">
      <c r="A1539" t="s">
        <v>6153</v>
      </c>
      <c r="C1539" t="s">
        <v>5345</v>
      </c>
      <c r="D1539" t="s">
        <v>1183</v>
      </c>
      <c r="E1539" t="s">
        <v>1203</v>
      </c>
      <c r="F1539" t="s">
        <v>3084</v>
      </c>
      <c r="G1539" t="s">
        <v>6154</v>
      </c>
      <c r="I1539" t="s">
        <v>1135</v>
      </c>
      <c r="J1539" t="s">
        <v>1078</v>
      </c>
      <c r="K1539" t="s">
        <v>1117</v>
      </c>
      <c r="M1539" t="s">
        <v>1081</v>
      </c>
      <c r="N1539" t="s">
        <v>6154</v>
      </c>
      <c r="Q1539" t="s">
        <v>1084</v>
      </c>
      <c r="R1539" t="s">
        <v>5345</v>
      </c>
      <c r="S1539" t="s">
        <v>1276</v>
      </c>
      <c r="T1539" t="s">
        <v>6155</v>
      </c>
      <c r="X1539">
        <v>1</v>
      </c>
      <c r="Z1539" t="s">
        <v>1278</v>
      </c>
      <c r="AB1539">
        <v>1221</v>
      </c>
      <c r="AC1539" t="s">
        <v>1089</v>
      </c>
      <c r="AD1539" t="s">
        <v>6153</v>
      </c>
      <c r="AO1539">
        <v>1906</v>
      </c>
      <c r="AR1539">
        <v>1</v>
      </c>
    </row>
    <row r="1540" spans="1:46" x14ac:dyDescent="0.35">
      <c r="A1540" t="s">
        <v>6156</v>
      </c>
      <c r="C1540" t="s">
        <v>5345</v>
      </c>
      <c r="D1540" t="s">
        <v>1183</v>
      </c>
      <c r="E1540" t="s">
        <v>1203</v>
      </c>
      <c r="F1540" t="s">
        <v>3084</v>
      </c>
      <c r="G1540" t="s">
        <v>6157</v>
      </c>
      <c r="I1540" t="s">
        <v>1135</v>
      </c>
      <c r="J1540" t="s">
        <v>1078</v>
      </c>
      <c r="K1540" t="s">
        <v>1117</v>
      </c>
      <c r="M1540" t="s">
        <v>1081</v>
      </c>
      <c r="N1540" t="s">
        <v>6157</v>
      </c>
      <c r="Q1540" t="s">
        <v>1084</v>
      </c>
      <c r="R1540" t="s">
        <v>5345</v>
      </c>
      <c r="S1540" t="s">
        <v>1276</v>
      </c>
      <c r="T1540" t="s">
        <v>6158</v>
      </c>
      <c r="X1540">
        <v>1</v>
      </c>
      <c r="Z1540" t="s">
        <v>1278</v>
      </c>
      <c r="AB1540">
        <v>1220</v>
      </c>
      <c r="AC1540" t="s">
        <v>1089</v>
      </c>
      <c r="AD1540" t="s">
        <v>6156</v>
      </c>
      <c r="AO1540">
        <v>1906</v>
      </c>
      <c r="AR1540">
        <v>1</v>
      </c>
    </row>
    <row r="1541" spans="1:46" x14ac:dyDescent="0.35">
      <c r="A1541" t="s">
        <v>6159</v>
      </c>
      <c r="C1541" t="s">
        <v>5345</v>
      </c>
      <c r="D1541" t="s">
        <v>1183</v>
      </c>
      <c r="E1541" t="s">
        <v>1224</v>
      </c>
      <c r="F1541" t="s">
        <v>3084</v>
      </c>
      <c r="G1541" t="s">
        <v>6160</v>
      </c>
      <c r="I1541" t="s">
        <v>1135</v>
      </c>
      <c r="J1541" t="s">
        <v>1078</v>
      </c>
      <c r="K1541" t="s">
        <v>1117</v>
      </c>
      <c r="M1541" t="s">
        <v>1081</v>
      </c>
      <c r="N1541" t="s">
        <v>6160</v>
      </c>
      <c r="Q1541" t="s">
        <v>1084</v>
      </c>
      <c r="R1541" t="s">
        <v>5345</v>
      </c>
      <c r="S1541" t="s">
        <v>1276</v>
      </c>
      <c r="T1541" t="s">
        <v>6161</v>
      </c>
      <c r="X1541">
        <v>1</v>
      </c>
      <c r="Z1541" t="s">
        <v>1278</v>
      </c>
      <c r="AB1541">
        <v>1212</v>
      </c>
      <c r="AC1541" t="s">
        <v>1089</v>
      </c>
      <c r="AD1541" t="s">
        <v>6159</v>
      </c>
      <c r="AO1541">
        <v>1906</v>
      </c>
      <c r="AR1541">
        <v>1</v>
      </c>
    </row>
    <row r="1542" spans="1:46" x14ac:dyDescent="0.35">
      <c r="A1542" t="s">
        <v>6162</v>
      </c>
      <c r="C1542" t="s">
        <v>5345</v>
      </c>
      <c r="D1542" t="s">
        <v>1183</v>
      </c>
      <c r="E1542" t="s">
        <v>1224</v>
      </c>
      <c r="F1542" t="s">
        <v>3084</v>
      </c>
      <c r="G1542" t="s">
        <v>6163</v>
      </c>
      <c r="I1542" t="s">
        <v>1135</v>
      </c>
      <c r="J1542" t="s">
        <v>1078</v>
      </c>
      <c r="K1542" t="s">
        <v>1117</v>
      </c>
      <c r="M1542" t="s">
        <v>1081</v>
      </c>
      <c r="N1542" t="s">
        <v>6163</v>
      </c>
      <c r="Q1542" t="s">
        <v>1084</v>
      </c>
      <c r="R1542" t="s">
        <v>5345</v>
      </c>
      <c r="S1542" t="s">
        <v>1276</v>
      </c>
      <c r="T1542" t="s">
        <v>6164</v>
      </c>
      <c r="X1542">
        <v>1</v>
      </c>
      <c r="Z1542" t="s">
        <v>1278</v>
      </c>
      <c r="AB1542">
        <v>1211</v>
      </c>
      <c r="AC1542" t="s">
        <v>1089</v>
      </c>
      <c r="AD1542" t="s">
        <v>6162</v>
      </c>
      <c r="AO1542">
        <v>1906</v>
      </c>
      <c r="AR1542">
        <v>1</v>
      </c>
    </row>
    <row r="1543" spans="1:46" x14ac:dyDescent="0.35">
      <c r="A1543" t="s">
        <v>6165</v>
      </c>
      <c r="C1543" t="s">
        <v>5345</v>
      </c>
      <c r="D1543" t="s">
        <v>1183</v>
      </c>
      <c r="E1543" t="s">
        <v>1224</v>
      </c>
      <c r="F1543" t="s">
        <v>3084</v>
      </c>
      <c r="G1543" t="s">
        <v>6166</v>
      </c>
      <c r="I1543" t="s">
        <v>1135</v>
      </c>
      <c r="J1543" t="s">
        <v>1078</v>
      </c>
      <c r="K1543" t="s">
        <v>1117</v>
      </c>
      <c r="M1543" t="s">
        <v>1081</v>
      </c>
      <c r="N1543" t="s">
        <v>6166</v>
      </c>
      <c r="Q1543" t="s">
        <v>1084</v>
      </c>
      <c r="R1543" t="s">
        <v>5345</v>
      </c>
      <c r="S1543" t="s">
        <v>1276</v>
      </c>
      <c r="T1543" t="s">
        <v>6167</v>
      </c>
      <c r="X1543">
        <v>1</v>
      </c>
      <c r="Z1543" t="s">
        <v>1278</v>
      </c>
      <c r="AB1543">
        <v>1210</v>
      </c>
      <c r="AC1543" t="s">
        <v>1089</v>
      </c>
      <c r="AD1543" t="s">
        <v>6165</v>
      </c>
      <c r="AO1543">
        <v>1906</v>
      </c>
      <c r="AR1543">
        <v>1</v>
      </c>
    </row>
    <row r="1544" spans="1:46" x14ac:dyDescent="0.35">
      <c r="A1544" t="s">
        <v>6168</v>
      </c>
      <c r="C1544" t="s">
        <v>5345</v>
      </c>
      <c r="D1544" t="s">
        <v>1183</v>
      </c>
      <c r="E1544" t="s">
        <v>1930</v>
      </c>
      <c r="F1544" t="s">
        <v>3084</v>
      </c>
      <c r="G1544" t="s">
        <v>6169</v>
      </c>
      <c r="I1544" t="s">
        <v>1135</v>
      </c>
      <c r="J1544" t="s">
        <v>1078</v>
      </c>
      <c r="K1544" t="s">
        <v>1117</v>
      </c>
      <c r="M1544" t="s">
        <v>1081</v>
      </c>
      <c r="N1544" t="s">
        <v>6169</v>
      </c>
      <c r="Q1544" t="s">
        <v>1084</v>
      </c>
      <c r="R1544" t="s">
        <v>5345</v>
      </c>
      <c r="S1544" t="s">
        <v>1276</v>
      </c>
      <c r="T1544" t="s">
        <v>6170</v>
      </c>
      <c r="X1544">
        <v>1</v>
      </c>
      <c r="Z1544" t="s">
        <v>1278</v>
      </c>
      <c r="AB1544">
        <v>1191</v>
      </c>
      <c r="AC1544" t="s">
        <v>1089</v>
      </c>
      <c r="AD1544" t="s">
        <v>6168</v>
      </c>
      <c r="AO1544">
        <v>1906</v>
      </c>
      <c r="AR1544">
        <v>1</v>
      </c>
    </row>
    <row r="1545" spans="1:46" x14ac:dyDescent="0.35">
      <c r="A1545" t="s">
        <v>6171</v>
      </c>
      <c r="C1545" t="s">
        <v>5345</v>
      </c>
      <c r="D1545" t="s">
        <v>1183</v>
      </c>
      <c r="E1545" t="s">
        <v>1930</v>
      </c>
      <c r="F1545" t="s">
        <v>3084</v>
      </c>
      <c r="G1545" t="s">
        <v>6172</v>
      </c>
      <c r="I1545" t="s">
        <v>1135</v>
      </c>
      <c r="J1545" t="s">
        <v>1078</v>
      </c>
      <c r="K1545" t="s">
        <v>1117</v>
      </c>
      <c r="M1545" t="s">
        <v>1081</v>
      </c>
      <c r="N1545" t="s">
        <v>6172</v>
      </c>
      <c r="Q1545" t="s">
        <v>1084</v>
      </c>
      <c r="R1545" t="s">
        <v>5345</v>
      </c>
      <c r="S1545" t="s">
        <v>1276</v>
      </c>
      <c r="T1545" t="s">
        <v>6173</v>
      </c>
      <c r="X1545">
        <v>1</v>
      </c>
      <c r="Z1545" t="s">
        <v>1278</v>
      </c>
      <c r="AB1545">
        <v>1190</v>
      </c>
      <c r="AC1545" t="s">
        <v>1089</v>
      </c>
      <c r="AD1545" t="s">
        <v>6171</v>
      </c>
      <c r="AO1545">
        <v>1906</v>
      </c>
      <c r="AR1545">
        <v>1</v>
      </c>
    </row>
    <row r="1546" spans="1:46" x14ac:dyDescent="0.35">
      <c r="A1546" t="s">
        <v>6174</v>
      </c>
      <c r="C1546" t="s">
        <v>5345</v>
      </c>
      <c r="D1546" t="s">
        <v>1183</v>
      </c>
      <c r="E1546" t="s">
        <v>1930</v>
      </c>
      <c r="F1546" t="s">
        <v>3084</v>
      </c>
      <c r="G1546" t="s">
        <v>6175</v>
      </c>
      <c r="I1546" t="s">
        <v>1135</v>
      </c>
      <c r="J1546" t="s">
        <v>1078</v>
      </c>
      <c r="K1546" t="s">
        <v>1117</v>
      </c>
      <c r="M1546" t="s">
        <v>1081</v>
      </c>
      <c r="N1546" t="s">
        <v>6175</v>
      </c>
      <c r="Q1546" t="s">
        <v>1084</v>
      </c>
      <c r="R1546" t="s">
        <v>5345</v>
      </c>
      <c r="S1546" t="s">
        <v>1276</v>
      </c>
      <c r="T1546" t="s">
        <v>6176</v>
      </c>
      <c r="X1546">
        <v>1</v>
      </c>
      <c r="Z1546" t="s">
        <v>1278</v>
      </c>
      <c r="AB1546">
        <v>1189</v>
      </c>
      <c r="AC1546" t="s">
        <v>1089</v>
      </c>
      <c r="AD1546" t="s">
        <v>6174</v>
      </c>
      <c r="AO1546">
        <v>1906</v>
      </c>
      <c r="AR1546">
        <v>1</v>
      </c>
    </row>
    <row r="1547" spans="1:46" x14ac:dyDescent="0.35">
      <c r="A1547" t="s">
        <v>6177</v>
      </c>
      <c r="C1547" t="s">
        <v>5345</v>
      </c>
      <c r="D1547" t="s">
        <v>1183</v>
      </c>
      <c r="E1547" t="s">
        <v>1203</v>
      </c>
      <c r="F1547" t="s">
        <v>3084</v>
      </c>
      <c r="G1547" t="s">
        <v>6178</v>
      </c>
      <c r="I1547" t="s">
        <v>1135</v>
      </c>
      <c r="J1547" t="s">
        <v>1078</v>
      </c>
      <c r="K1547" t="s">
        <v>1117</v>
      </c>
      <c r="M1547" t="s">
        <v>1081</v>
      </c>
      <c r="N1547" t="s">
        <v>6178</v>
      </c>
      <c r="Q1547" t="s">
        <v>1084</v>
      </c>
      <c r="R1547" t="s">
        <v>5345</v>
      </c>
      <c r="S1547" t="s">
        <v>1276</v>
      </c>
      <c r="T1547" t="s">
        <v>6179</v>
      </c>
      <c r="X1547">
        <v>1</v>
      </c>
      <c r="Z1547" t="s">
        <v>1278</v>
      </c>
      <c r="AB1547">
        <v>1219</v>
      </c>
      <c r="AC1547" t="s">
        <v>1089</v>
      </c>
      <c r="AD1547" t="s">
        <v>6177</v>
      </c>
      <c r="AO1547">
        <v>2010</v>
      </c>
      <c r="AR1547">
        <v>1</v>
      </c>
    </row>
    <row r="1548" spans="1:46" x14ac:dyDescent="0.35">
      <c r="A1548" t="s">
        <v>6180</v>
      </c>
      <c r="C1548" t="s">
        <v>5345</v>
      </c>
      <c r="D1548" t="s">
        <v>1183</v>
      </c>
      <c r="E1548" t="s">
        <v>1203</v>
      </c>
      <c r="F1548" t="s">
        <v>3084</v>
      </c>
      <c r="G1548" t="s">
        <v>6181</v>
      </c>
      <c r="I1548" t="s">
        <v>1135</v>
      </c>
      <c r="J1548" t="s">
        <v>1078</v>
      </c>
      <c r="K1548" t="s">
        <v>1117</v>
      </c>
      <c r="M1548" t="s">
        <v>1081</v>
      </c>
      <c r="N1548" t="s">
        <v>6181</v>
      </c>
      <c r="Q1548" t="s">
        <v>1084</v>
      </c>
      <c r="R1548" t="s">
        <v>5345</v>
      </c>
      <c r="S1548" t="s">
        <v>1276</v>
      </c>
      <c r="T1548" t="s">
        <v>6182</v>
      </c>
      <c r="X1548">
        <v>1</v>
      </c>
      <c r="Z1548" t="s">
        <v>1278</v>
      </c>
      <c r="AB1548">
        <v>1218</v>
      </c>
      <c r="AC1548" t="s">
        <v>1089</v>
      </c>
      <c r="AD1548" t="s">
        <v>6180</v>
      </c>
      <c r="AO1548">
        <v>2010</v>
      </c>
      <c r="AR1548">
        <v>1</v>
      </c>
    </row>
    <row r="1549" spans="1:46" x14ac:dyDescent="0.35">
      <c r="A1549" t="s">
        <v>6183</v>
      </c>
      <c r="C1549" t="s">
        <v>5345</v>
      </c>
      <c r="D1549" t="s">
        <v>1183</v>
      </c>
      <c r="E1549" t="s">
        <v>1203</v>
      </c>
      <c r="F1549" t="s">
        <v>3084</v>
      </c>
      <c r="G1549" t="s">
        <v>6184</v>
      </c>
      <c r="I1549" t="s">
        <v>1135</v>
      </c>
      <c r="J1549" t="s">
        <v>1078</v>
      </c>
      <c r="K1549" t="s">
        <v>1117</v>
      </c>
      <c r="M1549" t="s">
        <v>1081</v>
      </c>
      <c r="N1549" t="s">
        <v>6184</v>
      </c>
      <c r="Q1549" t="s">
        <v>1084</v>
      </c>
      <c r="R1549" t="s">
        <v>5345</v>
      </c>
      <c r="S1549" t="s">
        <v>1276</v>
      </c>
      <c r="T1549" t="s">
        <v>6185</v>
      </c>
      <c r="X1549">
        <v>1</v>
      </c>
      <c r="Z1549" t="s">
        <v>1278</v>
      </c>
      <c r="AB1549">
        <v>1217</v>
      </c>
      <c r="AC1549" t="s">
        <v>1089</v>
      </c>
      <c r="AD1549" t="s">
        <v>6183</v>
      </c>
      <c r="AO1549">
        <v>2010</v>
      </c>
      <c r="AR1549">
        <v>1</v>
      </c>
    </row>
    <row r="1550" spans="1:46" x14ac:dyDescent="0.35">
      <c r="A1550" t="s">
        <v>6186</v>
      </c>
      <c r="C1550" t="s">
        <v>5345</v>
      </c>
      <c r="D1550" t="s">
        <v>1183</v>
      </c>
      <c r="E1550" t="s">
        <v>1224</v>
      </c>
      <c r="F1550" t="s">
        <v>3084</v>
      </c>
      <c r="G1550" t="s">
        <v>6187</v>
      </c>
      <c r="I1550" t="s">
        <v>1135</v>
      </c>
      <c r="J1550" t="s">
        <v>1078</v>
      </c>
      <c r="K1550" t="s">
        <v>1117</v>
      </c>
      <c r="M1550" t="s">
        <v>1081</v>
      </c>
      <c r="N1550" t="s">
        <v>6187</v>
      </c>
      <c r="Q1550" t="s">
        <v>1084</v>
      </c>
      <c r="R1550" t="s">
        <v>5345</v>
      </c>
      <c r="S1550" t="s">
        <v>1276</v>
      </c>
      <c r="T1550" t="s">
        <v>6188</v>
      </c>
      <c r="X1550">
        <v>1</v>
      </c>
      <c r="Z1550" t="s">
        <v>1278</v>
      </c>
      <c r="AB1550">
        <v>1209</v>
      </c>
      <c r="AC1550" t="s">
        <v>1089</v>
      </c>
      <c r="AD1550" t="s">
        <v>6186</v>
      </c>
      <c r="AO1550">
        <v>2010</v>
      </c>
      <c r="AR1550">
        <v>1</v>
      </c>
    </row>
    <row r="1551" spans="1:46" x14ac:dyDescent="0.35">
      <c r="A1551" t="s">
        <v>6189</v>
      </c>
      <c r="C1551" t="s">
        <v>5345</v>
      </c>
      <c r="D1551" t="s">
        <v>1183</v>
      </c>
      <c r="E1551" t="s">
        <v>1224</v>
      </c>
      <c r="F1551" t="s">
        <v>3084</v>
      </c>
      <c r="G1551" t="s">
        <v>6190</v>
      </c>
      <c r="I1551" t="s">
        <v>1135</v>
      </c>
      <c r="J1551" t="s">
        <v>1078</v>
      </c>
      <c r="K1551" t="s">
        <v>1117</v>
      </c>
      <c r="M1551" t="s">
        <v>1081</v>
      </c>
      <c r="N1551" t="s">
        <v>6190</v>
      </c>
      <c r="Q1551" t="s">
        <v>1084</v>
      </c>
      <c r="R1551" t="s">
        <v>5345</v>
      </c>
      <c r="S1551" t="s">
        <v>1276</v>
      </c>
      <c r="T1551" t="s">
        <v>6191</v>
      </c>
      <c r="X1551">
        <v>1</v>
      </c>
      <c r="Z1551" t="s">
        <v>1278</v>
      </c>
      <c r="AB1551">
        <v>1208</v>
      </c>
      <c r="AC1551" t="s">
        <v>1089</v>
      </c>
      <c r="AD1551" t="s">
        <v>6189</v>
      </c>
      <c r="AO1551">
        <v>2010</v>
      </c>
      <c r="AR1551">
        <v>1</v>
      </c>
    </row>
    <row r="1552" spans="1:46" x14ac:dyDescent="0.35">
      <c r="A1552" t="s">
        <v>6192</v>
      </c>
      <c r="C1552" t="s">
        <v>5345</v>
      </c>
      <c r="D1552" t="s">
        <v>1183</v>
      </c>
      <c r="E1552" t="s">
        <v>1224</v>
      </c>
      <c r="F1552" t="s">
        <v>3084</v>
      </c>
      <c r="G1552" t="s">
        <v>6193</v>
      </c>
      <c r="I1552" t="s">
        <v>1135</v>
      </c>
      <c r="J1552" t="s">
        <v>1078</v>
      </c>
      <c r="K1552" t="s">
        <v>1117</v>
      </c>
      <c r="M1552" t="s">
        <v>1081</v>
      </c>
      <c r="N1552" t="s">
        <v>6193</v>
      </c>
      <c r="Q1552" t="s">
        <v>1084</v>
      </c>
      <c r="R1552" t="s">
        <v>5345</v>
      </c>
      <c r="S1552" t="s">
        <v>1276</v>
      </c>
      <c r="T1552" t="s">
        <v>6194</v>
      </c>
      <c r="X1552">
        <v>1</v>
      </c>
      <c r="Z1552" t="s">
        <v>1278</v>
      </c>
      <c r="AB1552">
        <v>1207</v>
      </c>
      <c r="AC1552" t="s">
        <v>1089</v>
      </c>
      <c r="AD1552" t="s">
        <v>6192</v>
      </c>
      <c r="AO1552">
        <v>2010</v>
      </c>
      <c r="AR1552">
        <v>1</v>
      </c>
    </row>
    <row r="1553" spans="1:44" x14ac:dyDescent="0.35">
      <c r="A1553" t="s">
        <v>6195</v>
      </c>
      <c r="C1553" t="s">
        <v>5345</v>
      </c>
      <c r="D1553" t="s">
        <v>1183</v>
      </c>
      <c r="E1553" t="s">
        <v>1930</v>
      </c>
      <c r="F1553" t="s">
        <v>3084</v>
      </c>
      <c r="G1553" t="s">
        <v>6196</v>
      </c>
      <c r="I1553" t="s">
        <v>1135</v>
      </c>
      <c r="J1553" t="s">
        <v>1078</v>
      </c>
      <c r="K1553" t="s">
        <v>1117</v>
      </c>
      <c r="M1553" t="s">
        <v>1081</v>
      </c>
      <c r="N1553" t="s">
        <v>6196</v>
      </c>
      <c r="Q1553" t="s">
        <v>1084</v>
      </c>
      <c r="R1553" t="s">
        <v>5345</v>
      </c>
      <c r="S1553" t="s">
        <v>1276</v>
      </c>
      <c r="T1553" t="s">
        <v>6197</v>
      </c>
      <c r="X1553">
        <v>1</v>
      </c>
      <c r="Z1553" t="s">
        <v>1278</v>
      </c>
      <c r="AB1553">
        <v>1188</v>
      </c>
      <c r="AC1553" t="s">
        <v>1089</v>
      </c>
      <c r="AD1553" t="s">
        <v>6195</v>
      </c>
      <c r="AO1553">
        <v>2010</v>
      </c>
      <c r="AR1553">
        <v>1</v>
      </c>
    </row>
    <row r="1554" spans="1:44" x14ac:dyDescent="0.35">
      <c r="A1554" t="s">
        <v>6198</v>
      </c>
      <c r="C1554" t="s">
        <v>5345</v>
      </c>
      <c r="D1554" t="s">
        <v>1183</v>
      </c>
      <c r="E1554" t="s">
        <v>1930</v>
      </c>
      <c r="F1554" t="s">
        <v>3084</v>
      </c>
      <c r="G1554" t="s">
        <v>6199</v>
      </c>
      <c r="I1554" t="s">
        <v>1135</v>
      </c>
      <c r="J1554" t="s">
        <v>1078</v>
      </c>
      <c r="K1554" t="s">
        <v>1117</v>
      </c>
      <c r="M1554" t="s">
        <v>1081</v>
      </c>
      <c r="N1554" t="s">
        <v>6199</v>
      </c>
      <c r="Q1554" t="s">
        <v>1084</v>
      </c>
      <c r="R1554" t="s">
        <v>5345</v>
      </c>
      <c r="S1554" t="s">
        <v>1276</v>
      </c>
      <c r="T1554" t="s">
        <v>6200</v>
      </c>
      <c r="X1554">
        <v>1</v>
      </c>
      <c r="Z1554" t="s">
        <v>1278</v>
      </c>
      <c r="AB1554">
        <v>1187</v>
      </c>
      <c r="AC1554" t="s">
        <v>1089</v>
      </c>
      <c r="AD1554" t="s">
        <v>6198</v>
      </c>
      <c r="AO1554">
        <v>2010</v>
      </c>
      <c r="AR1554">
        <v>1</v>
      </c>
    </row>
    <row r="1555" spans="1:44" x14ac:dyDescent="0.35">
      <c r="A1555" t="s">
        <v>6201</v>
      </c>
      <c r="C1555" t="s">
        <v>5345</v>
      </c>
      <c r="D1555" t="s">
        <v>1183</v>
      </c>
      <c r="E1555" t="s">
        <v>1930</v>
      </c>
      <c r="F1555" t="s">
        <v>3084</v>
      </c>
      <c r="G1555" t="s">
        <v>6202</v>
      </c>
      <c r="I1555" t="s">
        <v>1135</v>
      </c>
      <c r="J1555" t="s">
        <v>1078</v>
      </c>
      <c r="K1555" t="s">
        <v>1117</v>
      </c>
      <c r="M1555" t="s">
        <v>1081</v>
      </c>
      <c r="N1555" t="s">
        <v>6202</v>
      </c>
      <c r="Q1555" t="s">
        <v>1084</v>
      </c>
      <c r="R1555" t="s">
        <v>5345</v>
      </c>
      <c r="S1555" t="s">
        <v>1276</v>
      </c>
      <c r="T1555" t="s">
        <v>6203</v>
      </c>
      <c r="X1555">
        <v>1</v>
      </c>
      <c r="Z1555" t="s">
        <v>1278</v>
      </c>
      <c r="AB1555">
        <v>1186</v>
      </c>
      <c r="AC1555" t="s">
        <v>1089</v>
      </c>
      <c r="AD1555" t="s">
        <v>6201</v>
      </c>
      <c r="AO1555">
        <v>2010</v>
      </c>
      <c r="AR1555">
        <v>1</v>
      </c>
    </row>
    <row r="1556" spans="1:44" x14ac:dyDescent="0.35">
      <c r="A1556" t="s">
        <v>6204</v>
      </c>
      <c r="C1556" t="s">
        <v>5345</v>
      </c>
      <c r="D1556" t="s">
        <v>1857</v>
      </c>
      <c r="E1556" t="s">
        <v>1857</v>
      </c>
      <c r="F1556" t="s">
        <v>1858</v>
      </c>
      <c r="G1556" t="s">
        <v>6205</v>
      </c>
      <c r="I1556" t="s">
        <v>1135</v>
      </c>
      <c r="J1556" t="s">
        <v>1078</v>
      </c>
      <c r="K1556" t="s">
        <v>1117</v>
      </c>
      <c r="M1556" t="s">
        <v>1081</v>
      </c>
      <c r="N1556" t="s">
        <v>6205</v>
      </c>
      <c r="Q1556" t="s">
        <v>1084</v>
      </c>
      <c r="R1556" t="s">
        <v>5345</v>
      </c>
      <c r="S1556" t="s">
        <v>1276</v>
      </c>
      <c r="T1556" t="s">
        <v>6206</v>
      </c>
      <c r="X1556">
        <v>1</v>
      </c>
      <c r="Z1556" t="s">
        <v>1278</v>
      </c>
      <c r="AB1556">
        <v>1206</v>
      </c>
      <c r="AC1556" t="s">
        <v>1089</v>
      </c>
      <c r="AD1556" t="s">
        <v>6204</v>
      </c>
      <c r="AO1556">
        <v>2010</v>
      </c>
      <c r="AR1556">
        <v>1</v>
      </c>
    </row>
    <row r="1557" spans="1:44" x14ac:dyDescent="0.35">
      <c r="A1557" t="s">
        <v>6207</v>
      </c>
      <c r="C1557" t="s">
        <v>5345</v>
      </c>
      <c r="D1557" t="s">
        <v>1857</v>
      </c>
      <c r="E1557" t="s">
        <v>1857</v>
      </c>
      <c r="F1557" t="s">
        <v>1858</v>
      </c>
      <c r="G1557" t="s">
        <v>6208</v>
      </c>
      <c r="I1557" t="s">
        <v>1135</v>
      </c>
      <c r="J1557" t="s">
        <v>1078</v>
      </c>
      <c r="K1557" t="s">
        <v>1117</v>
      </c>
      <c r="M1557" t="s">
        <v>1081</v>
      </c>
      <c r="N1557" t="s">
        <v>6208</v>
      </c>
      <c r="Q1557" t="s">
        <v>1084</v>
      </c>
      <c r="R1557" t="s">
        <v>5345</v>
      </c>
      <c r="S1557" t="s">
        <v>1276</v>
      </c>
      <c r="T1557" t="s">
        <v>6209</v>
      </c>
      <c r="X1557">
        <v>1</v>
      </c>
      <c r="Z1557" t="s">
        <v>1278</v>
      </c>
      <c r="AB1557">
        <v>1193</v>
      </c>
      <c r="AC1557" t="s">
        <v>1089</v>
      </c>
      <c r="AD1557" t="s">
        <v>6207</v>
      </c>
      <c r="AO1557">
        <v>2010</v>
      </c>
      <c r="AR1557">
        <v>1</v>
      </c>
    </row>
    <row r="1558" spans="1:44" x14ac:dyDescent="0.35">
      <c r="A1558" t="s">
        <v>6210</v>
      </c>
      <c r="C1558" t="s">
        <v>5345</v>
      </c>
      <c r="D1558" t="s">
        <v>1857</v>
      </c>
      <c r="E1558" t="s">
        <v>1857</v>
      </c>
      <c r="F1558" t="s">
        <v>1858</v>
      </c>
      <c r="G1558" t="s">
        <v>6211</v>
      </c>
      <c r="I1558" t="s">
        <v>1135</v>
      </c>
      <c r="J1558" t="s">
        <v>1078</v>
      </c>
      <c r="K1558" t="s">
        <v>1117</v>
      </c>
      <c r="M1558" t="s">
        <v>1081</v>
      </c>
      <c r="N1558" t="s">
        <v>6211</v>
      </c>
      <c r="Q1558" t="s">
        <v>1084</v>
      </c>
      <c r="R1558" t="s">
        <v>5345</v>
      </c>
      <c r="S1558" t="s">
        <v>1276</v>
      </c>
      <c r="T1558" t="s">
        <v>6212</v>
      </c>
      <c r="X1558">
        <v>1</v>
      </c>
      <c r="Z1558" t="s">
        <v>1278</v>
      </c>
      <c r="AB1558">
        <v>1192</v>
      </c>
      <c r="AC1558" t="s">
        <v>1089</v>
      </c>
      <c r="AD1558" t="s">
        <v>6210</v>
      </c>
      <c r="AO1558">
        <v>2010</v>
      </c>
      <c r="AR1558">
        <v>1</v>
      </c>
    </row>
    <row r="1559" spans="1:44" x14ac:dyDescent="0.35">
      <c r="A1559" t="s">
        <v>6213</v>
      </c>
      <c r="C1559" t="s">
        <v>5345</v>
      </c>
      <c r="D1559" t="s">
        <v>1215</v>
      </c>
      <c r="E1559" t="s">
        <v>1215</v>
      </c>
      <c r="F1559" t="s">
        <v>1216</v>
      </c>
      <c r="G1559" t="s">
        <v>6214</v>
      </c>
      <c r="I1559" t="s">
        <v>1135</v>
      </c>
      <c r="J1559" t="s">
        <v>1078</v>
      </c>
      <c r="K1559" t="s">
        <v>1117</v>
      </c>
      <c r="M1559" t="s">
        <v>1081</v>
      </c>
      <c r="N1559" t="s">
        <v>6214</v>
      </c>
      <c r="Q1559" t="s">
        <v>1084</v>
      </c>
      <c r="R1559" t="s">
        <v>5345</v>
      </c>
      <c r="S1559" t="s">
        <v>1276</v>
      </c>
      <c r="T1559" t="s">
        <v>6215</v>
      </c>
      <c r="X1559">
        <v>1</v>
      </c>
      <c r="Z1559" t="s">
        <v>1278</v>
      </c>
      <c r="AB1559">
        <v>1216</v>
      </c>
      <c r="AC1559" t="s">
        <v>1089</v>
      </c>
      <c r="AD1559" t="s">
        <v>6213</v>
      </c>
      <c r="AO1559">
        <v>1906</v>
      </c>
      <c r="AR1559">
        <v>1</v>
      </c>
    </row>
    <row r="1560" spans="1:44" x14ac:dyDescent="0.35">
      <c r="A1560" t="s">
        <v>6216</v>
      </c>
      <c r="C1560" t="s">
        <v>5345</v>
      </c>
      <c r="D1560" t="s">
        <v>1215</v>
      </c>
      <c r="E1560" t="s">
        <v>1215</v>
      </c>
      <c r="F1560" t="s">
        <v>1216</v>
      </c>
      <c r="G1560" t="s">
        <v>6217</v>
      </c>
      <c r="I1560" t="s">
        <v>1135</v>
      </c>
      <c r="J1560" t="s">
        <v>1078</v>
      </c>
      <c r="K1560" t="s">
        <v>1117</v>
      </c>
      <c r="M1560" t="s">
        <v>1081</v>
      </c>
      <c r="N1560" t="s">
        <v>6217</v>
      </c>
      <c r="Q1560" t="s">
        <v>1084</v>
      </c>
      <c r="R1560" t="s">
        <v>5345</v>
      </c>
      <c r="S1560" t="s">
        <v>1276</v>
      </c>
      <c r="T1560" t="s">
        <v>6218</v>
      </c>
      <c r="X1560">
        <v>1</v>
      </c>
      <c r="Z1560" t="s">
        <v>1278</v>
      </c>
      <c r="AB1560">
        <v>1215</v>
      </c>
      <c r="AC1560" t="s">
        <v>1089</v>
      </c>
      <c r="AD1560" t="s">
        <v>6216</v>
      </c>
      <c r="AO1560">
        <v>1906</v>
      </c>
      <c r="AR1560">
        <v>1</v>
      </c>
    </row>
    <row r="1561" spans="1:44" x14ac:dyDescent="0.35">
      <c r="A1561" t="s">
        <v>6219</v>
      </c>
      <c r="C1561" t="s">
        <v>5345</v>
      </c>
      <c r="D1561" t="s">
        <v>3276</v>
      </c>
      <c r="E1561" t="s">
        <v>3276</v>
      </c>
      <c r="F1561" t="s">
        <v>1216</v>
      </c>
      <c r="G1561" t="s">
        <v>6220</v>
      </c>
      <c r="I1561" t="s">
        <v>1135</v>
      </c>
      <c r="J1561" t="s">
        <v>1078</v>
      </c>
      <c r="K1561" t="s">
        <v>1117</v>
      </c>
      <c r="M1561" t="s">
        <v>1081</v>
      </c>
      <c r="N1561" t="s">
        <v>6220</v>
      </c>
      <c r="Q1561" t="s">
        <v>1084</v>
      </c>
      <c r="R1561" t="s">
        <v>5345</v>
      </c>
      <c r="S1561" t="s">
        <v>1276</v>
      </c>
      <c r="T1561" t="s">
        <v>6221</v>
      </c>
      <c r="X1561">
        <v>1</v>
      </c>
      <c r="Z1561" t="s">
        <v>1278</v>
      </c>
      <c r="AB1561">
        <v>1205</v>
      </c>
      <c r="AC1561" t="s">
        <v>1089</v>
      </c>
      <c r="AD1561" t="s">
        <v>6219</v>
      </c>
      <c r="AO1561">
        <v>1906</v>
      </c>
      <c r="AR1561">
        <v>1</v>
      </c>
    </row>
    <row r="1562" spans="1:44" x14ac:dyDescent="0.35">
      <c r="A1562" t="s">
        <v>6222</v>
      </c>
      <c r="C1562" t="s">
        <v>5345</v>
      </c>
      <c r="D1562" t="s">
        <v>3276</v>
      </c>
      <c r="E1562" t="s">
        <v>3276</v>
      </c>
      <c r="F1562" t="s">
        <v>1216</v>
      </c>
      <c r="G1562" t="s">
        <v>6223</v>
      </c>
      <c r="I1562" t="s">
        <v>1135</v>
      </c>
      <c r="J1562" t="s">
        <v>1078</v>
      </c>
      <c r="K1562" t="s">
        <v>1117</v>
      </c>
      <c r="M1562" t="s">
        <v>1081</v>
      </c>
      <c r="N1562" t="s">
        <v>6223</v>
      </c>
      <c r="Q1562" t="s">
        <v>1084</v>
      </c>
      <c r="R1562" t="s">
        <v>5345</v>
      </c>
      <c r="S1562" t="s">
        <v>1276</v>
      </c>
      <c r="T1562" t="s">
        <v>6224</v>
      </c>
      <c r="X1562">
        <v>1</v>
      </c>
      <c r="Z1562" t="s">
        <v>1278</v>
      </c>
      <c r="AB1562">
        <v>1204</v>
      </c>
      <c r="AC1562" t="s">
        <v>1089</v>
      </c>
      <c r="AD1562" t="s">
        <v>6222</v>
      </c>
      <c r="AO1562">
        <v>1906</v>
      </c>
      <c r="AR1562">
        <v>1</v>
      </c>
    </row>
    <row r="1563" spans="1:44" x14ac:dyDescent="0.35">
      <c r="A1563" t="s">
        <v>6225</v>
      </c>
      <c r="C1563" t="s">
        <v>5345</v>
      </c>
      <c r="D1563" t="s">
        <v>1215</v>
      </c>
      <c r="E1563" t="s">
        <v>1215</v>
      </c>
      <c r="F1563" t="s">
        <v>1216</v>
      </c>
      <c r="G1563" t="s">
        <v>6226</v>
      </c>
      <c r="I1563" t="s">
        <v>1135</v>
      </c>
      <c r="J1563" t="s">
        <v>1078</v>
      </c>
      <c r="K1563" t="s">
        <v>1117</v>
      </c>
      <c r="M1563" t="s">
        <v>1081</v>
      </c>
      <c r="N1563" t="s">
        <v>6226</v>
      </c>
      <c r="Q1563" t="s">
        <v>1084</v>
      </c>
      <c r="R1563" t="s">
        <v>5345</v>
      </c>
      <c r="S1563" t="s">
        <v>1276</v>
      </c>
      <c r="T1563" t="s">
        <v>6227</v>
      </c>
      <c r="X1563">
        <v>1</v>
      </c>
      <c r="Z1563" t="s">
        <v>1278</v>
      </c>
      <c r="AB1563">
        <v>1214</v>
      </c>
      <c r="AC1563" t="s">
        <v>1089</v>
      </c>
      <c r="AD1563" t="s">
        <v>6225</v>
      </c>
      <c r="AO1563">
        <v>2010</v>
      </c>
      <c r="AR1563">
        <v>1</v>
      </c>
    </row>
    <row r="1564" spans="1:44" x14ac:dyDescent="0.35">
      <c r="A1564" t="s">
        <v>6228</v>
      </c>
      <c r="C1564" t="s">
        <v>5345</v>
      </c>
      <c r="D1564" t="s">
        <v>1215</v>
      </c>
      <c r="E1564" t="s">
        <v>1215</v>
      </c>
      <c r="F1564" t="s">
        <v>1216</v>
      </c>
      <c r="G1564" t="s">
        <v>6149</v>
      </c>
      <c r="I1564" t="s">
        <v>1135</v>
      </c>
      <c r="J1564" t="s">
        <v>1078</v>
      </c>
      <c r="K1564" t="s">
        <v>1117</v>
      </c>
      <c r="M1564" t="s">
        <v>1081</v>
      </c>
      <c r="N1564" t="s">
        <v>6149</v>
      </c>
      <c r="Q1564" t="s">
        <v>1084</v>
      </c>
      <c r="R1564" t="s">
        <v>5345</v>
      </c>
      <c r="S1564" t="s">
        <v>1276</v>
      </c>
      <c r="T1564" t="s">
        <v>6229</v>
      </c>
      <c r="X1564">
        <v>1</v>
      </c>
      <c r="Z1564" t="s">
        <v>1278</v>
      </c>
      <c r="AB1564">
        <v>1213</v>
      </c>
      <c r="AC1564" t="s">
        <v>1089</v>
      </c>
      <c r="AD1564" t="s">
        <v>6228</v>
      </c>
      <c r="AO1564">
        <v>2010</v>
      </c>
      <c r="AR1564">
        <v>1</v>
      </c>
    </row>
    <row r="1565" spans="1:44" x14ac:dyDescent="0.35">
      <c r="A1565" t="s">
        <v>6230</v>
      </c>
      <c r="C1565" t="s">
        <v>5345</v>
      </c>
      <c r="D1565" t="s">
        <v>3276</v>
      </c>
      <c r="E1565" t="s">
        <v>3276</v>
      </c>
      <c r="F1565" t="s">
        <v>1216</v>
      </c>
      <c r="G1565" t="s">
        <v>6231</v>
      </c>
      <c r="I1565" t="s">
        <v>1135</v>
      </c>
      <c r="J1565" t="s">
        <v>1078</v>
      </c>
      <c r="K1565" t="s">
        <v>1117</v>
      </c>
      <c r="M1565" t="s">
        <v>1081</v>
      </c>
      <c r="N1565" t="s">
        <v>6231</v>
      </c>
      <c r="Q1565" t="s">
        <v>1084</v>
      </c>
      <c r="R1565" t="s">
        <v>5345</v>
      </c>
      <c r="S1565" t="s">
        <v>1276</v>
      </c>
      <c r="T1565" t="s">
        <v>6232</v>
      </c>
      <c r="X1565">
        <v>1</v>
      </c>
      <c r="Z1565" t="s">
        <v>1278</v>
      </c>
      <c r="AB1565">
        <v>1203</v>
      </c>
      <c r="AC1565" t="s">
        <v>1089</v>
      </c>
      <c r="AD1565" t="s">
        <v>6230</v>
      </c>
      <c r="AO1565">
        <v>2010</v>
      </c>
      <c r="AR1565">
        <v>1</v>
      </c>
    </row>
    <row r="1566" spans="1:44" x14ac:dyDescent="0.35">
      <c r="A1566" t="s">
        <v>6233</v>
      </c>
      <c r="C1566" t="s">
        <v>5345</v>
      </c>
      <c r="D1566" t="s">
        <v>3276</v>
      </c>
      <c r="E1566" t="s">
        <v>3276</v>
      </c>
      <c r="F1566" t="s">
        <v>1216</v>
      </c>
      <c r="G1566" t="s">
        <v>6234</v>
      </c>
      <c r="I1566" t="s">
        <v>1135</v>
      </c>
      <c r="J1566" t="s">
        <v>1078</v>
      </c>
      <c r="K1566" t="s">
        <v>1117</v>
      </c>
      <c r="M1566" t="s">
        <v>1081</v>
      </c>
      <c r="N1566" t="s">
        <v>6234</v>
      </c>
      <c r="Q1566" t="s">
        <v>1084</v>
      </c>
      <c r="R1566" t="s">
        <v>5345</v>
      </c>
      <c r="S1566" t="s">
        <v>1276</v>
      </c>
      <c r="T1566" t="s">
        <v>6235</v>
      </c>
      <c r="X1566">
        <v>1</v>
      </c>
      <c r="Z1566" t="s">
        <v>1278</v>
      </c>
      <c r="AB1566">
        <v>1202</v>
      </c>
      <c r="AC1566" t="s">
        <v>1089</v>
      </c>
      <c r="AD1566" t="s">
        <v>6233</v>
      </c>
      <c r="AO1566">
        <v>2010</v>
      </c>
      <c r="AR1566">
        <v>1</v>
      </c>
    </row>
    <row r="1567" spans="1:44" x14ac:dyDescent="0.35">
      <c r="A1567" t="s">
        <v>6236</v>
      </c>
      <c r="B1567">
        <v>2</v>
      </c>
      <c r="C1567" t="s">
        <v>4329</v>
      </c>
      <c r="D1567" t="s">
        <v>3053</v>
      </c>
      <c r="E1567" t="s">
        <v>6237</v>
      </c>
      <c r="F1567" t="s">
        <v>1216</v>
      </c>
      <c r="G1567" t="s">
        <v>6238</v>
      </c>
      <c r="I1567" t="s">
        <v>1135</v>
      </c>
      <c r="J1567" t="s">
        <v>1078</v>
      </c>
      <c r="K1567" t="s">
        <v>1079</v>
      </c>
      <c r="L1567" t="s">
        <v>1136</v>
      </c>
      <c r="M1567" t="s">
        <v>1081</v>
      </c>
      <c r="N1567" t="s">
        <v>6238</v>
      </c>
      <c r="O1567" t="s">
        <v>6239</v>
      </c>
      <c r="Q1567" t="s">
        <v>1084</v>
      </c>
      <c r="R1567" t="s">
        <v>4335</v>
      </c>
      <c r="S1567" t="s">
        <v>1086</v>
      </c>
      <c r="T1567" t="s">
        <v>6240</v>
      </c>
      <c r="X1567">
        <v>1</v>
      </c>
      <c r="Z1567" t="s">
        <v>1141</v>
      </c>
      <c r="AA1567" s="101">
        <v>44326.482708333337</v>
      </c>
      <c r="AB1567">
        <v>175</v>
      </c>
      <c r="AC1567" t="s">
        <v>1089</v>
      </c>
      <c r="AD1567" t="s">
        <v>6241</v>
      </c>
      <c r="AF1567" t="s">
        <v>1328</v>
      </c>
      <c r="AH1567" t="s">
        <v>1142</v>
      </c>
      <c r="AN1567">
        <v>100</v>
      </c>
      <c r="AP1567">
        <v>180</v>
      </c>
      <c r="AQ1567">
        <v>100</v>
      </c>
      <c r="AR1567">
        <v>1</v>
      </c>
    </row>
    <row r="1568" spans="1:44" x14ac:dyDescent="0.35">
      <c r="A1568" t="s">
        <v>6242</v>
      </c>
      <c r="B1568">
        <v>2</v>
      </c>
      <c r="C1568" t="s">
        <v>4329</v>
      </c>
      <c r="D1568" t="s">
        <v>1215</v>
      </c>
      <c r="E1568" t="s">
        <v>6243</v>
      </c>
      <c r="F1568" t="s">
        <v>1216</v>
      </c>
      <c r="G1568" t="s">
        <v>6244</v>
      </c>
      <c r="I1568" t="s">
        <v>1135</v>
      </c>
      <c r="J1568" t="s">
        <v>1078</v>
      </c>
      <c r="K1568" t="s">
        <v>1079</v>
      </c>
      <c r="L1568" t="s">
        <v>1136</v>
      </c>
      <c r="M1568" t="s">
        <v>1081</v>
      </c>
      <c r="N1568" t="s">
        <v>6244</v>
      </c>
      <c r="O1568" t="s">
        <v>6245</v>
      </c>
      <c r="Q1568" t="s">
        <v>1084</v>
      </c>
      <c r="R1568" t="s">
        <v>4335</v>
      </c>
      <c r="S1568" t="s">
        <v>1086</v>
      </c>
      <c r="T1568" t="s">
        <v>6246</v>
      </c>
      <c r="X1568">
        <v>1</v>
      </c>
      <c r="Z1568" t="s">
        <v>1141</v>
      </c>
      <c r="AA1568" s="101">
        <v>44326.482708333337</v>
      </c>
      <c r="AB1568">
        <v>196</v>
      </c>
      <c r="AC1568" t="s">
        <v>1089</v>
      </c>
      <c r="AD1568" t="s">
        <v>6247</v>
      </c>
      <c r="AF1568" t="s">
        <v>1328</v>
      </c>
      <c r="AH1568" t="s">
        <v>1142</v>
      </c>
      <c r="AN1568">
        <v>100</v>
      </c>
      <c r="AP1568">
        <v>180</v>
      </c>
      <c r="AQ1568">
        <v>100</v>
      </c>
      <c r="AR1568">
        <v>1</v>
      </c>
    </row>
    <row r="1569" spans="1:46" x14ac:dyDescent="0.35">
      <c r="A1569" t="s">
        <v>6248</v>
      </c>
      <c r="B1569">
        <v>2</v>
      </c>
      <c r="C1569" t="s">
        <v>4329</v>
      </c>
      <c r="D1569" t="s">
        <v>3745</v>
      </c>
      <c r="E1569" t="s">
        <v>6249</v>
      </c>
      <c r="F1569" t="s">
        <v>1216</v>
      </c>
      <c r="G1569" t="s">
        <v>6250</v>
      </c>
      <c r="I1569" t="s">
        <v>1135</v>
      </c>
      <c r="J1569" t="s">
        <v>1078</v>
      </c>
      <c r="K1569" t="s">
        <v>1079</v>
      </c>
      <c r="L1569" t="s">
        <v>1136</v>
      </c>
      <c r="M1569" t="s">
        <v>1081</v>
      </c>
      <c r="N1569" t="s">
        <v>6250</v>
      </c>
      <c r="O1569" t="s">
        <v>6251</v>
      </c>
      <c r="Q1569" t="s">
        <v>1084</v>
      </c>
      <c r="R1569" t="s">
        <v>4335</v>
      </c>
      <c r="S1569" t="s">
        <v>1086</v>
      </c>
      <c r="T1569" t="s">
        <v>6252</v>
      </c>
      <c r="X1569">
        <v>1</v>
      </c>
      <c r="Z1569" t="s">
        <v>1141</v>
      </c>
      <c r="AA1569" s="101">
        <v>44326.482708333337</v>
      </c>
      <c r="AB1569">
        <v>189</v>
      </c>
      <c r="AC1569" t="s">
        <v>1089</v>
      </c>
      <c r="AD1569" t="s">
        <v>6253</v>
      </c>
      <c r="AF1569" t="s">
        <v>1328</v>
      </c>
      <c r="AH1569" t="s">
        <v>1142</v>
      </c>
      <c r="AN1569">
        <v>100</v>
      </c>
      <c r="AP1569">
        <v>180</v>
      </c>
      <c r="AQ1569">
        <v>100</v>
      </c>
      <c r="AR1569">
        <v>1</v>
      </c>
    </row>
    <row r="1570" spans="1:46" x14ac:dyDescent="0.35">
      <c r="A1570" t="s">
        <v>6254</v>
      </c>
      <c r="B1570">
        <v>2</v>
      </c>
      <c r="C1570" t="s">
        <v>4329</v>
      </c>
      <c r="D1570" t="s">
        <v>3745</v>
      </c>
      <c r="E1570" t="s">
        <v>6255</v>
      </c>
      <c r="F1570" t="s">
        <v>1216</v>
      </c>
      <c r="G1570" t="s">
        <v>6256</v>
      </c>
      <c r="I1570" t="s">
        <v>1135</v>
      </c>
      <c r="J1570" t="s">
        <v>1078</v>
      </c>
      <c r="K1570" t="s">
        <v>1079</v>
      </c>
      <c r="L1570" t="s">
        <v>1136</v>
      </c>
      <c r="M1570" t="s">
        <v>1081</v>
      </c>
      <c r="N1570" t="s">
        <v>6256</v>
      </c>
      <c r="O1570" t="s">
        <v>6257</v>
      </c>
      <c r="Q1570" t="s">
        <v>1084</v>
      </c>
      <c r="R1570" t="s">
        <v>4335</v>
      </c>
      <c r="S1570" t="s">
        <v>1086</v>
      </c>
      <c r="T1570" t="s">
        <v>6258</v>
      </c>
      <c r="X1570">
        <v>1</v>
      </c>
      <c r="Z1570" t="s">
        <v>1141</v>
      </c>
      <c r="AA1570" s="101">
        <v>44326.482708333337</v>
      </c>
      <c r="AB1570">
        <v>195</v>
      </c>
      <c r="AC1570" t="s">
        <v>1089</v>
      </c>
      <c r="AD1570" t="s">
        <v>6259</v>
      </c>
      <c r="AF1570" t="s">
        <v>1328</v>
      </c>
      <c r="AH1570" t="s">
        <v>1142</v>
      </c>
      <c r="AN1570">
        <v>100</v>
      </c>
      <c r="AP1570">
        <v>180</v>
      </c>
      <c r="AQ1570">
        <v>80</v>
      </c>
      <c r="AR1570">
        <v>1</v>
      </c>
    </row>
    <row r="1571" spans="1:46" x14ac:dyDescent="0.35">
      <c r="A1571" t="s">
        <v>6260</v>
      </c>
      <c r="B1571">
        <v>3</v>
      </c>
      <c r="C1571" t="s">
        <v>4329</v>
      </c>
      <c r="D1571" t="s">
        <v>1215</v>
      </c>
      <c r="E1571" t="s">
        <v>6261</v>
      </c>
      <c r="F1571" t="s">
        <v>1216</v>
      </c>
      <c r="G1571" t="s">
        <v>6262</v>
      </c>
      <c r="I1571" t="s">
        <v>1135</v>
      </c>
      <c r="J1571" t="s">
        <v>1078</v>
      </c>
      <c r="K1571" t="s">
        <v>1079</v>
      </c>
      <c r="L1571" t="s">
        <v>1136</v>
      </c>
      <c r="M1571" t="s">
        <v>1081</v>
      </c>
      <c r="N1571" t="s">
        <v>6262</v>
      </c>
      <c r="O1571" t="s">
        <v>6263</v>
      </c>
      <c r="Q1571" t="s">
        <v>1084</v>
      </c>
      <c r="R1571" t="s">
        <v>4335</v>
      </c>
      <c r="S1571" t="s">
        <v>1086</v>
      </c>
      <c r="T1571" t="s">
        <v>6264</v>
      </c>
      <c r="X1571">
        <v>1</v>
      </c>
      <c r="Z1571" t="s">
        <v>1141</v>
      </c>
      <c r="AA1571" s="101">
        <v>44326.482708333337</v>
      </c>
      <c r="AB1571">
        <v>197</v>
      </c>
      <c r="AC1571" t="s">
        <v>1089</v>
      </c>
      <c r="AD1571" t="s">
        <v>6265</v>
      </c>
      <c r="AF1571" t="s">
        <v>1328</v>
      </c>
      <c r="AH1571" t="s">
        <v>1142</v>
      </c>
      <c r="AN1571">
        <v>100</v>
      </c>
      <c r="AP1571">
        <v>180</v>
      </c>
      <c r="AQ1571">
        <v>100</v>
      </c>
      <c r="AR1571">
        <v>1</v>
      </c>
    </row>
    <row r="1572" spans="1:46" x14ac:dyDescent="0.35">
      <c r="A1572" t="s">
        <v>6266</v>
      </c>
      <c r="B1572">
        <v>3</v>
      </c>
      <c r="C1572" t="s">
        <v>4329</v>
      </c>
      <c r="D1572" t="s">
        <v>3745</v>
      </c>
      <c r="E1572" t="s">
        <v>6267</v>
      </c>
      <c r="F1572" t="s">
        <v>1216</v>
      </c>
      <c r="G1572" t="s">
        <v>6268</v>
      </c>
      <c r="I1572" t="s">
        <v>1135</v>
      </c>
      <c r="J1572" t="s">
        <v>1078</v>
      </c>
      <c r="K1572" t="s">
        <v>1079</v>
      </c>
      <c r="L1572" t="s">
        <v>1136</v>
      </c>
      <c r="M1572" t="s">
        <v>1081</v>
      </c>
      <c r="N1572" t="s">
        <v>6268</v>
      </c>
      <c r="O1572" t="s">
        <v>6269</v>
      </c>
      <c r="Q1572" t="s">
        <v>1084</v>
      </c>
      <c r="R1572" t="s">
        <v>4335</v>
      </c>
      <c r="S1572" t="s">
        <v>1086</v>
      </c>
      <c r="T1572" t="s">
        <v>6270</v>
      </c>
      <c r="X1572">
        <v>1</v>
      </c>
      <c r="Z1572" t="s">
        <v>1141</v>
      </c>
      <c r="AA1572" s="101">
        <v>44326.482708333337</v>
      </c>
      <c r="AB1572">
        <v>190</v>
      </c>
      <c r="AC1572" t="s">
        <v>1089</v>
      </c>
      <c r="AD1572" t="s">
        <v>6271</v>
      </c>
      <c r="AF1572" t="s">
        <v>1328</v>
      </c>
      <c r="AH1572" t="s">
        <v>1142</v>
      </c>
      <c r="AN1572">
        <v>100</v>
      </c>
      <c r="AP1572">
        <v>180</v>
      </c>
      <c r="AQ1572">
        <v>100</v>
      </c>
      <c r="AR1572">
        <v>1</v>
      </c>
    </row>
    <row r="1573" spans="1:46" x14ac:dyDescent="0.35">
      <c r="A1573" t="s">
        <v>6272</v>
      </c>
      <c r="B1573">
        <v>3</v>
      </c>
      <c r="C1573" t="s">
        <v>4329</v>
      </c>
      <c r="D1573" t="s">
        <v>3745</v>
      </c>
      <c r="E1573" t="s">
        <v>6273</v>
      </c>
      <c r="F1573" t="s">
        <v>1216</v>
      </c>
      <c r="G1573" t="s">
        <v>6274</v>
      </c>
      <c r="I1573" t="s">
        <v>1135</v>
      </c>
      <c r="J1573" t="s">
        <v>1078</v>
      </c>
      <c r="K1573" t="s">
        <v>1079</v>
      </c>
      <c r="L1573" t="s">
        <v>1136</v>
      </c>
      <c r="M1573" t="s">
        <v>1081</v>
      </c>
      <c r="N1573" t="s">
        <v>6274</v>
      </c>
      <c r="O1573" t="s">
        <v>6275</v>
      </c>
      <c r="Q1573" t="s">
        <v>1084</v>
      </c>
      <c r="R1573" t="s">
        <v>4335</v>
      </c>
      <c r="S1573" t="s">
        <v>1086</v>
      </c>
      <c r="T1573" t="s">
        <v>6276</v>
      </c>
      <c r="X1573">
        <v>1</v>
      </c>
      <c r="Z1573" t="s">
        <v>1141</v>
      </c>
      <c r="AA1573" s="101">
        <v>44326.482708333337</v>
      </c>
      <c r="AB1573">
        <v>191</v>
      </c>
      <c r="AC1573" t="s">
        <v>1089</v>
      </c>
      <c r="AD1573" t="s">
        <v>6277</v>
      </c>
      <c r="AF1573" t="s">
        <v>1328</v>
      </c>
      <c r="AH1573" t="s">
        <v>1142</v>
      </c>
      <c r="AN1573">
        <v>100</v>
      </c>
      <c r="AP1573">
        <v>180</v>
      </c>
      <c r="AQ1573">
        <v>100</v>
      </c>
      <c r="AR1573">
        <v>1</v>
      </c>
    </row>
    <row r="1574" spans="1:46" x14ac:dyDescent="0.35">
      <c r="A1574" t="s">
        <v>6278</v>
      </c>
      <c r="B1574">
        <v>3</v>
      </c>
      <c r="C1574" t="s">
        <v>4329</v>
      </c>
      <c r="D1574" t="s">
        <v>3745</v>
      </c>
      <c r="E1574" t="s">
        <v>6279</v>
      </c>
      <c r="F1574" t="s">
        <v>1216</v>
      </c>
      <c r="G1574" t="s">
        <v>6280</v>
      </c>
      <c r="I1574" t="s">
        <v>1135</v>
      </c>
      <c r="J1574" t="s">
        <v>1078</v>
      </c>
      <c r="K1574" t="s">
        <v>1079</v>
      </c>
      <c r="L1574" t="s">
        <v>1136</v>
      </c>
      <c r="M1574" t="s">
        <v>1081</v>
      </c>
      <c r="N1574" t="s">
        <v>6280</v>
      </c>
      <c r="O1574" t="s">
        <v>6281</v>
      </c>
      <c r="Q1574" t="s">
        <v>1084</v>
      </c>
      <c r="R1574" t="s">
        <v>4335</v>
      </c>
      <c r="S1574" t="s">
        <v>1086</v>
      </c>
      <c r="T1574" t="s">
        <v>6282</v>
      </c>
      <c r="X1574">
        <v>1</v>
      </c>
      <c r="Z1574" t="s">
        <v>1141</v>
      </c>
      <c r="AA1574" s="101">
        <v>44326.482708333337</v>
      </c>
      <c r="AB1574">
        <v>192</v>
      </c>
      <c r="AC1574" t="s">
        <v>1089</v>
      </c>
      <c r="AD1574" t="s">
        <v>6283</v>
      </c>
      <c r="AF1574" t="s">
        <v>1328</v>
      </c>
      <c r="AH1574" t="s">
        <v>1142</v>
      </c>
      <c r="AN1574">
        <v>100</v>
      </c>
      <c r="AP1574">
        <v>180</v>
      </c>
      <c r="AQ1574">
        <v>100</v>
      </c>
      <c r="AR1574">
        <v>1</v>
      </c>
    </row>
    <row r="1575" spans="1:46" x14ac:dyDescent="0.35">
      <c r="A1575" t="s">
        <v>6284</v>
      </c>
      <c r="B1575">
        <v>3</v>
      </c>
      <c r="C1575" t="s">
        <v>4329</v>
      </c>
      <c r="D1575" t="s">
        <v>3745</v>
      </c>
      <c r="E1575" t="s">
        <v>6285</v>
      </c>
      <c r="F1575" t="s">
        <v>1216</v>
      </c>
      <c r="G1575" t="s">
        <v>6286</v>
      </c>
      <c r="I1575" t="s">
        <v>1135</v>
      </c>
      <c r="J1575" t="s">
        <v>1078</v>
      </c>
      <c r="K1575" t="s">
        <v>1079</v>
      </c>
      <c r="L1575" t="s">
        <v>1136</v>
      </c>
      <c r="M1575" t="s">
        <v>1081</v>
      </c>
      <c r="N1575" t="s">
        <v>6286</v>
      </c>
      <c r="O1575" t="s">
        <v>6287</v>
      </c>
      <c r="Q1575" t="s">
        <v>1084</v>
      </c>
      <c r="R1575" t="s">
        <v>4335</v>
      </c>
      <c r="S1575" t="s">
        <v>1086</v>
      </c>
      <c r="T1575" t="s">
        <v>6288</v>
      </c>
      <c r="X1575">
        <v>1</v>
      </c>
      <c r="Z1575" t="s">
        <v>1141</v>
      </c>
      <c r="AA1575" s="101">
        <v>44326.482708333337</v>
      </c>
      <c r="AB1575">
        <v>193</v>
      </c>
      <c r="AC1575" t="s">
        <v>1089</v>
      </c>
      <c r="AD1575" t="s">
        <v>6289</v>
      </c>
      <c r="AF1575" t="s">
        <v>1328</v>
      </c>
      <c r="AH1575" t="s">
        <v>1142</v>
      </c>
      <c r="AN1575">
        <v>100</v>
      </c>
      <c r="AP1575">
        <v>180</v>
      </c>
      <c r="AQ1575">
        <v>100</v>
      </c>
      <c r="AR1575">
        <v>1</v>
      </c>
    </row>
    <row r="1576" spans="1:46" x14ac:dyDescent="0.35">
      <c r="A1576" t="s">
        <v>6290</v>
      </c>
      <c r="B1576">
        <v>3</v>
      </c>
      <c r="C1576" t="s">
        <v>4329</v>
      </c>
      <c r="D1576" t="s">
        <v>3745</v>
      </c>
      <c r="E1576" t="s">
        <v>6291</v>
      </c>
      <c r="F1576" t="s">
        <v>1216</v>
      </c>
      <c r="G1576" t="s">
        <v>6292</v>
      </c>
      <c r="I1576" t="s">
        <v>1135</v>
      </c>
      <c r="J1576" t="s">
        <v>1078</v>
      </c>
      <c r="K1576" t="s">
        <v>1079</v>
      </c>
      <c r="L1576" t="s">
        <v>1136</v>
      </c>
      <c r="M1576" t="s">
        <v>1081</v>
      </c>
      <c r="N1576" t="s">
        <v>6292</v>
      </c>
      <c r="O1576" t="s">
        <v>6293</v>
      </c>
      <c r="Q1576" t="s">
        <v>1084</v>
      </c>
      <c r="R1576" t="s">
        <v>4335</v>
      </c>
      <c r="S1576" t="s">
        <v>1086</v>
      </c>
      <c r="T1576" t="s">
        <v>6294</v>
      </c>
      <c r="X1576">
        <v>1</v>
      </c>
      <c r="Z1576" t="s">
        <v>1141</v>
      </c>
      <c r="AA1576" s="101">
        <v>44326.482708333337</v>
      </c>
      <c r="AB1576">
        <v>194</v>
      </c>
      <c r="AC1576" t="s">
        <v>1089</v>
      </c>
      <c r="AD1576" t="s">
        <v>6295</v>
      </c>
      <c r="AF1576" t="s">
        <v>1328</v>
      </c>
      <c r="AH1576" t="s">
        <v>1142</v>
      </c>
      <c r="AN1576">
        <v>100</v>
      </c>
      <c r="AP1576">
        <v>180</v>
      </c>
      <c r="AQ1576">
        <v>100</v>
      </c>
      <c r="AR1576">
        <v>1</v>
      </c>
    </row>
    <row r="1577" spans="1:46" x14ac:dyDescent="0.35">
      <c r="A1577" t="s">
        <v>6296</v>
      </c>
      <c r="B1577">
        <v>2</v>
      </c>
      <c r="C1577" t="s">
        <v>4329</v>
      </c>
      <c r="D1577" t="s">
        <v>1215</v>
      </c>
      <c r="E1577" t="s">
        <v>6297</v>
      </c>
      <c r="F1577" t="s">
        <v>1216</v>
      </c>
      <c r="G1577" t="s">
        <v>6298</v>
      </c>
      <c r="I1577" t="s">
        <v>1135</v>
      </c>
      <c r="J1577" t="s">
        <v>1078</v>
      </c>
      <c r="K1577" t="s">
        <v>1079</v>
      </c>
      <c r="L1577" t="s">
        <v>1136</v>
      </c>
      <c r="M1577" t="s">
        <v>1081</v>
      </c>
      <c r="N1577" t="s">
        <v>6298</v>
      </c>
      <c r="O1577" t="s">
        <v>6299</v>
      </c>
      <c r="Q1577" t="s">
        <v>1084</v>
      </c>
      <c r="R1577" t="s">
        <v>4335</v>
      </c>
      <c r="S1577" t="s">
        <v>1086</v>
      </c>
      <c r="T1577" t="s">
        <v>6300</v>
      </c>
      <c r="V1577" t="s">
        <v>1418</v>
      </c>
      <c r="W1577" t="s">
        <v>6301</v>
      </c>
      <c r="X1577">
        <v>1</v>
      </c>
      <c r="Z1577" t="s">
        <v>1141</v>
      </c>
      <c r="AA1577" s="101">
        <v>44326.482708333337</v>
      </c>
      <c r="AB1577">
        <v>187</v>
      </c>
      <c r="AC1577" t="s">
        <v>1089</v>
      </c>
      <c r="AD1577" t="s">
        <v>6302</v>
      </c>
      <c r="AF1577" t="s">
        <v>1328</v>
      </c>
      <c r="AG1577" t="s">
        <v>1315</v>
      </c>
      <c r="AH1577" t="s">
        <v>1142</v>
      </c>
      <c r="AI1577" t="s">
        <v>1316</v>
      </c>
      <c r="AJ1577" t="s">
        <v>1316</v>
      </c>
      <c r="AK1577" t="s">
        <v>1418</v>
      </c>
      <c r="AL1577" t="s">
        <v>1418</v>
      </c>
      <c r="AM1577" t="s">
        <v>1316</v>
      </c>
      <c r="AN1577">
        <v>100</v>
      </c>
      <c r="AP1577">
        <v>150</v>
      </c>
      <c r="AQ1577">
        <v>100</v>
      </c>
      <c r="AR1577">
        <v>1</v>
      </c>
      <c r="AT1577">
        <v>2106</v>
      </c>
    </row>
    <row r="1578" spans="1:46" x14ac:dyDescent="0.35">
      <c r="A1578" t="s">
        <v>6303</v>
      </c>
      <c r="B1578">
        <v>3</v>
      </c>
      <c r="C1578" t="s">
        <v>4329</v>
      </c>
      <c r="D1578" t="s">
        <v>1215</v>
      </c>
      <c r="E1578" t="s">
        <v>5885</v>
      </c>
      <c r="F1578" t="s">
        <v>1216</v>
      </c>
      <c r="G1578" t="s">
        <v>6304</v>
      </c>
      <c r="I1578" t="s">
        <v>1135</v>
      </c>
      <c r="J1578" t="s">
        <v>1078</v>
      </c>
      <c r="K1578" t="s">
        <v>1079</v>
      </c>
      <c r="L1578" t="s">
        <v>1136</v>
      </c>
      <c r="M1578" t="s">
        <v>1081</v>
      </c>
      <c r="N1578" t="s">
        <v>6304</v>
      </c>
      <c r="O1578" t="s">
        <v>6305</v>
      </c>
      <c r="Q1578" t="s">
        <v>1084</v>
      </c>
      <c r="R1578" t="s">
        <v>4335</v>
      </c>
      <c r="S1578" t="s">
        <v>1086</v>
      </c>
      <c r="T1578" t="s">
        <v>6306</v>
      </c>
      <c r="V1578" t="s">
        <v>1418</v>
      </c>
      <c r="W1578" t="s">
        <v>6307</v>
      </c>
      <c r="X1578">
        <v>1</v>
      </c>
      <c r="Z1578" t="s">
        <v>1141</v>
      </c>
      <c r="AA1578" s="101">
        <v>44326.482708333337</v>
      </c>
      <c r="AB1578">
        <v>185</v>
      </c>
      <c r="AC1578" t="s">
        <v>1089</v>
      </c>
      <c r="AD1578" t="s">
        <v>6308</v>
      </c>
      <c r="AF1578" t="s">
        <v>1328</v>
      </c>
      <c r="AG1578" t="s">
        <v>1315</v>
      </c>
      <c r="AH1578" t="s">
        <v>1142</v>
      </c>
      <c r="AI1578" t="s">
        <v>1316</v>
      </c>
      <c r="AJ1578" t="s">
        <v>1316</v>
      </c>
      <c r="AK1578" t="s">
        <v>1418</v>
      </c>
      <c r="AL1578" t="s">
        <v>1418</v>
      </c>
      <c r="AM1578" t="s">
        <v>1316</v>
      </c>
      <c r="AN1578">
        <v>100</v>
      </c>
      <c r="AP1578">
        <v>180</v>
      </c>
      <c r="AQ1578">
        <v>100</v>
      </c>
      <c r="AR1578">
        <v>1</v>
      </c>
      <c r="AT1578">
        <v>2106</v>
      </c>
    </row>
    <row r="1579" spans="1:46" x14ac:dyDescent="0.35">
      <c r="A1579" t="s">
        <v>6309</v>
      </c>
      <c r="B1579">
        <v>3</v>
      </c>
      <c r="C1579" t="s">
        <v>4329</v>
      </c>
      <c r="D1579" t="s">
        <v>1215</v>
      </c>
      <c r="E1579" t="s">
        <v>5885</v>
      </c>
      <c r="F1579" t="s">
        <v>1328</v>
      </c>
      <c r="G1579" t="s">
        <v>6307</v>
      </c>
      <c r="I1579" t="s">
        <v>1135</v>
      </c>
      <c r="J1579" t="s">
        <v>1078</v>
      </c>
      <c r="K1579" t="s">
        <v>1079</v>
      </c>
      <c r="L1579" t="s">
        <v>1136</v>
      </c>
      <c r="M1579" t="s">
        <v>1081</v>
      </c>
      <c r="N1579" t="s">
        <v>6307</v>
      </c>
      <c r="O1579" t="s">
        <v>6305</v>
      </c>
      <c r="Q1579" t="s">
        <v>1084</v>
      </c>
      <c r="R1579" t="s">
        <v>4335</v>
      </c>
      <c r="S1579" t="s">
        <v>1276</v>
      </c>
      <c r="T1579" t="s">
        <v>6310</v>
      </c>
      <c r="X1579">
        <v>1</v>
      </c>
      <c r="Z1579" t="s">
        <v>1141</v>
      </c>
      <c r="AB1579">
        <v>184</v>
      </c>
      <c r="AC1579" t="s">
        <v>1089</v>
      </c>
      <c r="AD1579" t="s">
        <v>6311</v>
      </c>
      <c r="AH1579" t="s">
        <v>1142</v>
      </c>
      <c r="AN1579">
        <v>100</v>
      </c>
      <c r="AO1579">
        <v>2009</v>
      </c>
      <c r="AP1579">
        <v>180</v>
      </c>
      <c r="AQ1579">
        <v>100</v>
      </c>
      <c r="AR1579">
        <v>1</v>
      </c>
    </row>
    <row r="1580" spans="1:46" x14ac:dyDescent="0.35">
      <c r="A1580" t="s">
        <v>6312</v>
      </c>
      <c r="C1580" t="s">
        <v>4239</v>
      </c>
      <c r="D1580" t="s">
        <v>1857</v>
      </c>
      <c r="E1580" t="s">
        <v>4858</v>
      </c>
      <c r="F1580" t="s">
        <v>1089</v>
      </c>
      <c r="G1580" t="s">
        <v>6313</v>
      </c>
      <c r="I1580" t="s">
        <v>1135</v>
      </c>
      <c r="J1580" t="s">
        <v>1078</v>
      </c>
      <c r="K1580" t="s">
        <v>1117</v>
      </c>
      <c r="L1580" t="s">
        <v>2264</v>
      </c>
      <c r="M1580" t="s">
        <v>1081</v>
      </c>
      <c r="N1580" t="s">
        <v>6313</v>
      </c>
      <c r="O1580" t="s">
        <v>6314</v>
      </c>
      <c r="Q1580" t="s">
        <v>1084</v>
      </c>
      <c r="R1580" t="s">
        <v>3986</v>
      </c>
      <c r="S1580" t="s">
        <v>1831</v>
      </c>
      <c r="T1580" t="s">
        <v>6315</v>
      </c>
      <c r="V1580" t="s">
        <v>1315</v>
      </c>
      <c r="W1580" t="s">
        <v>1163</v>
      </c>
      <c r="X1580">
        <v>1</v>
      </c>
      <c r="Z1580" t="s">
        <v>6316</v>
      </c>
      <c r="AB1580">
        <v>1788</v>
      </c>
      <c r="AC1580" t="s">
        <v>1089</v>
      </c>
      <c r="AD1580" t="s">
        <v>6312</v>
      </c>
      <c r="AG1580" t="s">
        <v>1418</v>
      </c>
      <c r="AH1580" t="s">
        <v>1142</v>
      </c>
      <c r="AI1580" t="s">
        <v>1316</v>
      </c>
      <c r="AJ1580" t="s">
        <v>1418</v>
      </c>
      <c r="AK1580" t="s">
        <v>1418</v>
      </c>
      <c r="AL1580" t="s">
        <v>1317</v>
      </c>
      <c r="AM1580" t="s">
        <v>1319</v>
      </c>
      <c r="AN1580">
        <v>20</v>
      </c>
      <c r="AO1580">
        <v>0</v>
      </c>
      <c r="AP1580">
        <v>200</v>
      </c>
      <c r="AQ1580">
        <v>50</v>
      </c>
      <c r="AR1580">
        <v>1</v>
      </c>
      <c r="AS1580">
        <v>0</v>
      </c>
      <c r="AT1580">
        <v>2201</v>
      </c>
    </row>
    <row r="1581" spans="1:46" x14ac:dyDescent="0.35">
      <c r="A1581" t="s">
        <v>6317</v>
      </c>
      <c r="C1581" t="s">
        <v>4329</v>
      </c>
      <c r="D1581" t="s">
        <v>5210</v>
      </c>
      <c r="E1581" t="s">
        <v>6318</v>
      </c>
      <c r="F1581" t="s">
        <v>1216</v>
      </c>
      <c r="G1581" t="s">
        <v>6319</v>
      </c>
      <c r="I1581" t="s">
        <v>1135</v>
      </c>
      <c r="J1581" t="s">
        <v>1078</v>
      </c>
      <c r="K1581" t="s">
        <v>1079</v>
      </c>
      <c r="L1581" t="s">
        <v>1136</v>
      </c>
      <c r="M1581" t="s">
        <v>1081</v>
      </c>
      <c r="N1581" t="s">
        <v>6319</v>
      </c>
      <c r="O1581" t="s">
        <v>6320</v>
      </c>
      <c r="Q1581" t="s">
        <v>1084</v>
      </c>
      <c r="R1581" t="s">
        <v>4335</v>
      </c>
      <c r="S1581" t="s">
        <v>1086</v>
      </c>
      <c r="T1581" t="s">
        <v>6321</v>
      </c>
      <c r="X1581">
        <v>1</v>
      </c>
      <c r="Z1581" t="s">
        <v>1141</v>
      </c>
      <c r="AA1581" s="101">
        <v>44326.482708333337</v>
      </c>
      <c r="AB1581">
        <v>246</v>
      </c>
      <c r="AC1581" t="s">
        <v>1089</v>
      </c>
      <c r="AD1581" t="s">
        <v>6317</v>
      </c>
      <c r="AF1581" t="s">
        <v>1328</v>
      </c>
      <c r="AH1581" t="s">
        <v>1142</v>
      </c>
      <c r="AN1581">
        <v>100</v>
      </c>
      <c r="AO1581">
        <v>2111</v>
      </c>
      <c r="AP1581">
        <v>90</v>
      </c>
      <c r="AQ1581">
        <v>100</v>
      </c>
      <c r="AR1581">
        <v>1</v>
      </c>
    </row>
    <row r="1582" spans="1:46" x14ac:dyDescent="0.35">
      <c r="A1582" t="s">
        <v>6322</v>
      </c>
      <c r="C1582" t="s">
        <v>4329</v>
      </c>
      <c r="D1582" t="s">
        <v>5210</v>
      </c>
      <c r="E1582" t="s">
        <v>6323</v>
      </c>
      <c r="F1582" t="s">
        <v>1216</v>
      </c>
      <c r="G1582" t="s">
        <v>6324</v>
      </c>
      <c r="I1582" t="s">
        <v>1135</v>
      </c>
      <c r="J1582" t="s">
        <v>1078</v>
      </c>
      <c r="K1582" t="s">
        <v>1079</v>
      </c>
      <c r="L1582" t="s">
        <v>1136</v>
      </c>
      <c r="M1582" t="s">
        <v>1081</v>
      </c>
      <c r="N1582" t="s">
        <v>6324</v>
      </c>
      <c r="O1582" t="s">
        <v>6325</v>
      </c>
      <c r="Q1582" t="s">
        <v>1084</v>
      </c>
      <c r="R1582" t="s">
        <v>4335</v>
      </c>
      <c r="S1582" t="s">
        <v>1086</v>
      </c>
      <c r="T1582" t="s">
        <v>6326</v>
      </c>
      <c r="X1582">
        <v>1</v>
      </c>
      <c r="Z1582" t="s">
        <v>1141</v>
      </c>
      <c r="AA1582" s="101">
        <v>44326.482708333337</v>
      </c>
      <c r="AB1582">
        <v>248</v>
      </c>
      <c r="AC1582" t="s">
        <v>1089</v>
      </c>
      <c r="AD1582" t="s">
        <v>6322</v>
      </c>
      <c r="AF1582" t="s">
        <v>1328</v>
      </c>
      <c r="AH1582" t="s">
        <v>1142</v>
      </c>
      <c r="AN1582">
        <v>100</v>
      </c>
      <c r="AO1582">
        <v>2111</v>
      </c>
      <c r="AP1582">
        <v>35</v>
      </c>
      <c r="AQ1582">
        <v>25</v>
      </c>
      <c r="AR1582">
        <v>1</v>
      </c>
    </row>
    <row r="1583" spans="1:46" x14ac:dyDescent="0.35">
      <c r="A1583" t="s">
        <v>6327</v>
      </c>
      <c r="C1583" t="s">
        <v>4329</v>
      </c>
      <c r="D1583" t="s">
        <v>5210</v>
      </c>
      <c r="E1583" t="s">
        <v>6328</v>
      </c>
      <c r="F1583" t="s">
        <v>1216</v>
      </c>
      <c r="G1583" t="s">
        <v>6329</v>
      </c>
      <c r="I1583" t="s">
        <v>1135</v>
      </c>
      <c r="J1583" t="s">
        <v>1078</v>
      </c>
      <c r="K1583" t="s">
        <v>1079</v>
      </c>
      <c r="L1583" t="s">
        <v>1136</v>
      </c>
      <c r="M1583" t="s">
        <v>1081</v>
      </c>
      <c r="N1583" t="s">
        <v>6329</v>
      </c>
      <c r="O1583" t="s">
        <v>6330</v>
      </c>
      <c r="Q1583" t="s">
        <v>1084</v>
      </c>
      <c r="R1583" t="s">
        <v>4335</v>
      </c>
      <c r="S1583" t="s">
        <v>1086</v>
      </c>
      <c r="T1583" t="s">
        <v>6331</v>
      </c>
      <c r="X1583">
        <v>1</v>
      </c>
      <c r="Z1583" t="s">
        <v>1141</v>
      </c>
      <c r="AA1583" s="101">
        <v>44326.482708333337</v>
      </c>
      <c r="AB1583">
        <v>250</v>
      </c>
      <c r="AC1583" t="s">
        <v>1089</v>
      </c>
      <c r="AD1583" t="s">
        <v>6327</v>
      </c>
      <c r="AF1583" t="s">
        <v>1328</v>
      </c>
      <c r="AH1583" t="s">
        <v>1142</v>
      </c>
      <c r="AN1583">
        <v>100</v>
      </c>
      <c r="AO1583">
        <v>2111</v>
      </c>
      <c r="AP1583">
        <v>11</v>
      </c>
      <c r="AR1583">
        <v>1</v>
      </c>
    </row>
    <row r="1584" spans="1:46" x14ac:dyDescent="0.35">
      <c r="A1584" t="s">
        <v>6332</v>
      </c>
      <c r="B1584">
        <v>1</v>
      </c>
      <c r="C1584" t="s">
        <v>4329</v>
      </c>
      <c r="D1584" t="s">
        <v>5210</v>
      </c>
      <c r="E1584" t="s">
        <v>6328</v>
      </c>
      <c r="F1584" t="s">
        <v>1216</v>
      </c>
      <c r="G1584" t="s">
        <v>6333</v>
      </c>
      <c r="I1584" t="s">
        <v>1135</v>
      </c>
      <c r="J1584" t="s">
        <v>1078</v>
      </c>
      <c r="K1584" t="s">
        <v>1079</v>
      </c>
      <c r="L1584" t="s">
        <v>4333</v>
      </c>
      <c r="M1584" t="s">
        <v>1081</v>
      </c>
      <c r="N1584" t="s">
        <v>6333</v>
      </c>
      <c r="O1584" t="s">
        <v>6334</v>
      </c>
      <c r="Q1584" t="s">
        <v>1084</v>
      </c>
      <c r="R1584" t="s">
        <v>4335</v>
      </c>
      <c r="S1584" t="s">
        <v>1086</v>
      </c>
      <c r="T1584" t="s">
        <v>6335</v>
      </c>
      <c r="X1584">
        <v>1</v>
      </c>
      <c r="Z1584" t="s">
        <v>1141</v>
      </c>
      <c r="AA1584" s="101">
        <v>44326.482708333337</v>
      </c>
      <c r="AB1584">
        <v>249</v>
      </c>
      <c r="AC1584" t="s">
        <v>1089</v>
      </c>
      <c r="AD1584" t="s">
        <v>6336</v>
      </c>
      <c r="AF1584" t="s">
        <v>1328</v>
      </c>
      <c r="AH1584" t="s">
        <v>1142</v>
      </c>
      <c r="AN1584">
        <v>100</v>
      </c>
      <c r="AO1584">
        <v>2111</v>
      </c>
      <c r="AP1584">
        <v>12</v>
      </c>
      <c r="AR1584">
        <v>1</v>
      </c>
    </row>
    <row r="1585" spans="1:44" x14ac:dyDescent="0.35">
      <c r="A1585" t="s">
        <v>6337</v>
      </c>
      <c r="B1585">
        <v>1</v>
      </c>
      <c r="C1585" t="s">
        <v>4329</v>
      </c>
      <c r="D1585" t="s">
        <v>5210</v>
      </c>
      <c r="E1585" t="s">
        <v>5211</v>
      </c>
      <c r="F1585" t="s">
        <v>1216</v>
      </c>
      <c r="G1585" t="s">
        <v>6338</v>
      </c>
      <c r="I1585" t="s">
        <v>1135</v>
      </c>
      <c r="J1585" t="s">
        <v>1078</v>
      </c>
      <c r="K1585" t="s">
        <v>1079</v>
      </c>
      <c r="L1585" t="s">
        <v>1136</v>
      </c>
      <c r="M1585" t="s">
        <v>1081</v>
      </c>
      <c r="N1585" t="s">
        <v>6338</v>
      </c>
      <c r="O1585" t="s">
        <v>6339</v>
      </c>
      <c r="Q1585" t="s">
        <v>1084</v>
      </c>
      <c r="R1585" t="s">
        <v>4335</v>
      </c>
      <c r="S1585" t="s">
        <v>1086</v>
      </c>
      <c r="T1585" t="s">
        <v>6340</v>
      </c>
      <c r="X1585">
        <v>1</v>
      </c>
      <c r="Z1585" t="s">
        <v>1141</v>
      </c>
      <c r="AA1585" s="101">
        <v>44326.482708333337</v>
      </c>
      <c r="AB1585">
        <v>243</v>
      </c>
      <c r="AC1585" t="s">
        <v>1089</v>
      </c>
      <c r="AD1585" t="s">
        <v>6341</v>
      </c>
      <c r="AF1585" t="s">
        <v>1328</v>
      </c>
      <c r="AH1585" t="s">
        <v>1142</v>
      </c>
      <c r="AN1585">
        <v>100</v>
      </c>
      <c r="AO1585">
        <v>2111</v>
      </c>
      <c r="AP1585">
        <v>200</v>
      </c>
      <c r="AQ1585">
        <v>100</v>
      </c>
      <c r="AR1585">
        <v>1</v>
      </c>
    </row>
    <row r="1586" spans="1:44" x14ac:dyDescent="0.35">
      <c r="A1586" t="s">
        <v>6342</v>
      </c>
      <c r="B1586">
        <v>1</v>
      </c>
      <c r="C1586" t="s">
        <v>4329</v>
      </c>
      <c r="D1586" t="s">
        <v>5210</v>
      </c>
      <c r="E1586" t="s">
        <v>6323</v>
      </c>
      <c r="F1586" t="s">
        <v>1216</v>
      </c>
      <c r="G1586" t="s">
        <v>6343</v>
      </c>
      <c r="I1586" t="s">
        <v>1135</v>
      </c>
      <c r="J1586" t="s">
        <v>1078</v>
      </c>
      <c r="K1586" t="s">
        <v>1079</v>
      </c>
      <c r="L1586" t="s">
        <v>1136</v>
      </c>
      <c r="M1586" t="s">
        <v>1081</v>
      </c>
      <c r="N1586" t="s">
        <v>6343</v>
      </c>
      <c r="O1586" t="s">
        <v>6344</v>
      </c>
      <c r="Q1586" t="s">
        <v>1084</v>
      </c>
      <c r="R1586" t="s">
        <v>4335</v>
      </c>
      <c r="S1586" t="s">
        <v>1086</v>
      </c>
      <c r="T1586" t="s">
        <v>6345</v>
      </c>
      <c r="X1586">
        <v>1</v>
      </c>
      <c r="Z1586" t="s">
        <v>1141</v>
      </c>
      <c r="AA1586" s="101">
        <v>44326.482708333337</v>
      </c>
      <c r="AB1586">
        <v>247</v>
      </c>
      <c r="AC1586" t="s">
        <v>1089</v>
      </c>
      <c r="AD1586" t="s">
        <v>6346</v>
      </c>
      <c r="AF1586" t="s">
        <v>1328</v>
      </c>
      <c r="AH1586" t="s">
        <v>1142</v>
      </c>
      <c r="AN1586">
        <v>100</v>
      </c>
      <c r="AO1586">
        <v>2111</v>
      </c>
      <c r="AP1586">
        <v>35</v>
      </c>
      <c r="AQ1586">
        <v>30</v>
      </c>
      <c r="AR1586">
        <v>1</v>
      </c>
    </row>
    <row r="1587" spans="1:44" x14ac:dyDescent="0.35">
      <c r="A1587" t="s">
        <v>6347</v>
      </c>
      <c r="B1587">
        <v>2</v>
      </c>
      <c r="C1587" t="s">
        <v>4329</v>
      </c>
      <c r="D1587" t="s">
        <v>5210</v>
      </c>
      <c r="E1587" t="s">
        <v>6328</v>
      </c>
      <c r="F1587" t="s">
        <v>1216</v>
      </c>
      <c r="G1587" t="s">
        <v>6348</v>
      </c>
      <c r="I1587" t="s">
        <v>1135</v>
      </c>
      <c r="J1587" t="s">
        <v>1078</v>
      </c>
      <c r="K1587" t="s">
        <v>1079</v>
      </c>
      <c r="L1587" t="s">
        <v>4333</v>
      </c>
      <c r="M1587" t="s">
        <v>1081</v>
      </c>
      <c r="N1587" t="s">
        <v>6348</v>
      </c>
      <c r="O1587" t="s">
        <v>6349</v>
      </c>
      <c r="Q1587" t="s">
        <v>1084</v>
      </c>
      <c r="R1587" t="s">
        <v>4335</v>
      </c>
      <c r="S1587" t="s">
        <v>1086</v>
      </c>
      <c r="T1587" t="s">
        <v>6350</v>
      </c>
      <c r="X1587">
        <v>1</v>
      </c>
      <c r="Z1587" t="s">
        <v>1141</v>
      </c>
      <c r="AA1587" s="101">
        <v>44326.482708333337</v>
      </c>
      <c r="AB1587">
        <v>255</v>
      </c>
      <c r="AC1587" t="s">
        <v>1089</v>
      </c>
      <c r="AD1587" t="s">
        <v>6351</v>
      </c>
      <c r="AF1587" t="s">
        <v>1328</v>
      </c>
      <c r="AH1587" t="s">
        <v>1142</v>
      </c>
      <c r="AN1587">
        <v>100</v>
      </c>
      <c r="AO1587">
        <v>2111</v>
      </c>
      <c r="AP1587">
        <v>13</v>
      </c>
      <c r="AR1587">
        <v>1</v>
      </c>
    </row>
    <row r="1588" spans="1:44" x14ac:dyDescent="0.35">
      <c r="A1588" t="s">
        <v>6352</v>
      </c>
      <c r="B1588">
        <v>2</v>
      </c>
      <c r="C1588" t="s">
        <v>4329</v>
      </c>
      <c r="D1588" t="s">
        <v>5210</v>
      </c>
      <c r="E1588" t="s">
        <v>6318</v>
      </c>
      <c r="F1588" t="s">
        <v>1216</v>
      </c>
      <c r="G1588" t="s">
        <v>6353</v>
      </c>
      <c r="I1588" t="s">
        <v>1135</v>
      </c>
      <c r="J1588" t="s">
        <v>1078</v>
      </c>
      <c r="K1588" t="s">
        <v>1079</v>
      </c>
      <c r="L1588" t="s">
        <v>1136</v>
      </c>
      <c r="M1588" t="s">
        <v>1081</v>
      </c>
      <c r="N1588" t="s">
        <v>6353</v>
      </c>
      <c r="O1588" t="s">
        <v>6354</v>
      </c>
      <c r="Q1588" t="s">
        <v>1084</v>
      </c>
      <c r="R1588" t="s">
        <v>4335</v>
      </c>
      <c r="S1588" t="s">
        <v>1086</v>
      </c>
      <c r="T1588" t="s">
        <v>6355</v>
      </c>
      <c r="X1588">
        <v>1</v>
      </c>
      <c r="Z1588" t="s">
        <v>1141</v>
      </c>
      <c r="AA1588" s="101">
        <v>44326.482708333337</v>
      </c>
      <c r="AB1588">
        <v>251</v>
      </c>
      <c r="AC1588" t="s">
        <v>1089</v>
      </c>
      <c r="AD1588" t="s">
        <v>6356</v>
      </c>
      <c r="AF1588" t="s">
        <v>1328</v>
      </c>
      <c r="AH1588" t="s">
        <v>1142</v>
      </c>
      <c r="AN1588">
        <v>100</v>
      </c>
      <c r="AO1588">
        <v>2111</v>
      </c>
      <c r="AP1588">
        <v>150</v>
      </c>
      <c r="AQ1588">
        <v>100</v>
      </c>
      <c r="AR1588">
        <v>1</v>
      </c>
    </row>
    <row r="1589" spans="1:44" x14ac:dyDescent="0.35">
      <c r="A1589" t="s">
        <v>6357</v>
      </c>
      <c r="B1589">
        <v>2</v>
      </c>
      <c r="C1589" t="s">
        <v>4329</v>
      </c>
      <c r="D1589" t="s">
        <v>5210</v>
      </c>
      <c r="E1589" t="s">
        <v>6323</v>
      </c>
      <c r="F1589" t="s">
        <v>1216</v>
      </c>
      <c r="G1589" t="s">
        <v>6358</v>
      </c>
      <c r="I1589" t="s">
        <v>1135</v>
      </c>
      <c r="J1589" t="s">
        <v>1078</v>
      </c>
      <c r="K1589" t="s">
        <v>1079</v>
      </c>
      <c r="L1589" t="s">
        <v>1136</v>
      </c>
      <c r="M1589" t="s">
        <v>1081</v>
      </c>
      <c r="N1589" t="s">
        <v>6358</v>
      </c>
      <c r="O1589" t="s">
        <v>6359</v>
      </c>
      <c r="Q1589" t="s">
        <v>1084</v>
      </c>
      <c r="R1589" t="s">
        <v>4335</v>
      </c>
      <c r="S1589" t="s">
        <v>1086</v>
      </c>
      <c r="T1589" t="s">
        <v>6360</v>
      </c>
      <c r="X1589">
        <v>1</v>
      </c>
      <c r="Z1589" t="s">
        <v>1141</v>
      </c>
      <c r="AA1589" s="101">
        <v>44326.482708333337</v>
      </c>
      <c r="AB1589">
        <v>254</v>
      </c>
      <c r="AC1589" t="s">
        <v>1089</v>
      </c>
      <c r="AD1589" t="s">
        <v>6361</v>
      </c>
      <c r="AF1589" t="s">
        <v>1328</v>
      </c>
      <c r="AH1589" t="s">
        <v>1142</v>
      </c>
      <c r="AN1589">
        <v>100</v>
      </c>
      <c r="AO1589">
        <v>2111</v>
      </c>
      <c r="AP1589">
        <v>35</v>
      </c>
      <c r="AQ1589">
        <v>30</v>
      </c>
      <c r="AR1589">
        <v>1</v>
      </c>
    </row>
    <row r="1590" spans="1:44" x14ac:dyDescent="0.35">
      <c r="A1590" t="s">
        <v>6362</v>
      </c>
      <c r="B1590">
        <v>3</v>
      </c>
      <c r="C1590" t="s">
        <v>4329</v>
      </c>
      <c r="D1590" t="s">
        <v>5210</v>
      </c>
      <c r="E1590" t="s">
        <v>6328</v>
      </c>
      <c r="F1590" t="s">
        <v>1216</v>
      </c>
      <c r="G1590" t="s">
        <v>6363</v>
      </c>
      <c r="I1590" t="s">
        <v>1135</v>
      </c>
      <c r="J1590" t="s">
        <v>1078</v>
      </c>
      <c r="K1590" t="s">
        <v>1079</v>
      </c>
      <c r="L1590" t="s">
        <v>4333</v>
      </c>
      <c r="M1590" t="s">
        <v>1081</v>
      </c>
      <c r="N1590" t="s">
        <v>6363</v>
      </c>
      <c r="O1590" t="s">
        <v>6364</v>
      </c>
      <c r="Q1590" t="s">
        <v>1084</v>
      </c>
      <c r="R1590" t="s">
        <v>4335</v>
      </c>
      <c r="S1590" t="s">
        <v>1086</v>
      </c>
      <c r="T1590" t="s">
        <v>6365</v>
      </c>
      <c r="X1590">
        <v>1</v>
      </c>
      <c r="Z1590" t="s">
        <v>1141</v>
      </c>
      <c r="AA1590" s="101">
        <v>44326.482708333337</v>
      </c>
      <c r="AB1590">
        <v>260</v>
      </c>
      <c r="AC1590" t="s">
        <v>1089</v>
      </c>
      <c r="AD1590" t="s">
        <v>6366</v>
      </c>
      <c r="AF1590" t="s">
        <v>1328</v>
      </c>
      <c r="AH1590" t="s">
        <v>1142</v>
      </c>
      <c r="AN1590">
        <v>100</v>
      </c>
      <c r="AO1590">
        <v>2111</v>
      </c>
      <c r="AP1590">
        <v>15</v>
      </c>
      <c r="AR1590">
        <v>1</v>
      </c>
    </row>
    <row r="1591" spans="1:44" x14ac:dyDescent="0.35">
      <c r="A1591" t="s">
        <v>6367</v>
      </c>
      <c r="B1591">
        <v>3</v>
      </c>
      <c r="C1591" t="s">
        <v>4329</v>
      </c>
      <c r="D1591" t="s">
        <v>5210</v>
      </c>
      <c r="E1591" t="s">
        <v>5211</v>
      </c>
      <c r="F1591" t="s">
        <v>1216</v>
      </c>
      <c r="G1591" t="s">
        <v>6368</v>
      </c>
      <c r="I1591" t="s">
        <v>1135</v>
      </c>
      <c r="J1591" t="s">
        <v>1078</v>
      </c>
      <c r="K1591" t="s">
        <v>1079</v>
      </c>
      <c r="L1591" t="s">
        <v>1136</v>
      </c>
      <c r="M1591" t="s">
        <v>1081</v>
      </c>
      <c r="N1591" t="s">
        <v>6368</v>
      </c>
      <c r="O1591" t="s">
        <v>6369</v>
      </c>
      <c r="Q1591" t="s">
        <v>1084</v>
      </c>
      <c r="R1591" t="s">
        <v>4335</v>
      </c>
      <c r="S1591" t="s">
        <v>1086</v>
      </c>
      <c r="T1591" t="s">
        <v>6370</v>
      </c>
      <c r="X1591">
        <v>1</v>
      </c>
      <c r="Z1591" t="s">
        <v>1141</v>
      </c>
      <c r="AA1591" s="101">
        <v>44326.482708333337</v>
      </c>
      <c r="AB1591">
        <v>256</v>
      </c>
      <c r="AC1591" t="s">
        <v>1089</v>
      </c>
      <c r="AD1591" t="s">
        <v>6371</v>
      </c>
      <c r="AF1591" t="s">
        <v>1328</v>
      </c>
      <c r="AH1591" t="s">
        <v>1142</v>
      </c>
      <c r="AN1591">
        <v>100</v>
      </c>
      <c r="AO1591">
        <v>2111</v>
      </c>
      <c r="AP1591">
        <v>180</v>
      </c>
      <c r="AQ1591">
        <v>100</v>
      </c>
      <c r="AR1591">
        <v>1</v>
      </c>
    </row>
    <row r="1592" spans="1:44" x14ac:dyDescent="0.35">
      <c r="A1592" t="s">
        <v>6372</v>
      </c>
      <c r="B1592">
        <v>3</v>
      </c>
      <c r="C1592" t="s">
        <v>4329</v>
      </c>
      <c r="D1592" t="s">
        <v>5210</v>
      </c>
      <c r="E1592" t="s">
        <v>6323</v>
      </c>
      <c r="F1592" t="s">
        <v>1216</v>
      </c>
      <c r="G1592" t="s">
        <v>6373</v>
      </c>
      <c r="I1592" t="s">
        <v>1135</v>
      </c>
      <c r="J1592" t="s">
        <v>1078</v>
      </c>
      <c r="K1592" t="s">
        <v>1079</v>
      </c>
      <c r="L1592" t="s">
        <v>1136</v>
      </c>
      <c r="M1592" t="s">
        <v>1081</v>
      </c>
      <c r="N1592" t="s">
        <v>6373</v>
      </c>
      <c r="O1592" t="s">
        <v>6374</v>
      </c>
      <c r="Q1592" t="s">
        <v>1084</v>
      </c>
      <c r="R1592" t="s">
        <v>4335</v>
      </c>
      <c r="S1592" t="s">
        <v>1086</v>
      </c>
      <c r="T1592" t="s">
        <v>6375</v>
      </c>
      <c r="X1592">
        <v>1</v>
      </c>
      <c r="Z1592" t="s">
        <v>1141</v>
      </c>
      <c r="AA1592" s="101">
        <v>44326.482708333337</v>
      </c>
      <c r="AB1592">
        <v>259</v>
      </c>
      <c r="AC1592" t="s">
        <v>1089</v>
      </c>
      <c r="AD1592" t="s">
        <v>6376</v>
      </c>
      <c r="AF1592" t="s">
        <v>1328</v>
      </c>
      <c r="AH1592" t="s">
        <v>1142</v>
      </c>
      <c r="AN1592">
        <v>100</v>
      </c>
      <c r="AO1592">
        <v>2111</v>
      </c>
      <c r="AP1592">
        <v>25</v>
      </c>
      <c r="AQ1592">
        <v>30</v>
      </c>
      <c r="AR1592">
        <v>1</v>
      </c>
    </row>
    <row r="1593" spans="1:44" x14ac:dyDescent="0.35">
      <c r="A1593" t="s">
        <v>6377</v>
      </c>
      <c r="B1593">
        <v>4</v>
      </c>
      <c r="C1593" t="s">
        <v>4329</v>
      </c>
      <c r="D1593" t="s">
        <v>5210</v>
      </c>
      <c r="E1593" t="s">
        <v>6328</v>
      </c>
      <c r="F1593" t="s">
        <v>1216</v>
      </c>
      <c r="G1593" t="s">
        <v>6378</v>
      </c>
      <c r="I1593" t="s">
        <v>1135</v>
      </c>
      <c r="J1593" t="s">
        <v>1078</v>
      </c>
      <c r="K1593" t="s">
        <v>1079</v>
      </c>
      <c r="L1593" t="s">
        <v>4333</v>
      </c>
      <c r="M1593" t="s">
        <v>1081</v>
      </c>
      <c r="N1593" t="s">
        <v>6378</v>
      </c>
      <c r="O1593" t="s">
        <v>6379</v>
      </c>
      <c r="Q1593" t="s">
        <v>1084</v>
      </c>
      <c r="R1593" t="s">
        <v>4335</v>
      </c>
      <c r="S1593" t="s">
        <v>1086</v>
      </c>
      <c r="T1593" t="s">
        <v>6380</v>
      </c>
      <c r="X1593">
        <v>1</v>
      </c>
      <c r="Z1593" t="s">
        <v>1141</v>
      </c>
      <c r="AA1593" s="101">
        <v>44326.482708333337</v>
      </c>
      <c r="AB1593">
        <v>263</v>
      </c>
      <c r="AC1593" t="s">
        <v>1089</v>
      </c>
      <c r="AD1593" t="s">
        <v>6381</v>
      </c>
      <c r="AF1593" t="s">
        <v>1328</v>
      </c>
      <c r="AH1593" t="s">
        <v>1142</v>
      </c>
      <c r="AN1593">
        <v>100</v>
      </c>
      <c r="AO1593">
        <v>2111</v>
      </c>
      <c r="AP1593">
        <v>17</v>
      </c>
      <c r="AR1593">
        <v>1</v>
      </c>
    </row>
    <row r="1594" spans="1:44" x14ac:dyDescent="0.35">
      <c r="A1594" t="s">
        <v>6382</v>
      </c>
      <c r="B1594">
        <v>4</v>
      </c>
      <c r="C1594" t="s">
        <v>4329</v>
      </c>
      <c r="D1594" t="s">
        <v>5210</v>
      </c>
      <c r="E1594" t="s">
        <v>6318</v>
      </c>
      <c r="F1594" t="s">
        <v>1216</v>
      </c>
      <c r="G1594" t="s">
        <v>6383</v>
      </c>
      <c r="I1594" t="s">
        <v>1135</v>
      </c>
      <c r="J1594" t="s">
        <v>1078</v>
      </c>
      <c r="K1594" t="s">
        <v>1079</v>
      </c>
      <c r="L1594" t="s">
        <v>1136</v>
      </c>
      <c r="M1594" t="s">
        <v>1081</v>
      </c>
      <c r="N1594" t="s">
        <v>6383</v>
      </c>
      <c r="O1594" t="s">
        <v>6384</v>
      </c>
      <c r="Q1594" t="s">
        <v>1084</v>
      </c>
      <c r="R1594" t="s">
        <v>4335</v>
      </c>
      <c r="S1594" t="s">
        <v>1086</v>
      </c>
      <c r="T1594" t="s">
        <v>6385</v>
      </c>
      <c r="X1594">
        <v>1</v>
      </c>
      <c r="Z1594" t="s">
        <v>1141</v>
      </c>
      <c r="AA1594" s="101">
        <v>44326.482708333337</v>
      </c>
      <c r="AB1594">
        <v>261</v>
      </c>
      <c r="AC1594" t="s">
        <v>1089</v>
      </c>
      <c r="AD1594" t="s">
        <v>6386</v>
      </c>
      <c r="AF1594" t="s">
        <v>1328</v>
      </c>
      <c r="AH1594" t="s">
        <v>1142</v>
      </c>
      <c r="AN1594">
        <v>100</v>
      </c>
      <c r="AO1594">
        <v>2111</v>
      </c>
      <c r="AP1594">
        <v>180</v>
      </c>
      <c r="AQ1594">
        <v>100</v>
      </c>
      <c r="AR1594">
        <v>1</v>
      </c>
    </row>
    <row r="1595" spans="1:44" x14ac:dyDescent="0.35">
      <c r="A1595" t="s">
        <v>6387</v>
      </c>
      <c r="B1595">
        <v>4</v>
      </c>
      <c r="C1595" t="s">
        <v>4329</v>
      </c>
      <c r="D1595" t="s">
        <v>5210</v>
      </c>
      <c r="E1595" t="s">
        <v>6323</v>
      </c>
      <c r="F1595" t="s">
        <v>1216</v>
      </c>
      <c r="G1595" t="s">
        <v>6388</v>
      </c>
      <c r="I1595" t="s">
        <v>1135</v>
      </c>
      <c r="J1595" t="s">
        <v>1078</v>
      </c>
      <c r="K1595" t="s">
        <v>1079</v>
      </c>
      <c r="L1595" t="s">
        <v>1136</v>
      </c>
      <c r="M1595" t="s">
        <v>1081</v>
      </c>
      <c r="N1595" t="s">
        <v>6388</v>
      </c>
      <c r="O1595" t="s">
        <v>6389</v>
      </c>
      <c r="Q1595" t="s">
        <v>1084</v>
      </c>
      <c r="R1595" t="s">
        <v>4335</v>
      </c>
      <c r="S1595" t="s">
        <v>1086</v>
      </c>
      <c r="T1595" t="s">
        <v>6390</v>
      </c>
      <c r="X1595">
        <v>1</v>
      </c>
      <c r="Z1595" t="s">
        <v>1141</v>
      </c>
      <c r="AA1595" s="101">
        <v>44326.482708333337</v>
      </c>
      <c r="AB1595">
        <v>262</v>
      </c>
      <c r="AC1595" t="s">
        <v>1089</v>
      </c>
      <c r="AD1595" t="s">
        <v>6391</v>
      </c>
      <c r="AF1595" t="s">
        <v>1328</v>
      </c>
      <c r="AH1595" t="s">
        <v>1142</v>
      </c>
      <c r="AN1595">
        <v>100</v>
      </c>
      <c r="AO1595">
        <v>2111</v>
      </c>
      <c r="AP1595">
        <v>30</v>
      </c>
      <c r="AQ1595">
        <v>30</v>
      </c>
      <c r="AR1595">
        <v>1</v>
      </c>
    </row>
    <row r="1596" spans="1:44" x14ac:dyDescent="0.35">
      <c r="A1596" t="s">
        <v>6392</v>
      </c>
      <c r="B1596">
        <v>1</v>
      </c>
      <c r="C1596" t="s">
        <v>4329</v>
      </c>
      <c r="D1596" t="s">
        <v>3053</v>
      </c>
      <c r="E1596" t="s">
        <v>6393</v>
      </c>
      <c r="F1596" t="s">
        <v>1216</v>
      </c>
      <c r="G1596" t="s">
        <v>6394</v>
      </c>
      <c r="I1596" t="s">
        <v>1135</v>
      </c>
      <c r="J1596" t="s">
        <v>1078</v>
      </c>
      <c r="K1596" t="s">
        <v>1079</v>
      </c>
      <c r="L1596" t="s">
        <v>1136</v>
      </c>
      <c r="M1596" t="s">
        <v>1081</v>
      </c>
      <c r="N1596" t="s">
        <v>6394</v>
      </c>
      <c r="O1596" t="s">
        <v>6395</v>
      </c>
      <c r="Q1596" t="s">
        <v>1084</v>
      </c>
      <c r="R1596" t="s">
        <v>4335</v>
      </c>
      <c r="S1596" t="s">
        <v>1086</v>
      </c>
      <c r="T1596" t="s">
        <v>6396</v>
      </c>
      <c r="X1596">
        <v>1</v>
      </c>
      <c r="Z1596" t="s">
        <v>1141</v>
      </c>
      <c r="AA1596" s="101">
        <v>44326.482708333337</v>
      </c>
      <c r="AB1596">
        <v>170</v>
      </c>
      <c r="AC1596" t="s">
        <v>1089</v>
      </c>
      <c r="AD1596" t="s">
        <v>6397</v>
      </c>
      <c r="AF1596" t="s">
        <v>1328</v>
      </c>
      <c r="AH1596" t="s">
        <v>1142</v>
      </c>
      <c r="AN1596">
        <v>100</v>
      </c>
      <c r="AP1596">
        <v>180</v>
      </c>
      <c r="AQ1596">
        <v>100</v>
      </c>
      <c r="AR1596">
        <v>1</v>
      </c>
    </row>
    <row r="1597" spans="1:44" x14ac:dyDescent="0.35">
      <c r="A1597" t="s">
        <v>6398</v>
      </c>
      <c r="B1597">
        <v>1</v>
      </c>
      <c r="C1597" t="s">
        <v>4329</v>
      </c>
      <c r="D1597" t="s">
        <v>5210</v>
      </c>
      <c r="E1597" t="s">
        <v>6318</v>
      </c>
      <c r="F1597" t="s">
        <v>1216</v>
      </c>
      <c r="G1597" t="s">
        <v>6399</v>
      </c>
      <c r="I1597" t="s">
        <v>1135</v>
      </c>
      <c r="J1597" t="s">
        <v>1078</v>
      </c>
      <c r="K1597" t="s">
        <v>1079</v>
      </c>
      <c r="L1597" t="s">
        <v>1136</v>
      </c>
      <c r="M1597" t="s">
        <v>1081</v>
      </c>
      <c r="N1597" t="s">
        <v>6399</v>
      </c>
      <c r="O1597" t="s">
        <v>6400</v>
      </c>
      <c r="Q1597" t="s">
        <v>1084</v>
      </c>
      <c r="R1597" t="s">
        <v>4335</v>
      </c>
      <c r="S1597" t="s">
        <v>1086</v>
      </c>
      <c r="T1597" t="s">
        <v>6401</v>
      </c>
      <c r="X1597">
        <v>1</v>
      </c>
      <c r="Z1597" t="s">
        <v>1141</v>
      </c>
      <c r="AA1597" s="101">
        <v>44326.482708333337</v>
      </c>
      <c r="AB1597">
        <v>244</v>
      </c>
      <c r="AC1597" t="s">
        <v>1089</v>
      </c>
      <c r="AD1597" t="s">
        <v>6402</v>
      </c>
      <c r="AF1597" t="s">
        <v>1328</v>
      </c>
      <c r="AH1597" t="s">
        <v>1142</v>
      </c>
      <c r="AN1597">
        <v>100</v>
      </c>
      <c r="AO1597">
        <v>2111</v>
      </c>
      <c r="AP1597">
        <v>200</v>
      </c>
      <c r="AQ1597">
        <v>100</v>
      </c>
      <c r="AR1597">
        <v>1</v>
      </c>
    </row>
    <row r="1598" spans="1:44" x14ac:dyDescent="0.35">
      <c r="A1598" t="s">
        <v>6403</v>
      </c>
      <c r="B1598">
        <v>2</v>
      </c>
      <c r="C1598" t="s">
        <v>4329</v>
      </c>
      <c r="D1598" t="s">
        <v>5210</v>
      </c>
      <c r="E1598" t="s">
        <v>6318</v>
      </c>
      <c r="F1598" t="s">
        <v>1216</v>
      </c>
      <c r="G1598" t="s">
        <v>6404</v>
      </c>
      <c r="I1598" t="s">
        <v>1135</v>
      </c>
      <c r="J1598" t="s">
        <v>1078</v>
      </c>
      <c r="K1598" t="s">
        <v>1079</v>
      </c>
      <c r="L1598" t="s">
        <v>1136</v>
      </c>
      <c r="M1598" t="s">
        <v>1081</v>
      </c>
      <c r="N1598" t="s">
        <v>6404</v>
      </c>
      <c r="O1598" t="s">
        <v>6405</v>
      </c>
      <c r="Q1598" t="s">
        <v>1084</v>
      </c>
      <c r="R1598" t="s">
        <v>4335</v>
      </c>
      <c r="S1598" t="s">
        <v>1086</v>
      </c>
      <c r="T1598" t="s">
        <v>6406</v>
      </c>
      <c r="X1598">
        <v>1</v>
      </c>
      <c r="Z1598" t="s">
        <v>1141</v>
      </c>
      <c r="AA1598" s="101">
        <v>44326.482708333337</v>
      </c>
      <c r="AB1598">
        <v>252</v>
      </c>
      <c r="AC1598" t="s">
        <v>1089</v>
      </c>
      <c r="AD1598" t="s">
        <v>6407</v>
      </c>
      <c r="AF1598" t="s">
        <v>1328</v>
      </c>
      <c r="AH1598" t="s">
        <v>1142</v>
      </c>
      <c r="AN1598">
        <v>100</v>
      </c>
      <c r="AO1598">
        <v>2111</v>
      </c>
      <c r="AP1598">
        <v>150</v>
      </c>
      <c r="AQ1598">
        <v>100</v>
      </c>
      <c r="AR1598">
        <v>1</v>
      </c>
    </row>
    <row r="1599" spans="1:44" x14ac:dyDescent="0.35">
      <c r="A1599" t="s">
        <v>6408</v>
      </c>
      <c r="B1599">
        <v>3</v>
      </c>
      <c r="C1599" t="s">
        <v>4329</v>
      </c>
      <c r="D1599" t="s">
        <v>5210</v>
      </c>
      <c r="E1599" t="s">
        <v>6318</v>
      </c>
      <c r="F1599" t="s">
        <v>1216</v>
      </c>
      <c r="G1599" t="s">
        <v>6409</v>
      </c>
      <c r="I1599" t="s">
        <v>1135</v>
      </c>
      <c r="J1599" t="s">
        <v>1078</v>
      </c>
      <c r="K1599" t="s">
        <v>1079</v>
      </c>
      <c r="L1599" t="s">
        <v>1136</v>
      </c>
      <c r="M1599" t="s">
        <v>1081</v>
      </c>
      <c r="N1599" t="s">
        <v>6409</v>
      </c>
      <c r="O1599" t="s">
        <v>6410</v>
      </c>
      <c r="Q1599" t="s">
        <v>1084</v>
      </c>
      <c r="R1599" t="s">
        <v>4335</v>
      </c>
      <c r="S1599" t="s">
        <v>1086</v>
      </c>
      <c r="T1599" t="s">
        <v>6411</v>
      </c>
      <c r="X1599">
        <v>1</v>
      </c>
      <c r="Z1599" t="s">
        <v>1141</v>
      </c>
      <c r="AA1599" s="101">
        <v>44326.482708333337</v>
      </c>
      <c r="AB1599">
        <v>257</v>
      </c>
      <c r="AC1599" t="s">
        <v>1089</v>
      </c>
      <c r="AD1599" t="s">
        <v>6412</v>
      </c>
      <c r="AF1599" t="s">
        <v>1328</v>
      </c>
      <c r="AH1599" t="s">
        <v>1142</v>
      </c>
      <c r="AN1599">
        <v>100</v>
      </c>
      <c r="AO1599">
        <v>2111</v>
      </c>
      <c r="AP1599">
        <v>180</v>
      </c>
      <c r="AQ1599">
        <v>100</v>
      </c>
      <c r="AR1599">
        <v>1</v>
      </c>
    </row>
    <row r="1600" spans="1:44" x14ac:dyDescent="0.35">
      <c r="A1600" t="s">
        <v>6413</v>
      </c>
      <c r="B1600">
        <v>1</v>
      </c>
      <c r="C1600" t="s">
        <v>4329</v>
      </c>
      <c r="D1600" t="s">
        <v>5210</v>
      </c>
      <c r="E1600" t="s">
        <v>6328</v>
      </c>
      <c r="F1600" t="s">
        <v>1216</v>
      </c>
      <c r="G1600" t="s">
        <v>6414</v>
      </c>
      <c r="I1600" t="s">
        <v>1135</v>
      </c>
      <c r="J1600" t="s">
        <v>1078</v>
      </c>
      <c r="K1600" t="s">
        <v>1079</v>
      </c>
      <c r="L1600" t="s">
        <v>4333</v>
      </c>
      <c r="M1600" t="s">
        <v>1081</v>
      </c>
      <c r="N1600" t="s">
        <v>6414</v>
      </c>
      <c r="O1600" t="s">
        <v>6415</v>
      </c>
      <c r="Q1600" t="s">
        <v>1084</v>
      </c>
      <c r="R1600" t="s">
        <v>4335</v>
      </c>
      <c r="S1600" t="s">
        <v>1086</v>
      </c>
      <c r="T1600" t="s">
        <v>6416</v>
      </c>
      <c r="X1600">
        <v>1</v>
      </c>
      <c r="Z1600" t="s">
        <v>1141</v>
      </c>
      <c r="AA1600" t="s">
        <v>6417</v>
      </c>
      <c r="AB1600">
        <v>245</v>
      </c>
      <c r="AC1600" t="s">
        <v>1089</v>
      </c>
      <c r="AD1600" t="s">
        <v>6418</v>
      </c>
      <c r="AF1600" t="s">
        <v>6419</v>
      </c>
      <c r="AH1600" t="s">
        <v>1142</v>
      </c>
      <c r="AN1600">
        <v>100</v>
      </c>
      <c r="AO1600">
        <v>2111</v>
      </c>
      <c r="AR1600">
        <v>1</v>
      </c>
    </row>
    <row r="1601" spans="1:44" x14ac:dyDescent="0.35">
      <c r="A1601" t="s">
        <v>6420</v>
      </c>
      <c r="B1601">
        <v>2</v>
      </c>
      <c r="C1601" t="s">
        <v>4329</v>
      </c>
      <c r="D1601" t="s">
        <v>5210</v>
      </c>
      <c r="E1601" t="s">
        <v>6328</v>
      </c>
      <c r="F1601" t="s">
        <v>1216</v>
      </c>
      <c r="G1601" t="s">
        <v>6421</v>
      </c>
      <c r="I1601" t="s">
        <v>1135</v>
      </c>
      <c r="J1601" t="s">
        <v>1078</v>
      </c>
      <c r="K1601" t="s">
        <v>1079</v>
      </c>
      <c r="L1601" t="s">
        <v>4333</v>
      </c>
      <c r="M1601" t="s">
        <v>1081</v>
      </c>
      <c r="N1601" t="s">
        <v>6421</v>
      </c>
      <c r="O1601" t="s">
        <v>6422</v>
      </c>
      <c r="Q1601" t="s">
        <v>1084</v>
      </c>
      <c r="R1601" t="s">
        <v>4335</v>
      </c>
      <c r="S1601" t="s">
        <v>1086</v>
      </c>
      <c r="T1601" t="s">
        <v>6423</v>
      </c>
      <c r="X1601">
        <v>1</v>
      </c>
      <c r="Z1601" t="s">
        <v>1141</v>
      </c>
      <c r="AA1601" t="s">
        <v>6417</v>
      </c>
      <c r="AB1601">
        <v>253</v>
      </c>
      <c r="AC1601" t="s">
        <v>1089</v>
      </c>
      <c r="AD1601" t="s">
        <v>6424</v>
      </c>
      <c r="AF1601" t="s">
        <v>6419</v>
      </c>
      <c r="AH1601" t="s">
        <v>1142</v>
      </c>
      <c r="AN1601">
        <v>100</v>
      </c>
      <c r="AO1601">
        <v>2111</v>
      </c>
      <c r="AR1601">
        <v>1</v>
      </c>
    </row>
    <row r="1602" spans="1:44" x14ac:dyDescent="0.35">
      <c r="A1602" t="s">
        <v>6425</v>
      </c>
      <c r="B1602">
        <v>3</v>
      </c>
      <c r="C1602" t="s">
        <v>4329</v>
      </c>
      <c r="D1602" t="s">
        <v>5210</v>
      </c>
      <c r="E1602" t="s">
        <v>6328</v>
      </c>
      <c r="F1602" t="s">
        <v>1216</v>
      </c>
      <c r="G1602" t="s">
        <v>6426</v>
      </c>
      <c r="I1602" t="s">
        <v>1135</v>
      </c>
      <c r="J1602" t="s">
        <v>1078</v>
      </c>
      <c r="K1602" t="s">
        <v>1079</v>
      </c>
      <c r="L1602" t="s">
        <v>4333</v>
      </c>
      <c r="M1602" t="s">
        <v>1081</v>
      </c>
      <c r="N1602" t="s">
        <v>6426</v>
      </c>
      <c r="O1602" t="s">
        <v>6427</v>
      </c>
      <c r="Q1602" t="s">
        <v>1084</v>
      </c>
      <c r="R1602" t="s">
        <v>4335</v>
      </c>
      <c r="S1602" t="s">
        <v>1086</v>
      </c>
      <c r="T1602" t="s">
        <v>6428</v>
      </c>
      <c r="X1602">
        <v>1</v>
      </c>
      <c r="Z1602" t="s">
        <v>1141</v>
      </c>
      <c r="AA1602" t="s">
        <v>6417</v>
      </c>
      <c r="AB1602">
        <v>258</v>
      </c>
      <c r="AC1602" t="s">
        <v>1089</v>
      </c>
      <c r="AD1602" t="s">
        <v>6429</v>
      </c>
      <c r="AF1602" t="s">
        <v>6419</v>
      </c>
      <c r="AH1602" t="s">
        <v>1142</v>
      </c>
      <c r="AN1602">
        <v>100</v>
      </c>
      <c r="AO1602">
        <v>2111</v>
      </c>
      <c r="AR1602">
        <v>1</v>
      </c>
    </row>
    <row r="1603" spans="1:44" x14ac:dyDescent="0.35">
      <c r="A1603" t="s">
        <v>6430</v>
      </c>
      <c r="C1603" t="s">
        <v>4329</v>
      </c>
      <c r="D1603" t="s">
        <v>5210</v>
      </c>
      <c r="E1603" t="s">
        <v>6318</v>
      </c>
      <c r="F1603" t="s">
        <v>1216</v>
      </c>
      <c r="G1603" t="s">
        <v>6319</v>
      </c>
      <c r="I1603" t="s">
        <v>1135</v>
      </c>
      <c r="J1603" t="s">
        <v>1078</v>
      </c>
      <c r="K1603" t="s">
        <v>1079</v>
      </c>
      <c r="L1603" t="s">
        <v>1136</v>
      </c>
      <c r="M1603" t="s">
        <v>2360</v>
      </c>
      <c r="N1603" t="s">
        <v>6319</v>
      </c>
      <c r="O1603" t="s">
        <v>6320</v>
      </c>
      <c r="Q1603" t="s">
        <v>1084</v>
      </c>
      <c r="R1603" t="s">
        <v>4335</v>
      </c>
      <c r="S1603" t="s">
        <v>1086</v>
      </c>
      <c r="T1603" t="s">
        <v>6321</v>
      </c>
      <c r="X1603">
        <v>1</v>
      </c>
      <c r="Z1603" t="s">
        <v>1141</v>
      </c>
      <c r="AA1603" s="101">
        <v>44326.482708333337</v>
      </c>
      <c r="AB1603">
        <v>285</v>
      </c>
      <c r="AC1603" t="s">
        <v>1089</v>
      </c>
      <c r="AD1603" t="s">
        <v>6430</v>
      </c>
      <c r="AF1603" t="s">
        <v>1328</v>
      </c>
      <c r="AH1603" t="s">
        <v>1142</v>
      </c>
      <c r="AN1603">
        <v>100</v>
      </c>
      <c r="AO1603">
        <v>2111</v>
      </c>
      <c r="AP1603">
        <v>90</v>
      </c>
      <c r="AQ1603">
        <v>100</v>
      </c>
      <c r="AR1603">
        <v>1</v>
      </c>
    </row>
    <row r="1604" spans="1:44" x14ac:dyDescent="0.35">
      <c r="A1604" t="s">
        <v>6431</v>
      </c>
      <c r="C1604" t="s">
        <v>4329</v>
      </c>
      <c r="D1604" t="s">
        <v>5210</v>
      </c>
      <c r="E1604" t="s">
        <v>6323</v>
      </c>
      <c r="F1604" t="s">
        <v>1216</v>
      </c>
      <c r="G1604" t="s">
        <v>6324</v>
      </c>
      <c r="I1604" t="s">
        <v>1135</v>
      </c>
      <c r="J1604" t="s">
        <v>1078</v>
      </c>
      <c r="K1604" t="s">
        <v>1079</v>
      </c>
      <c r="L1604" t="s">
        <v>1136</v>
      </c>
      <c r="M1604" t="s">
        <v>2360</v>
      </c>
      <c r="N1604" t="s">
        <v>6324</v>
      </c>
      <c r="O1604" t="s">
        <v>6325</v>
      </c>
      <c r="Q1604" t="s">
        <v>1084</v>
      </c>
      <c r="R1604" t="s">
        <v>4335</v>
      </c>
      <c r="S1604" t="s">
        <v>1086</v>
      </c>
      <c r="T1604" t="s">
        <v>6326</v>
      </c>
      <c r="X1604">
        <v>1</v>
      </c>
      <c r="Z1604" t="s">
        <v>1141</v>
      </c>
      <c r="AA1604" s="101">
        <v>44326.482708333337</v>
      </c>
      <c r="AB1604">
        <v>287</v>
      </c>
      <c r="AC1604" t="s">
        <v>1089</v>
      </c>
      <c r="AD1604" t="s">
        <v>6431</v>
      </c>
      <c r="AF1604" t="s">
        <v>1328</v>
      </c>
      <c r="AH1604" t="s">
        <v>1142</v>
      </c>
      <c r="AN1604">
        <v>100</v>
      </c>
      <c r="AO1604">
        <v>2111</v>
      </c>
      <c r="AP1604">
        <v>35</v>
      </c>
      <c r="AQ1604">
        <v>25</v>
      </c>
      <c r="AR1604">
        <v>1</v>
      </c>
    </row>
    <row r="1605" spans="1:44" x14ac:dyDescent="0.35">
      <c r="A1605" t="s">
        <v>6432</v>
      </c>
      <c r="C1605" t="s">
        <v>4329</v>
      </c>
      <c r="D1605" t="s">
        <v>5210</v>
      </c>
      <c r="E1605" t="s">
        <v>6328</v>
      </c>
      <c r="F1605" t="s">
        <v>1216</v>
      </c>
      <c r="G1605" t="s">
        <v>6329</v>
      </c>
      <c r="I1605" t="s">
        <v>1135</v>
      </c>
      <c r="J1605" t="s">
        <v>1078</v>
      </c>
      <c r="K1605" t="s">
        <v>1079</v>
      </c>
      <c r="L1605" t="s">
        <v>1136</v>
      </c>
      <c r="M1605" t="s">
        <v>2360</v>
      </c>
      <c r="N1605" t="s">
        <v>6329</v>
      </c>
      <c r="O1605" t="s">
        <v>6330</v>
      </c>
      <c r="Q1605" t="s">
        <v>1084</v>
      </c>
      <c r="R1605" t="s">
        <v>4335</v>
      </c>
      <c r="S1605" t="s">
        <v>1086</v>
      </c>
      <c r="T1605" t="s">
        <v>6331</v>
      </c>
      <c r="X1605">
        <v>1</v>
      </c>
      <c r="Z1605" t="s">
        <v>1141</v>
      </c>
      <c r="AA1605" s="101">
        <v>44326.482708333337</v>
      </c>
      <c r="AB1605">
        <v>289</v>
      </c>
      <c r="AC1605" t="s">
        <v>1089</v>
      </c>
      <c r="AD1605" t="s">
        <v>6432</v>
      </c>
      <c r="AF1605" t="s">
        <v>1328</v>
      </c>
      <c r="AH1605" t="s">
        <v>1142</v>
      </c>
      <c r="AN1605">
        <v>100</v>
      </c>
      <c r="AO1605">
        <v>2111</v>
      </c>
      <c r="AP1605">
        <v>11</v>
      </c>
      <c r="AR1605">
        <v>1</v>
      </c>
    </row>
    <row r="1606" spans="1:44" x14ac:dyDescent="0.35">
      <c r="A1606" t="s">
        <v>6433</v>
      </c>
      <c r="C1606" t="s">
        <v>4329</v>
      </c>
      <c r="D1606" t="s">
        <v>5210</v>
      </c>
      <c r="E1606" t="s">
        <v>5211</v>
      </c>
      <c r="F1606" t="s">
        <v>1216</v>
      </c>
      <c r="G1606" t="s">
        <v>6434</v>
      </c>
      <c r="I1606" t="s">
        <v>1135</v>
      </c>
      <c r="J1606" t="s">
        <v>1078</v>
      </c>
      <c r="K1606" t="s">
        <v>1079</v>
      </c>
      <c r="L1606" t="s">
        <v>1136</v>
      </c>
      <c r="M1606" t="s">
        <v>2360</v>
      </c>
      <c r="N1606" t="s">
        <v>6434</v>
      </c>
      <c r="O1606" t="s">
        <v>6435</v>
      </c>
      <c r="Q1606" t="s">
        <v>1084</v>
      </c>
      <c r="R1606" t="s">
        <v>4335</v>
      </c>
      <c r="S1606" t="s">
        <v>1086</v>
      </c>
      <c r="T1606" t="s">
        <v>6436</v>
      </c>
      <c r="X1606">
        <v>1</v>
      </c>
      <c r="Z1606" t="s">
        <v>1141</v>
      </c>
      <c r="AA1606" s="101">
        <v>44326.482708333337</v>
      </c>
      <c r="AB1606">
        <v>264</v>
      </c>
      <c r="AC1606" t="s">
        <v>1089</v>
      </c>
      <c r="AD1606" t="s">
        <v>6433</v>
      </c>
      <c r="AF1606" t="s">
        <v>1328</v>
      </c>
      <c r="AH1606" t="s">
        <v>1142</v>
      </c>
      <c r="AN1606">
        <v>100</v>
      </c>
      <c r="AO1606">
        <v>2111</v>
      </c>
      <c r="AP1606">
        <v>150</v>
      </c>
      <c r="AQ1606">
        <v>100</v>
      </c>
      <c r="AR1606">
        <v>1</v>
      </c>
    </row>
    <row r="1607" spans="1:44" x14ac:dyDescent="0.35">
      <c r="A1607" t="s">
        <v>6437</v>
      </c>
      <c r="B1607">
        <v>1</v>
      </c>
      <c r="C1607" t="s">
        <v>4329</v>
      </c>
      <c r="D1607" t="s">
        <v>5210</v>
      </c>
      <c r="E1607" t="s">
        <v>6328</v>
      </c>
      <c r="F1607" t="s">
        <v>1216</v>
      </c>
      <c r="G1607" t="s">
        <v>6333</v>
      </c>
      <c r="I1607" t="s">
        <v>1135</v>
      </c>
      <c r="J1607" t="s">
        <v>1078</v>
      </c>
      <c r="K1607" t="s">
        <v>1079</v>
      </c>
      <c r="L1607" t="s">
        <v>4333</v>
      </c>
      <c r="M1607" t="s">
        <v>2360</v>
      </c>
      <c r="N1607" t="s">
        <v>6333</v>
      </c>
      <c r="O1607" t="s">
        <v>6334</v>
      </c>
      <c r="Q1607" t="s">
        <v>1084</v>
      </c>
      <c r="R1607" t="s">
        <v>4335</v>
      </c>
      <c r="S1607" t="s">
        <v>1086</v>
      </c>
      <c r="T1607" t="s">
        <v>6335</v>
      </c>
      <c r="X1607">
        <v>1</v>
      </c>
      <c r="Z1607" t="s">
        <v>1141</v>
      </c>
      <c r="AA1607" s="101">
        <v>44326.482708333337</v>
      </c>
      <c r="AB1607">
        <v>288</v>
      </c>
      <c r="AC1607" t="s">
        <v>1089</v>
      </c>
      <c r="AD1607" t="s">
        <v>6438</v>
      </c>
      <c r="AF1607" t="s">
        <v>1328</v>
      </c>
      <c r="AH1607" t="s">
        <v>1142</v>
      </c>
      <c r="AN1607">
        <v>100</v>
      </c>
      <c r="AO1607">
        <v>2111</v>
      </c>
      <c r="AP1607">
        <v>12</v>
      </c>
      <c r="AR1607">
        <v>1</v>
      </c>
    </row>
    <row r="1608" spans="1:44" x14ac:dyDescent="0.35">
      <c r="A1608" t="s">
        <v>6439</v>
      </c>
      <c r="B1608">
        <v>1</v>
      </c>
      <c r="C1608" t="s">
        <v>4329</v>
      </c>
      <c r="D1608" t="s">
        <v>5210</v>
      </c>
      <c r="E1608" t="s">
        <v>5211</v>
      </c>
      <c r="F1608" t="s">
        <v>1216</v>
      </c>
      <c r="G1608" t="s">
        <v>6338</v>
      </c>
      <c r="I1608" t="s">
        <v>1135</v>
      </c>
      <c r="J1608" t="s">
        <v>1078</v>
      </c>
      <c r="K1608" t="s">
        <v>1079</v>
      </c>
      <c r="L1608" t="s">
        <v>1136</v>
      </c>
      <c r="M1608" t="s">
        <v>2360</v>
      </c>
      <c r="N1608" t="s">
        <v>6338</v>
      </c>
      <c r="O1608" t="s">
        <v>6339</v>
      </c>
      <c r="Q1608" t="s">
        <v>1084</v>
      </c>
      <c r="R1608" t="s">
        <v>4335</v>
      </c>
      <c r="S1608" t="s">
        <v>1086</v>
      </c>
      <c r="T1608" t="s">
        <v>6340</v>
      </c>
      <c r="X1608">
        <v>1</v>
      </c>
      <c r="Z1608" t="s">
        <v>1141</v>
      </c>
      <c r="AA1608" s="101">
        <v>44326.482708333337</v>
      </c>
      <c r="AB1608">
        <v>282</v>
      </c>
      <c r="AC1608" t="s">
        <v>1089</v>
      </c>
      <c r="AD1608" t="s">
        <v>6440</v>
      </c>
      <c r="AF1608" t="s">
        <v>1328</v>
      </c>
      <c r="AH1608" t="s">
        <v>1142</v>
      </c>
      <c r="AN1608">
        <v>100</v>
      </c>
      <c r="AO1608">
        <v>2111</v>
      </c>
      <c r="AP1608">
        <v>200</v>
      </c>
      <c r="AQ1608">
        <v>100</v>
      </c>
      <c r="AR1608">
        <v>1</v>
      </c>
    </row>
    <row r="1609" spans="1:44" x14ac:dyDescent="0.35">
      <c r="A1609" t="s">
        <v>6441</v>
      </c>
      <c r="B1609">
        <v>1</v>
      </c>
      <c r="C1609" t="s">
        <v>4329</v>
      </c>
      <c r="D1609" t="s">
        <v>5210</v>
      </c>
      <c r="E1609" t="s">
        <v>6323</v>
      </c>
      <c r="F1609" t="s">
        <v>1216</v>
      </c>
      <c r="G1609" t="s">
        <v>6343</v>
      </c>
      <c r="I1609" t="s">
        <v>1135</v>
      </c>
      <c r="J1609" t="s">
        <v>1078</v>
      </c>
      <c r="K1609" t="s">
        <v>1079</v>
      </c>
      <c r="L1609" t="s">
        <v>1136</v>
      </c>
      <c r="M1609" t="s">
        <v>2360</v>
      </c>
      <c r="N1609" t="s">
        <v>6343</v>
      </c>
      <c r="O1609" t="s">
        <v>6344</v>
      </c>
      <c r="Q1609" t="s">
        <v>1084</v>
      </c>
      <c r="R1609" t="s">
        <v>4335</v>
      </c>
      <c r="S1609" t="s">
        <v>1086</v>
      </c>
      <c r="T1609" t="s">
        <v>6345</v>
      </c>
      <c r="X1609">
        <v>1</v>
      </c>
      <c r="Z1609" t="s">
        <v>1141</v>
      </c>
      <c r="AA1609" s="101">
        <v>44326.482708333337</v>
      </c>
      <c r="AB1609">
        <v>286</v>
      </c>
      <c r="AC1609" t="s">
        <v>1089</v>
      </c>
      <c r="AD1609" t="s">
        <v>6442</v>
      </c>
      <c r="AF1609" t="s">
        <v>1328</v>
      </c>
      <c r="AH1609" t="s">
        <v>1142</v>
      </c>
      <c r="AN1609">
        <v>100</v>
      </c>
      <c r="AO1609">
        <v>2111</v>
      </c>
      <c r="AP1609">
        <v>35</v>
      </c>
      <c r="AQ1609">
        <v>30</v>
      </c>
      <c r="AR1609">
        <v>1</v>
      </c>
    </row>
    <row r="1610" spans="1:44" x14ac:dyDescent="0.35">
      <c r="A1610" t="s">
        <v>6443</v>
      </c>
      <c r="B1610">
        <v>2</v>
      </c>
      <c r="C1610" t="s">
        <v>4329</v>
      </c>
      <c r="D1610" t="s">
        <v>5210</v>
      </c>
      <c r="E1610" t="s">
        <v>6328</v>
      </c>
      <c r="F1610" t="s">
        <v>1216</v>
      </c>
      <c r="G1610" t="s">
        <v>6348</v>
      </c>
      <c r="I1610" t="s">
        <v>1135</v>
      </c>
      <c r="J1610" t="s">
        <v>1078</v>
      </c>
      <c r="K1610" t="s">
        <v>1079</v>
      </c>
      <c r="L1610" t="s">
        <v>4333</v>
      </c>
      <c r="M1610" t="s">
        <v>2360</v>
      </c>
      <c r="N1610" t="s">
        <v>6348</v>
      </c>
      <c r="O1610" t="s">
        <v>6349</v>
      </c>
      <c r="Q1610" t="s">
        <v>1084</v>
      </c>
      <c r="R1610" t="s">
        <v>4335</v>
      </c>
      <c r="S1610" t="s">
        <v>1086</v>
      </c>
      <c r="T1610" t="s">
        <v>6350</v>
      </c>
      <c r="X1610">
        <v>1</v>
      </c>
      <c r="Z1610" t="s">
        <v>1141</v>
      </c>
      <c r="AA1610" s="101">
        <v>44326.482708333337</v>
      </c>
      <c r="AB1610">
        <v>294</v>
      </c>
      <c r="AC1610" t="s">
        <v>1089</v>
      </c>
      <c r="AD1610" t="s">
        <v>6444</v>
      </c>
      <c r="AF1610" t="s">
        <v>1328</v>
      </c>
      <c r="AH1610" t="s">
        <v>1142</v>
      </c>
      <c r="AN1610">
        <v>100</v>
      </c>
      <c r="AO1610">
        <v>2111</v>
      </c>
      <c r="AP1610">
        <v>13</v>
      </c>
      <c r="AR1610">
        <v>1</v>
      </c>
    </row>
    <row r="1611" spans="1:44" x14ac:dyDescent="0.35">
      <c r="A1611" t="s">
        <v>6445</v>
      </c>
      <c r="B1611">
        <v>2</v>
      </c>
      <c r="C1611" t="s">
        <v>4329</v>
      </c>
      <c r="D1611" t="s">
        <v>5210</v>
      </c>
      <c r="E1611" t="s">
        <v>6318</v>
      </c>
      <c r="F1611" t="s">
        <v>1216</v>
      </c>
      <c r="G1611" t="s">
        <v>6353</v>
      </c>
      <c r="I1611" t="s">
        <v>1135</v>
      </c>
      <c r="J1611" t="s">
        <v>1078</v>
      </c>
      <c r="K1611" t="s">
        <v>1079</v>
      </c>
      <c r="L1611" t="s">
        <v>1136</v>
      </c>
      <c r="M1611" t="s">
        <v>2360</v>
      </c>
      <c r="N1611" t="s">
        <v>6353</v>
      </c>
      <c r="O1611" t="s">
        <v>6354</v>
      </c>
      <c r="Q1611" t="s">
        <v>1084</v>
      </c>
      <c r="R1611" t="s">
        <v>4335</v>
      </c>
      <c r="S1611" t="s">
        <v>1086</v>
      </c>
      <c r="T1611" t="s">
        <v>6355</v>
      </c>
      <c r="X1611">
        <v>1</v>
      </c>
      <c r="Z1611" t="s">
        <v>1141</v>
      </c>
      <c r="AA1611" s="101">
        <v>44326.482708333337</v>
      </c>
      <c r="AB1611">
        <v>290</v>
      </c>
      <c r="AC1611" t="s">
        <v>1089</v>
      </c>
      <c r="AD1611" t="s">
        <v>6446</v>
      </c>
      <c r="AF1611" t="s">
        <v>1328</v>
      </c>
      <c r="AH1611" t="s">
        <v>1142</v>
      </c>
      <c r="AN1611">
        <v>100</v>
      </c>
      <c r="AO1611">
        <v>2111</v>
      </c>
      <c r="AP1611">
        <v>150</v>
      </c>
      <c r="AQ1611">
        <v>100</v>
      </c>
      <c r="AR1611">
        <v>1</v>
      </c>
    </row>
    <row r="1612" spans="1:44" x14ac:dyDescent="0.35">
      <c r="A1612" t="s">
        <v>6447</v>
      </c>
      <c r="B1612">
        <v>2</v>
      </c>
      <c r="C1612" t="s">
        <v>4329</v>
      </c>
      <c r="D1612" t="s">
        <v>5210</v>
      </c>
      <c r="E1612" t="s">
        <v>6323</v>
      </c>
      <c r="F1612" t="s">
        <v>1216</v>
      </c>
      <c r="G1612" t="s">
        <v>6358</v>
      </c>
      <c r="I1612" t="s">
        <v>1135</v>
      </c>
      <c r="J1612" t="s">
        <v>1078</v>
      </c>
      <c r="K1612" t="s">
        <v>1079</v>
      </c>
      <c r="L1612" t="s">
        <v>1136</v>
      </c>
      <c r="M1612" t="s">
        <v>2360</v>
      </c>
      <c r="N1612" t="s">
        <v>6358</v>
      </c>
      <c r="O1612" t="s">
        <v>6359</v>
      </c>
      <c r="Q1612" t="s">
        <v>1084</v>
      </c>
      <c r="R1612" t="s">
        <v>4335</v>
      </c>
      <c r="S1612" t="s">
        <v>1086</v>
      </c>
      <c r="T1612" t="s">
        <v>6360</v>
      </c>
      <c r="X1612">
        <v>1</v>
      </c>
      <c r="Z1612" t="s">
        <v>1141</v>
      </c>
      <c r="AA1612" s="101">
        <v>44326.482708333337</v>
      </c>
      <c r="AB1612">
        <v>293</v>
      </c>
      <c r="AC1612" t="s">
        <v>1089</v>
      </c>
      <c r="AD1612" t="s">
        <v>6448</v>
      </c>
      <c r="AF1612" t="s">
        <v>1328</v>
      </c>
      <c r="AH1612" t="s">
        <v>1142</v>
      </c>
      <c r="AN1612">
        <v>100</v>
      </c>
      <c r="AO1612">
        <v>2111</v>
      </c>
      <c r="AP1612">
        <v>35</v>
      </c>
      <c r="AQ1612">
        <v>30</v>
      </c>
      <c r="AR1612">
        <v>1</v>
      </c>
    </row>
    <row r="1613" spans="1:44" x14ac:dyDescent="0.35">
      <c r="A1613" t="s">
        <v>6449</v>
      </c>
      <c r="B1613">
        <v>3</v>
      </c>
      <c r="C1613" t="s">
        <v>4329</v>
      </c>
      <c r="D1613" t="s">
        <v>5210</v>
      </c>
      <c r="E1613" t="s">
        <v>6328</v>
      </c>
      <c r="F1613" t="s">
        <v>1216</v>
      </c>
      <c r="G1613" t="s">
        <v>6363</v>
      </c>
      <c r="I1613" t="s">
        <v>1135</v>
      </c>
      <c r="J1613" t="s">
        <v>1078</v>
      </c>
      <c r="K1613" t="s">
        <v>1079</v>
      </c>
      <c r="L1613" t="s">
        <v>4333</v>
      </c>
      <c r="M1613" t="s">
        <v>2360</v>
      </c>
      <c r="N1613" t="s">
        <v>6363</v>
      </c>
      <c r="O1613" t="s">
        <v>6364</v>
      </c>
      <c r="Q1613" t="s">
        <v>1084</v>
      </c>
      <c r="R1613" t="s">
        <v>4335</v>
      </c>
      <c r="S1613" t="s">
        <v>1086</v>
      </c>
      <c r="T1613" t="s">
        <v>6365</v>
      </c>
      <c r="X1613">
        <v>1</v>
      </c>
      <c r="Z1613" t="s">
        <v>1141</v>
      </c>
      <c r="AA1613" s="101">
        <v>44326.482708333337</v>
      </c>
      <c r="AB1613">
        <v>299</v>
      </c>
      <c r="AC1613" t="s">
        <v>1089</v>
      </c>
      <c r="AD1613" t="s">
        <v>6450</v>
      </c>
      <c r="AF1613" t="s">
        <v>1328</v>
      </c>
      <c r="AH1613" t="s">
        <v>1142</v>
      </c>
      <c r="AN1613">
        <v>100</v>
      </c>
      <c r="AO1613">
        <v>2111</v>
      </c>
      <c r="AP1613">
        <v>15</v>
      </c>
      <c r="AR1613">
        <v>1</v>
      </c>
    </row>
    <row r="1614" spans="1:44" x14ac:dyDescent="0.35">
      <c r="A1614" t="s">
        <v>6451</v>
      </c>
      <c r="B1614">
        <v>3</v>
      </c>
      <c r="C1614" t="s">
        <v>4329</v>
      </c>
      <c r="D1614" t="s">
        <v>5210</v>
      </c>
      <c r="E1614" t="s">
        <v>5211</v>
      </c>
      <c r="F1614" t="s">
        <v>1216</v>
      </c>
      <c r="G1614" t="s">
        <v>6368</v>
      </c>
      <c r="I1614" t="s">
        <v>1135</v>
      </c>
      <c r="J1614" t="s">
        <v>1078</v>
      </c>
      <c r="K1614" t="s">
        <v>1079</v>
      </c>
      <c r="L1614" t="s">
        <v>1136</v>
      </c>
      <c r="M1614" t="s">
        <v>2360</v>
      </c>
      <c r="N1614" t="s">
        <v>6368</v>
      </c>
      <c r="O1614" t="s">
        <v>6369</v>
      </c>
      <c r="Q1614" t="s">
        <v>1084</v>
      </c>
      <c r="R1614" t="s">
        <v>4335</v>
      </c>
      <c r="S1614" t="s">
        <v>1086</v>
      </c>
      <c r="T1614" t="s">
        <v>6370</v>
      </c>
      <c r="X1614">
        <v>1</v>
      </c>
      <c r="Z1614" t="s">
        <v>1141</v>
      </c>
      <c r="AA1614" s="101">
        <v>44326.482708333337</v>
      </c>
      <c r="AB1614">
        <v>295</v>
      </c>
      <c r="AC1614" t="s">
        <v>1089</v>
      </c>
      <c r="AD1614" t="s">
        <v>6452</v>
      </c>
      <c r="AF1614" t="s">
        <v>1328</v>
      </c>
      <c r="AH1614" t="s">
        <v>1142</v>
      </c>
      <c r="AN1614">
        <v>100</v>
      </c>
      <c r="AO1614">
        <v>2111</v>
      </c>
      <c r="AP1614">
        <v>180</v>
      </c>
      <c r="AQ1614">
        <v>100</v>
      </c>
      <c r="AR1614">
        <v>1</v>
      </c>
    </row>
    <row r="1615" spans="1:44" x14ac:dyDescent="0.35">
      <c r="A1615" t="s">
        <v>6453</v>
      </c>
      <c r="B1615">
        <v>3</v>
      </c>
      <c r="C1615" t="s">
        <v>4329</v>
      </c>
      <c r="D1615" t="s">
        <v>5210</v>
      </c>
      <c r="E1615" t="s">
        <v>6323</v>
      </c>
      <c r="F1615" t="s">
        <v>1216</v>
      </c>
      <c r="G1615" t="s">
        <v>6373</v>
      </c>
      <c r="I1615" t="s">
        <v>1135</v>
      </c>
      <c r="J1615" t="s">
        <v>1078</v>
      </c>
      <c r="K1615" t="s">
        <v>1079</v>
      </c>
      <c r="L1615" t="s">
        <v>1136</v>
      </c>
      <c r="M1615" t="s">
        <v>2360</v>
      </c>
      <c r="N1615" t="s">
        <v>6373</v>
      </c>
      <c r="O1615" t="s">
        <v>6374</v>
      </c>
      <c r="Q1615" t="s">
        <v>1084</v>
      </c>
      <c r="R1615" t="s">
        <v>4335</v>
      </c>
      <c r="S1615" t="s">
        <v>1086</v>
      </c>
      <c r="T1615" t="s">
        <v>6375</v>
      </c>
      <c r="X1615">
        <v>1</v>
      </c>
      <c r="Z1615" t="s">
        <v>1141</v>
      </c>
      <c r="AA1615" s="101">
        <v>44326.482708333337</v>
      </c>
      <c r="AB1615">
        <v>298</v>
      </c>
      <c r="AC1615" t="s">
        <v>1089</v>
      </c>
      <c r="AD1615" t="s">
        <v>6454</v>
      </c>
      <c r="AF1615" t="s">
        <v>1328</v>
      </c>
      <c r="AH1615" t="s">
        <v>1142</v>
      </c>
      <c r="AN1615">
        <v>100</v>
      </c>
      <c r="AO1615">
        <v>2111</v>
      </c>
      <c r="AP1615">
        <v>25</v>
      </c>
      <c r="AQ1615">
        <v>30</v>
      </c>
      <c r="AR1615">
        <v>1</v>
      </c>
    </row>
    <row r="1616" spans="1:44" x14ac:dyDescent="0.35">
      <c r="A1616" t="s">
        <v>6455</v>
      </c>
      <c r="B1616">
        <v>4</v>
      </c>
      <c r="C1616" t="s">
        <v>4329</v>
      </c>
      <c r="D1616" t="s">
        <v>5210</v>
      </c>
      <c r="E1616" t="s">
        <v>6328</v>
      </c>
      <c r="F1616" t="s">
        <v>1216</v>
      </c>
      <c r="G1616" t="s">
        <v>6378</v>
      </c>
      <c r="I1616" t="s">
        <v>1135</v>
      </c>
      <c r="J1616" t="s">
        <v>1078</v>
      </c>
      <c r="K1616" t="s">
        <v>1079</v>
      </c>
      <c r="L1616" t="s">
        <v>4333</v>
      </c>
      <c r="M1616" t="s">
        <v>2360</v>
      </c>
      <c r="N1616" t="s">
        <v>6378</v>
      </c>
      <c r="O1616" t="s">
        <v>6379</v>
      </c>
      <c r="Q1616" t="s">
        <v>1084</v>
      </c>
      <c r="R1616" t="s">
        <v>4335</v>
      </c>
      <c r="S1616" t="s">
        <v>1086</v>
      </c>
      <c r="T1616" t="s">
        <v>6380</v>
      </c>
      <c r="X1616">
        <v>1</v>
      </c>
      <c r="Z1616" t="s">
        <v>1141</v>
      </c>
      <c r="AA1616" s="101">
        <v>44326.482708333337</v>
      </c>
      <c r="AB1616">
        <v>302</v>
      </c>
      <c r="AC1616" t="s">
        <v>1089</v>
      </c>
      <c r="AD1616" t="s">
        <v>6456</v>
      </c>
      <c r="AF1616" t="s">
        <v>1328</v>
      </c>
      <c r="AH1616" t="s">
        <v>1142</v>
      </c>
      <c r="AN1616">
        <v>100</v>
      </c>
      <c r="AO1616">
        <v>2111</v>
      </c>
      <c r="AP1616">
        <v>17</v>
      </c>
      <c r="AR1616">
        <v>1</v>
      </c>
    </row>
    <row r="1617" spans="1:44" x14ac:dyDescent="0.35">
      <c r="A1617" t="s">
        <v>6457</v>
      </c>
      <c r="B1617">
        <v>4</v>
      </c>
      <c r="C1617" t="s">
        <v>4329</v>
      </c>
      <c r="D1617" t="s">
        <v>5210</v>
      </c>
      <c r="E1617" t="s">
        <v>6318</v>
      </c>
      <c r="F1617" t="s">
        <v>1216</v>
      </c>
      <c r="G1617" t="s">
        <v>6383</v>
      </c>
      <c r="I1617" t="s">
        <v>1135</v>
      </c>
      <c r="J1617" t="s">
        <v>1078</v>
      </c>
      <c r="K1617" t="s">
        <v>1079</v>
      </c>
      <c r="L1617" t="s">
        <v>1136</v>
      </c>
      <c r="M1617" t="s">
        <v>2360</v>
      </c>
      <c r="N1617" t="s">
        <v>6383</v>
      </c>
      <c r="O1617" t="s">
        <v>6384</v>
      </c>
      <c r="Q1617" t="s">
        <v>1084</v>
      </c>
      <c r="R1617" t="s">
        <v>4335</v>
      </c>
      <c r="S1617" t="s">
        <v>1086</v>
      </c>
      <c r="T1617" t="s">
        <v>6385</v>
      </c>
      <c r="X1617">
        <v>1</v>
      </c>
      <c r="Z1617" t="s">
        <v>1141</v>
      </c>
      <c r="AA1617" s="101">
        <v>44326.482708333337</v>
      </c>
      <c r="AB1617">
        <v>300</v>
      </c>
      <c r="AC1617" t="s">
        <v>1089</v>
      </c>
      <c r="AD1617" t="s">
        <v>6458</v>
      </c>
      <c r="AF1617" t="s">
        <v>1328</v>
      </c>
      <c r="AH1617" t="s">
        <v>1142</v>
      </c>
      <c r="AN1617">
        <v>100</v>
      </c>
      <c r="AO1617">
        <v>2111</v>
      </c>
      <c r="AP1617">
        <v>180</v>
      </c>
      <c r="AQ1617">
        <v>100</v>
      </c>
      <c r="AR1617">
        <v>1</v>
      </c>
    </row>
    <row r="1618" spans="1:44" x14ac:dyDescent="0.35">
      <c r="A1618" t="s">
        <v>6459</v>
      </c>
      <c r="B1618">
        <v>4</v>
      </c>
      <c r="C1618" t="s">
        <v>4329</v>
      </c>
      <c r="D1618" t="s">
        <v>5210</v>
      </c>
      <c r="E1618" t="s">
        <v>6323</v>
      </c>
      <c r="F1618" t="s">
        <v>1216</v>
      </c>
      <c r="G1618" t="s">
        <v>6388</v>
      </c>
      <c r="I1618" t="s">
        <v>1135</v>
      </c>
      <c r="J1618" t="s">
        <v>1078</v>
      </c>
      <c r="K1618" t="s">
        <v>1079</v>
      </c>
      <c r="L1618" t="s">
        <v>1136</v>
      </c>
      <c r="M1618" t="s">
        <v>2360</v>
      </c>
      <c r="N1618" t="s">
        <v>6388</v>
      </c>
      <c r="O1618" t="s">
        <v>6389</v>
      </c>
      <c r="Q1618" t="s">
        <v>1084</v>
      </c>
      <c r="R1618" t="s">
        <v>4335</v>
      </c>
      <c r="S1618" t="s">
        <v>1086</v>
      </c>
      <c r="T1618" t="s">
        <v>6390</v>
      </c>
      <c r="X1618">
        <v>1</v>
      </c>
      <c r="Z1618" t="s">
        <v>1141</v>
      </c>
      <c r="AA1618" s="101">
        <v>44326.482708333337</v>
      </c>
      <c r="AB1618">
        <v>301</v>
      </c>
      <c r="AC1618" t="s">
        <v>1089</v>
      </c>
      <c r="AD1618" t="s">
        <v>6460</v>
      </c>
      <c r="AF1618" t="s">
        <v>1328</v>
      </c>
      <c r="AH1618" t="s">
        <v>1142</v>
      </c>
      <c r="AN1618">
        <v>100</v>
      </c>
      <c r="AO1618">
        <v>2111</v>
      </c>
      <c r="AP1618">
        <v>30</v>
      </c>
      <c r="AQ1618">
        <v>30</v>
      </c>
      <c r="AR1618">
        <v>1</v>
      </c>
    </row>
    <row r="1619" spans="1:44" x14ac:dyDescent="0.35">
      <c r="A1619" t="s">
        <v>6461</v>
      </c>
      <c r="C1619" t="s">
        <v>4329</v>
      </c>
      <c r="D1619" t="s">
        <v>5210</v>
      </c>
      <c r="E1619" t="s">
        <v>6462</v>
      </c>
      <c r="F1619" t="s">
        <v>1216</v>
      </c>
      <c r="G1619" t="s">
        <v>6463</v>
      </c>
      <c r="I1619" t="s">
        <v>1135</v>
      </c>
      <c r="J1619" t="s">
        <v>1078</v>
      </c>
      <c r="K1619" t="s">
        <v>1344</v>
      </c>
      <c r="L1619" t="s">
        <v>4333</v>
      </c>
      <c r="M1619" t="s">
        <v>2360</v>
      </c>
      <c r="N1619" t="s">
        <v>6463</v>
      </c>
      <c r="O1619" t="s">
        <v>6464</v>
      </c>
      <c r="Q1619" t="s">
        <v>1084</v>
      </c>
      <c r="R1619" t="s">
        <v>4335</v>
      </c>
      <c r="S1619" t="s">
        <v>1086</v>
      </c>
      <c r="T1619" t="s">
        <v>6465</v>
      </c>
      <c r="X1619">
        <v>1</v>
      </c>
      <c r="Z1619" t="s">
        <v>1141</v>
      </c>
      <c r="AA1619" s="101">
        <v>44326.482708333337</v>
      </c>
      <c r="AB1619">
        <v>269</v>
      </c>
      <c r="AC1619" t="s">
        <v>1089</v>
      </c>
      <c r="AD1619" t="s">
        <v>6461</v>
      </c>
      <c r="AF1619" t="s">
        <v>1328</v>
      </c>
      <c r="AH1619" t="s">
        <v>1142</v>
      </c>
      <c r="AN1619">
        <v>100</v>
      </c>
      <c r="AO1619">
        <v>2111</v>
      </c>
      <c r="AP1619">
        <v>60</v>
      </c>
      <c r="AR1619">
        <v>1</v>
      </c>
    </row>
    <row r="1620" spans="1:44" x14ac:dyDescent="0.35">
      <c r="A1620" t="s">
        <v>6466</v>
      </c>
      <c r="B1620">
        <v>1</v>
      </c>
      <c r="C1620" t="s">
        <v>4329</v>
      </c>
      <c r="D1620" t="s">
        <v>5210</v>
      </c>
      <c r="E1620" t="s">
        <v>6462</v>
      </c>
      <c r="F1620" t="s">
        <v>1216</v>
      </c>
      <c r="G1620" t="s">
        <v>6467</v>
      </c>
      <c r="I1620" t="s">
        <v>1135</v>
      </c>
      <c r="J1620" t="s">
        <v>1078</v>
      </c>
      <c r="K1620" t="s">
        <v>1344</v>
      </c>
      <c r="L1620" t="s">
        <v>4333</v>
      </c>
      <c r="M1620" t="s">
        <v>2360</v>
      </c>
      <c r="N1620" t="s">
        <v>6467</v>
      </c>
      <c r="O1620" t="s">
        <v>6468</v>
      </c>
      <c r="Q1620" t="s">
        <v>1084</v>
      </c>
      <c r="R1620" t="s">
        <v>4335</v>
      </c>
      <c r="S1620" t="s">
        <v>1086</v>
      </c>
      <c r="T1620" t="s">
        <v>6469</v>
      </c>
      <c r="X1620">
        <v>1</v>
      </c>
      <c r="Z1620" t="s">
        <v>1141</v>
      </c>
      <c r="AA1620" s="101">
        <v>44326.482708333337</v>
      </c>
      <c r="AB1620">
        <v>265</v>
      </c>
      <c r="AC1620" t="s">
        <v>1089</v>
      </c>
      <c r="AD1620" t="s">
        <v>6470</v>
      </c>
      <c r="AF1620" t="s">
        <v>1328</v>
      </c>
      <c r="AH1620" t="s">
        <v>1142</v>
      </c>
      <c r="AN1620">
        <v>100</v>
      </c>
      <c r="AO1620">
        <v>2111</v>
      </c>
      <c r="AP1620">
        <v>60</v>
      </c>
      <c r="AR1620">
        <v>1</v>
      </c>
    </row>
    <row r="1621" spans="1:44" x14ac:dyDescent="0.35">
      <c r="A1621" t="s">
        <v>6471</v>
      </c>
      <c r="B1621">
        <v>2</v>
      </c>
      <c r="C1621" t="s">
        <v>4329</v>
      </c>
      <c r="D1621" t="s">
        <v>5210</v>
      </c>
      <c r="E1621" t="s">
        <v>6462</v>
      </c>
      <c r="F1621" t="s">
        <v>1216</v>
      </c>
      <c r="G1621" t="s">
        <v>6472</v>
      </c>
      <c r="I1621" t="s">
        <v>1135</v>
      </c>
      <c r="J1621" t="s">
        <v>1078</v>
      </c>
      <c r="K1621" t="s">
        <v>1344</v>
      </c>
      <c r="L1621" t="s">
        <v>4333</v>
      </c>
      <c r="M1621" t="s">
        <v>2360</v>
      </c>
      <c r="N1621" t="s">
        <v>6472</v>
      </c>
      <c r="O1621" t="s">
        <v>6473</v>
      </c>
      <c r="Q1621" t="s">
        <v>1084</v>
      </c>
      <c r="R1621" t="s">
        <v>4335</v>
      </c>
      <c r="S1621" t="s">
        <v>1086</v>
      </c>
      <c r="T1621" t="s">
        <v>6474</v>
      </c>
      <c r="X1621">
        <v>1</v>
      </c>
      <c r="Z1621" t="s">
        <v>1141</v>
      </c>
      <c r="AA1621" s="101">
        <v>44326.482708333337</v>
      </c>
      <c r="AB1621">
        <v>266</v>
      </c>
      <c r="AC1621" t="s">
        <v>1089</v>
      </c>
      <c r="AD1621" t="s">
        <v>6475</v>
      </c>
      <c r="AF1621" t="s">
        <v>1328</v>
      </c>
      <c r="AH1621" t="s">
        <v>1142</v>
      </c>
      <c r="AN1621">
        <v>100</v>
      </c>
      <c r="AO1621">
        <v>2111</v>
      </c>
      <c r="AP1621">
        <v>60</v>
      </c>
      <c r="AR1621">
        <v>1</v>
      </c>
    </row>
    <row r="1622" spans="1:44" x14ac:dyDescent="0.35">
      <c r="A1622" t="s">
        <v>6476</v>
      </c>
      <c r="B1622">
        <v>3</v>
      </c>
      <c r="C1622" t="s">
        <v>4329</v>
      </c>
      <c r="D1622" t="s">
        <v>5210</v>
      </c>
      <c r="E1622" t="s">
        <v>6462</v>
      </c>
      <c r="F1622" t="s">
        <v>1216</v>
      </c>
      <c r="G1622" t="s">
        <v>6477</v>
      </c>
      <c r="I1622" t="s">
        <v>1135</v>
      </c>
      <c r="J1622" t="s">
        <v>1078</v>
      </c>
      <c r="K1622" t="s">
        <v>1344</v>
      </c>
      <c r="L1622" t="s">
        <v>4333</v>
      </c>
      <c r="M1622" t="s">
        <v>2360</v>
      </c>
      <c r="N1622" t="s">
        <v>6477</v>
      </c>
      <c r="O1622" t="s">
        <v>6478</v>
      </c>
      <c r="Q1622" t="s">
        <v>1084</v>
      </c>
      <c r="R1622" t="s">
        <v>4335</v>
      </c>
      <c r="S1622" t="s">
        <v>1086</v>
      </c>
      <c r="T1622" t="s">
        <v>6479</v>
      </c>
      <c r="X1622">
        <v>1</v>
      </c>
      <c r="Z1622" t="s">
        <v>1141</v>
      </c>
      <c r="AA1622" s="101">
        <v>44326.482708333337</v>
      </c>
      <c r="AB1622">
        <v>267</v>
      </c>
      <c r="AC1622" t="s">
        <v>1089</v>
      </c>
      <c r="AD1622" t="s">
        <v>6480</v>
      </c>
      <c r="AF1622" t="s">
        <v>1328</v>
      </c>
      <c r="AH1622" t="s">
        <v>1142</v>
      </c>
      <c r="AN1622">
        <v>100</v>
      </c>
      <c r="AO1622">
        <v>2111</v>
      </c>
      <c r="AP1622">
        <v>60</v>
      </c>
      <c r="AR1622">
        <v>1</v>
      </c>
    </row>
    <row r="1623" spans="1:44" x14ac:dyDescent="0.35">
      <c r="A1623" t="s">
        <v>6481</v>
      </c>
      <c r="B1623">
        <v>3</v>
      </c>
      <c r="C1623" t="s">
        <v>4329</v>
      </c>
      <c r="D1623" t="s">
        <v>5210</v>
      </c>
      <c r="E1623" t="s">
        <v>6462</v>
      </c>
      <c r="F1623" t="s">
        <v>1216</v>
      </c>
      <c r="G1623" t="s">
        <v>6482</v>
      </c>
      <c r="I1623" t="s">
        <v>1135</v>
      </c>
      <c r="J1623" t="s">
        <v>1078</v>
      </c>
      <c r="K1623" t="s">
        <v>1344</v>
      </c>
      <c r="L1623" t="s">
        <v>4333</v>
      </c>
      <c r="M1623" t="s">
        <v>2360</v>
      </c>
      <c r="N1623" t="s">
        <v>6482</v>
      </c>
      <c r="O1623" t="s">
        <v>6483</v>
      </c>
      <c r="Q1623" t="s">
        <v>1084</v>
      </c>
      <c r="R1623" t="s">
        <v>4335</v>
      </c>
      <c r="S1623" t="s">
        <v>1086</v>
      </c>
      <c r="T1623" t="s">
        <v>6484</v>
      </c>
      <c r="X1623">
        <v>1</v>
      </c>
      <c r="Z1623" t="s">
        <v>1141</v>
      </c>
      <c r="AA1623" s="101">
        <v>44326.482708333337</v>
      </c>
      <c r="AB1623">
        <v>272</v>
      </c>
      <c r="AC1623" t="s">
        <v>1089</v>
      </c>
      <c r="AD1623" t="s">
        <v>6485</v>
      </c>
      <c r="AF1623" t="s">
        <v>1328</v>
      </c>
      <c r="AH1623" t="s">
        <v>1142</v>
      </c>
      <c r="AN1623">
        <v>100</v>
      </c>
      <c r="AO1623">
        <v>2111</v>
      </c>
      <c r="AP1623">
        <v>15</v>
      </c>
      <c r="AR1623">
        <v>1</v>
      </c>
    </row>
    <row r="1624" spans="1:44" x14ac:dyDescent="0.35">
      <c r="A1624" t="s">
        <v>6486</v>
      </c>
      <c r="B1624">
        <v>4</v>
      </c>
      <c r="C1624" t="s">
        <v>4329</v>
      </c>
      <c r="D1624" t="s">
        <v>5210</v>
      </c>
      <c r="E1624" t="s">
        <v>6462</v>
      </c>
      <c r="F1624" t="s">
        <v>1216</v>
      </c>
      <c r="G1624" t="s">
        <v>6487</v>
      </c>
      <c r="I1624" t="s">
        <v>1135</v>
      </c>
      <c r="J1624" t="s">
        <v>1078</v>
      </c>
      <c r="K1624" t="s">
        <v>1344</v>
      </c>
      <c r="L1624" t="s">
        <v>4333</v>
      </c>
      <c r="M1624" t="s">
        <v>2360</v>
      </c>
      <c r="N1624" t="s">
        <v>6487</v>
      </c>
      <c r="O1624" t="s">
        <v>6488</v>
      </c>
      <c r="Q1624" t="s">
        <v>1084</v>
      </c>
      <c r="R1624" t="s">
        <v>4335</v>
      </c>
      <c r="S1624" t="s">
        <v>1086</v>
      </c>
      <c r="T1624" t="s">
        <v>6489</v>
      </c>
      <c r="X1624">
        <v>1</v>
      </c>
      <c r="Z1624" t="s">
        <v>1141</v>
      </c>
      <c r="AA1624" s="101">
        <v>44326.482708333337</v>
      </c>
      <c r="AB1624">
        <v>268</v>
      </c>
      <c r="AC1624" t="s">
        <v>1089</v>
      </c>
      <c r="AD1624" t="s">
        <v>6490</v>
      </c>
      <c r="AF1624" t="s">
        <v>1328</v>
      </c>
      <c r="AH1624" t="s">
        <v>1142</v>
      </c>
      <c r="AN1624">
        <v>100</v>
      </c>
      <c r="AO1624">
        <v>2111</v>
      </c>
      <c r="AP1624">
        <v>60</v>
      </c>
      <c r="AR1624">
        <v>1</v>
      </c>
    </row>
    <row r="1625" spans="1:44" x14ac:dyDescent="0.35">
      <c r="A1625" t="s">
        <v>6491</v>
      </c>
      <c r="B1625">
        <v>1</v>
      </c>
      <c r="C1625" t="s">
        <v>4329</v>
      </c>
      <c r="D1625" t="s">
        <v>5210</v>
      </c>
      <c r="E1625" t="s">
        <v>6328</v>
      </c>
      <c r="F1625" t="s">
        <v>1216</v>
      </c>
      <c r="G1625" t="s">
        <v>6414</v>
      </c>
      <c r="I1625" t="s">
        <v>1135</v>
      </c>
      <c r="J1625" t="s">
        <v>1078</v>
      </c>
      <c r="K1625" t="s">
        <v>1079</v>
      </c>
      <c r="L1625" t="s">
        <v>4333</v>
      </c>
      <c r="M1625" t="s">
        <v>2360</v>
      </c>
      <c r="N1625" t="s">
        <v>6414</v>
      </c>
      <c r="O1625" t="s">
        <v>6415</v>
      </c>
      <c r="Q1625" t="s">
        <v>1084</v>
      </c>
      <c r="R1625" t="s">
        <v>4335</v>
      </c>
      <c r="S1625" t="s">
        <v>1276</v>
      </c>
      <c r="T1625" t="s">
        <v>6416</v>
      </c>
      <c r="X1625">
        <v>1</v>
      </c>
      <c r="Z1625" t="s">
        <v>1141</v>
      </c>
      <c r="AA1625" t="s">
        <v>6492</v>
      </c>
      <c r="AB1625">
        <v>284</v>
      </c>
      <c r="AC1625" t="s">
        <v>1089</v>
      </c>
      <c r="AD1625" t="s">
        <v>6493</v>
      </c>
      <c r="AF1625" t="s">
        <v>1328</v>
      </c>
      <c r="AH1625" t="s">
        <v>1142</v>
      </c>
      <c r="AN1625">
        <v>100</v>
      </c>
      <c r="AO1625">
        <v>2111</v>
      </c>
      <c r="AR1625">
        <v>1</v>
      </c>
    </row>
    <row r="1626" spans="1:44" x14ac:dyDescent="0.35">
      <c r="A1626" t="s">
        <v>6494</v>
      </c>
      <c r="B1626">
        <v>1</v>
      </c>
      <c r="C1626" t="s">
        <v>4329</v>
      </c>
      <c r="D1626" t="s">
        <v>5210</v>
      </c>
      <c r="E1626" t="s">
        <v>6318</v>
      </c>
      <c r="F1626" t="s">
        <v>1216</v>
      </c>
      <c r="G1626" t="s">
        <v>6399</v>
      </c>
      <c r="I1626" t="s">
        <v>1135</v>
      </c>
      <c r="J1626" t="s">
        <v>1078</v>
      </c>
      <c r="K1626" t="s">
        <v>1079</v>
      </c>
      <c r="L1626" t="s">
        <v>1136</v>
      </c>
      <c r="M1626" t="s">
        <v>2360</v>
      </c>
      <c r="N1626" t="s">
        <v>6399</v>
      </c>
      <c r="O1626" t="s">
        <v>6400</v>
      </c>
      <c r="Q1626" t="s">
        <v>1084</v>
      </c>
      <c r="R1626" t="s">
        <v>4335</v>
      </c>
      <c r="S1626" t="s">
        <v>1276</v>
      </c>
      <c r="T1626" t="s">
        <v>6401</v>
      </c>
      <c r="X1626">
        <v>1</v>
      </c>
      <c r="Z1626" t="s">
        <v>1141</v>
      </c>
      <c r="AA1626" t="s">
        <v>6492</v>
      </c>
      <c r="AB1626">
        <v>283</v>
      </c>
      <c r="AC1626" t="s">
        <v>1089</v>
      </c>
      <c r="AD1626" t="s">
        <v>6495</v>
      </c>
      <c r="AF1626" t="s">
        <v>1328</v>
      </c>
      <c r="AH1626" t="s">
        <v>1142</v>
      </c>
      <c r="AN1626">
        <v>100</v>
      </c>
      <c r="AO1626">
        <v>2111</v>
      </c>
      <c r="AP1626">
        <v>200</v>
      </c>
      <c r="AQ1626">
        <v>100</v>
      </c>
      <c r="AR1626">
        <v>1</v>
      </c>
    </row>
    <row r="1627" spans="1:44" x14ac:dyDescent="0.35">
      <c r="A1627" t="s">
        <v>6496</v>
      </c>
      <c r="B1627">
        <v>2</v>
      </c>
      <c r="C1627" t="s">
        <v>4329</v>
      </c>
      <c r="D1627" t="s">
        <v>5210</v>
      </c>
      <c r="E1627" t="s">
        <v>6328</v>
      </c>
      <c r="F1627" t="s">
        <v>1216</v>
      </c>
      <c r="G1627" t="s">
        <v>6421</v>
      </c>
      <c r="I1627" t="s">
        <v>1135</v>
      </c>
      <c r="J1627" t="s">
        <v>1078</v>
      </c>
      <c r="K1627" t="s">
        <v>1079</v>
      </c>
      <c r="L1627" t="s">
        <v>4333</v>
      </c>
      <c r="M1627" t="s">
        <v>2360</v>
      </c>
      <c r="N1627" t="s">
        <v>6421</v>
      </c>
      <c r="O1627" t="s">
        <v>6422</v>
      </c>
      <c r="Q1627" t="s">
        <v>1084</v>
      </c>
      <c r="R1627" t="s">
        <v>4335</v>
      </c>
      <c r="S1627" t="s">
        <v>1276</v>
      </c>
      <c r="T1627" t="s">
        <v>6423</v>
      </c>
      <c r="X1627">
        <v>1</v>
      </c>
      <c r="Z1627" t="s">
        <v>1141</v>
      </c>
      <c r="AA1627" t="s">
        <v>6492</v>
      </c>
      <c r="AB1627">
        <v>292</v>
      </c>
      <c r="AC1627" t="s">
        <v>1089</v>
      </c>
      <c r="AD1627" t="s">
        <v>6497</v>
      </c>
      <c r="AF1627" t="s">
        <v>1328</v>
      </c>
      <c r="AH1627" t="s">
        <v>1142</v>
      </c>
      <c r="AN1627">
        <v>100</v>
      </c>
      <c r="AO1627">
        <v>2111</v>
      </c>
      <c r="AR1627">
        <v>1</v>
      </c>
    </row>
    <row r="1628" spans="1:44" x14ac:dyDescent="0.35">
      <c r="A1628" t="s">
        <v>6498</v>
      </c>
      <c r="B1628">
        <v>2</v>
      </c>
      <c r="C1628" t="s">
        <v>4329</v>
      </c>
      <c r="D1628" t="s">
        <v>5210</v>
      </c>
      <c r="E1628" t="s">
        <v>6318</v>
      </c>
      <c r="F1628" t="s">
        <v>1216</v>
      </c>
      <c r="G1628" t="s">
        <v>6404</v>
      </c>
      <c r="I1628" t="s">
        <v>1135</v>
      </c>
      <c r="J1628" t="s">
        <v>1078</v>
      </c>
      <c r="K1628" t="s">
        <v>1079</v>
      </c>
      <c r="L1628" t="s">
        <v>1136</v>
      </c>
      <c r="M1628" t="s">
        <v>2360</v>
      </c>
      <c r="N1628" t="s">
        <v>6404</v>
      </c>
      <c r="O1628" t="s">
        <v>6405</v>
      </c>
      <c r="Q1628" t="s">
        <v>1084</v>
      </c>
      <c r="R1628" t="s">
        <v>4335</v>
      </c>
      <c r="S1628" t="s">
        <v>1276</v>
      </c>
      <c r="T1628" t="s">
        <v>6406</v>
      </c>
      <c r="X1628">
        <v>1</v>
      </c>
      <c r="Z1628" t="s">
        <v>1141</v>
      </c>
      <c r="AA1628" t="s">
        <v>6492</v>
      </c>
      <c r="AB1628">
        <v>291</v>
      </c>
      <c r="AC1628" t="s">
        <v>1089</v>
      </c>
      <c r="AD1628" t="s">
        <v>6499</v>
      </c>
      <c r="AF1628" t="s">
        <v>1328</v>
      </c>
      <c r="AH1628" t="s">
        <v>1142</v>
      </c>
      <c r="AN1628">
        <v>100</v>
      </c>
      <c r="AO1628">
        <v>2111</v>
      </c>
      <c r="AP1628">
        <v>150</v>
      </c>
      <c r="AQ1628">
        <v>100</v>
      </c>
      <c r="AR1628">
        <v>1</v>
      </c>
    </row>
    <row r="1629" spans="1:44" x14ac:dyDescent="0.35">
      <c r="A1629" t="s">
        <v>6500</v>
      </c>
      <c r="B1629">
        <v>3</v>
      </c>
      <c r="C1629" t="s">
        <v>4329</v>
      </c>
      <c r="D1629" t="s">
        <v>5210</v>
      </c>
      <c r="E1629" t="s">
        <v>6328</v>
      </c>
      <c r="F1629" t="s">
        <v>1216</v>
      </c>
      <c r="G1629" t="s">
        <v>6426</v>
      </c>
      <c r="I1629" t="s">
        <v>1135</v>
      </c>
      <c r="J1629" t="s">
        <v>1078</v>
      </c>
      <c r="K1629" t="s">
        <v>1079</v>
      </c>
      <c r="L1629" t="s">
        <v>4333</v>
      </c>
      <c r="M1629" t="s">
        <v>2360</v>
      </c>
      <c r="N1629" t="s">
        <v>6426</v>
      </c>
      <c r="O1629" t="s">
        <v>6427</v>
      </c>
      <c r="Q1629" t="s">
        <v>1084</v>
      </c>
      <c r="R1629" t="s">
        <v>4335</v>
      </c>
      <c r="S1629" t="s">
        <v>1276</v>
      </c>
      <c r="T1629" t="s">
        <v>6428</v>
      </c>
      <c r="X1629">
        <v>1</v>
      </c>
      <c r="Z1629" t="s">
        <v>1141</v>
      </c>
      <c r="AA1629" t="s">
        <v>6492</v>
      </c>
      <c r="AB1629">
        <v>297</v>
      </c>
      <c r="AC1629" t="s">
        <v>1089</v>
      </c>
      <c r="AD1629" t="s">
        <v>6501</v>
      </c>
      <c r="AF1629" t="s">
        <v>1328</v>
      </c>
      <c r="AH1629" t="s">
        <v>1142</v>
      </c>
      <c r="AN1629">
        <v>100</v>
      </c>
      <c r="AO1629">
        <v>2111</v>
      </c>
      <c r="AR1629">
        <v>1</v>
      </c>
    </row>
    <row r="1630" spans="1:44" x14ac:dyDescent="0.35">
      <c r="A1630" t="s">
        <v>6502</v>
      </c>
      <c r="B1630">
        <v>3</v>
      </c>
      <c r="C1630" t="s">
        <v>4329</v>
      </c>
      <c r="D1630" t="s">
        <v>5210</v>
      </c>
      <c r="E1630" t="s">
        <v>6318</v>
      </c>
      <c r="F1630" t="s">
        <v>1216</v>
      </c>
      <c r="G1630" t="s">
        <v>6409</v>
      </c>
      <c r="I1630" t="s">
        <v>1135</v>
      </c>
      <c r="J1630" t="s">
        <v>1078</v>
      </c>
      <c r="K1630" t="s">
        <v>1079</v>
      </c>
      <c r="L1630" t="s">
        <v>1136</v>
      </c>
      <c r="M1630" t="s">
        <v>2360</v>
      </c>
      <c r="N1630" t="s">
        <v>6409</v>
      </c>
      <c r="O1630" t="s">
        <v>6410</v>
      </c>
      <c r="Q1630" t="s">
        <v>1084</v>
      </c>
      <c r="R1630" t="s">
        <v>4335</v>
      </c>
      <c r="S1630" t="s">
        <v>1276</v>
      </c>
      <c r="T1630" t="s">
        <v>6411</v>
      </c>
      <c r="X1630">
        <v>1</v>
      </c>
      <c r="Z1630" t="s">
        <v>1141</v>
      </c>
      <c r="AA1630" t="s">
        <v>6492</v>
      </c>
      <c r="AB1630">
        <v>296</v>
      </c>
      <c r="AC1630" t="s">
        <v>1089</v>
      </c>
      <c r="AD1630" t="s">
        <v>6503</v>
      </c>
      <c r="AF1630" t="s">
        <v>1328</v>
      </c>
      <c r="AH1630" t="s">
        <v>1142</v>
      </c>
      <c r="AN1630">
        <v>100</v>
      </c>
      <c r="AO1630">
        <v>2111</v>
      </c>
      <c r="AP1630">
        <v>180</v>
      </c>
      <c r="AQ1630">
        <v>100</v>
      </c>
      <c r="AR1630">
        <v>1</v>
      </c>
    </row>
    <row r="1631" spans="1:44" x14ac:dyDescent="0.35">
      <c r="A1631" t="s">
        <v>6504</v>
      </c>
      <c r="B1631">
        <v>2</v>
      </c>
      <c r="C1631" t="s">
        <v>4329</v>
      </c>
      <c r="D1631" t="s">
        <v>5210</v>
      </c>
      <c r="E1631" t="s">
        <v>6462</v>
      </c>
      <c r="F1631" t="s">
        <v>1216</v>
      </c>
      <c r="G1631" t="s">
        <v>6472</v>
      </c>
      <c r="I1631" t="s">
        <v>1135</v>
      </c>
      <c r="J1631" t="s">
        <v>1078</v>
      </c>
      <c r="K1631" t="s">
        <v>1344</v>
      </c>
      <c r="L1631" t="s">
        <v>4333</v>
      </c>
      <c r="M1631" t="s">
        <v>2360</v>
      </c>
      <c r="N1631" t="s">
        <v>6505</v>
      </c>
      <c r="O1631" t="s">
        <v>6506</v>
      </c>
      <c r="Q1631" t="s">
        <v>1151</v>
      </c>
      <c r="R1631" t="s">
        <v>4335</v>
      </c>
      <c r="S1631" t="s">
        <v>1086</v>
      </c>
      <c r="T1631" t="s">
        <v>6507</v>
      </c>
      <c r="X1631">
        <v>1</v>
      </c>
      <c r="Z1631" t="s">
        <v>1141</v>
      </c>
      <c r="AA1631" s="101">
        <v>44326.482708333337</v>
      </c>
      <c r="AB1631">
        <v>270</v>
      </c>
      <c r="AC1631" t="s">
        <v>1089</v>
      </c>
      <c r="AD1631" t="s">
        <v>6508</v>
      </c>
      <c r="AF1631" t="s">
        <v>1328</v>
      </c>
      <c r="AH1631" t="s">
        <v>1142</v>
      </c>
      <c r="AN1631">
        <v>100</v>
      </c>
      <c r="AO1631">
        <v>2111</v>
      </c>
      <c r="AP1631">
        <v>15</v>
      </c>
      <c r="AR1631">
        <v>1</v>
      </c>
    </row>
    <row r="1632" spans="1:44" x14ac:dyDescent="0.35">
      <c r="A1632" t="s">
        <v>6509</v>
      </c>
      <c r="B1632">
        <v>3</v>
      </c>
      <c r="C1632" t="s">
        <v>4329</v>
      </c>
      <c r="D1632" t="s">
        <v>5210</v>
      </c>
      <c r="E1632" t="s">
        <v>6462</v>
      </c>
      <c r="F1632" t="s">
        <v>1216</v>
      </c>
      <c r="G1632" t="s">
        <v>6477</v>
      </c>
      <c r="I1632" t="s">
        <v>1135</v>
      </c>
      <c r="J1632" t="s">
        <v>1078</v>
      </c>
      <c r="K1632" t="s">
        <v>1344</v>
      </c>
      <c r="L1632" t="s">
        <v>4333</v>
      </c>
      <c r="M1632" t="s">
        <v>2360</v>
      </c>
      <c r="N1632" t="s">
        <v>6510</v>
      </c>
      <c r="O1632" t="s">
        <v>6511</v>
      </c>
      <c r="Q1632" t="s">
        <v>1151</v>
      </c>
      <c r="R1632" t="s">
        <v>4335</v>
      </c>
      <c r="S1632" t="s">
        <v>1086</v>
      </c>
      <c r="T1632" t="s">
        <v>6512</v>
      </c>
      <c r="X1632">
        <v>1</v>
      </c>
      <c r="Z1632" t="s">
        <v>1141</v>
      </c>
      <c r="AA1632" s="101">
        <v>44326.482708333337</v>
      </c>
      <c r="AB1632">
        <v>271</v>
      </c>
      <c r="AC1632" t="s">
        <v>1089</v>
      </c>
      <c r="AD1632" t="s">
        <v>6513</v>
      </c>
      <c r="AF1632" t="s">
        <v>1328</v>
      </c>
      <c r="AH1632" t="s">
        <v>1142</v>
      </c>
      <c r="AN1632">
        <v>100</v>
      </c>
      <c r="AO1632">
        <v>2111</v>
      </c>
      <c r="AP1632">
        <v>15</v>
      </c>
      <c r="AR1632">
        <v>1</v>
      </c>
    </row>
    <row r="1633" spans="1:46" x14ac:dyDescent="0.35">
      <c r="A1633" t="s">
        <v>6514</v>
      </c>
      <c r="B1633">
        <v>4</v>
      </c>
      <c r="C1633" t="s">
        <v>4329</v>
      </c>
      <c r="D1633" t="s">
        <v>5210</v>
      </c>
      <c r="E1633" t="s">
        <v>6462</v>
      </c>
      <c r="F1633" t="s">
        <v>1216</v>
      </c>
      <c r="G1633" t="s">
        <v>6487</v>
      </c>
      <c r="I1633" t="s">
        <v>1135</v>
      </c>
      <c r="J1633" t="s">
        <v>1078</v>
      </c>
      <c r="K1633" t="s">
        <v>1344</v>
      </c>
      <c r="L1633" t="s">
        <v>4333</v>
      </c>
      <c r="M1633" t="s">
        <v>2360</v>
      </c>
      <c r="N1633" t="s">
        <v>6515</v>
      </c>
      <c r="O1633" t="s">
        <v>6516</v>
      </c>
      <c r="Q1633" t="s">
        <v>1151</v>
      </c>
      <c r="R1633" t="s">
        <v>4335</v>
      </c>
      <c r="S1633" t="s">
        <v>1086</v>
      </c>
      <c r="T1633" t="s">
        <v>6517</v>
      </c>
      <c r="X1633">
        <v>1</v>
      </c>
      <c r="Z1633" t="s">
        <v>1141</v>
      </c>
      <c r="AA1633" s="101">
        <v>44326.482708333337</v>
      </c>
      <c r="AB1633">
        <v>273</v>
      </c>
      <c r="AC1633" t="s">
        <v>1089</v>
      </c>
      <c r="AD1633" t="s">
        <v>6518</v>
      </c>
      <c r="AF1633" t="s">
        <v>1328</v>
      </c>
      <c r="AH1633" t="s">
        <v>1142</v>
      </c>
      <c r="AN1633">
        <v>100</v>
      </c>
      <c r="AO1633">
        <v>2111</v>
      </c>
      <c r="AP1633">
        <v>15</v>
      </c>
      <c r="AR1633">
        <v>1</v>
      </c>
    </row>
    <row r="1634" spans="1:46" x14ac:dyDescent="0.35">
      <c r="A1634" t="s">
        <v>6519</v>
      </c>
      <c r="B1634">
        <v>3</v>
      </c>
      <c r="C1634" t="s">
        <v>4329</v>
      </c>
      <c r="D1634" t="s">
        <v>3053</v>
      </c>
      <c r="E1634" t="s">
        <v>6520</v>
      </c>
      <c r="F1634" t="s">
        <v>1216</v>
      </c>
      <c r="G1634" t="s">
        <v>6521</v>
      </c>
      <c r="I1634" t="s">
        <v>1135</v>
      </c>
      <c r="J1634" t="s">
        <v>1078</v>
      </c>
      <c r="K1634" t="s">
        <v>1079</v>
      </c>
      <c r="L1634" t="s">
        <v>1136</v>
      </c>
      <c r="M1634" t="s">
        <v>1081</v>
      </c>
      <c r="N1634" t="s">
        <v>6521</v>
      </c>
      <c r="O1634" t="s">
        <v>6522</v>
      </c>
      <c r="Q1634" t="s">
        <v>1084</v>
      </c>
      <c r="R1634" t="s">
        <v>4335</v>
      </c>
      <c r="S1634" t="s">
        <v>1086</v>
      </c>
      <c r="T1634" t="s">
        <v>6523</v>
      </c>
      <c r="X1634">
        <v>1</v>
      </c>
      <c r="Z1634" t="s">
        <v>1141</v>
      </c>
      <c r="AA1634" s="101">
        <v>44326.482708333337</v>
      </c>
      <c r="AB1634">
        <v>173</v>
      </c>
      <c r="AC1634" t="s">
        <v>1089</v>
      </c>
      <c r="AD1634" t="s">
        <v>6524</v>
      </c>
      <c r="AF1634" t="s">
        <v>1328</v>
      </c>
      <c r="AH1634" t="s">
        <v>1142</v>
      </c>
      <c r="AN1634">
        <v>100</v>
      </c>
      <c r="AP1634">
        <v>180</v>
      </c>
      <c r="AQ1634">
        <v>100</v>
      </c>
      <c r="AR1634">
        <v>1</v>
      </c>
    </row>
    <row r="1635" spans="1:46" x14ac:dyDescent="0.35">
      <c r="A1635" t="s">
        <v>6525</v>
      </c>
      <c r="B1635">
        <v>4</v>
      </c>
      <c r="C1635" t="s">
        <v>4329</v>
      </c>
      <c r="D1635" t="s">
        <v>3053</v>
      </c>
      <c r="E1635" t="s">
        <v>6520</v>
      </c>
      <c r="F1635" t="s">
        <v>1216</v>
      </c>
      <c r="G1635" t="s">
        <v>6526</v>
      </c>
      <c r="I1635" t="s">
        <v>1135</v>
      </c>
      <c r="J1635" t="s">
        <v>1078</v>
      </c>
      <c r="K1635" t="s">
        <v>1079</v>
      </c>
      <c r="L1635" t="s">
        <v>1136</v>
      </c>
      <c r="M1635" t="s">
        <v>1081</v>
      </c>
      <c r="N1635" t="s">
        <v>6526</v>
      </c>
      <c r="O1635" t="s">
        <v>6527</v>
      </c>
      <c r="Q1635" t="s">
        <v>1084</v>
      </c>
      <c r="R1635" t="s">
        <v>4335</v>
      </c>
      <c r="S1635" t="s">
        <v>1086</v>
      </c>
      <c r="T1635" t="s">
        <v>6528</v>
      </c>
      <c r="X1635">
        <v>1</v>
      </c>
      <c r="Z1635" t="s">
        <v>1141</v>
      </c>
      <c r="AA1635" s="101">
        <v>44326.482708333337</v>
      </c>
      <c r="AB1635">
        <v>174</v>
      </c>
      <c r="AC1635" t="s">
        <v>1089</v>
      </c>
      <c r="AD1635" t="s">
        <v>6529</v>
      </c>
      <c r="AF1635" t="s">
        <v>1328</v>
      </c>
      <c r="AH1635" t="s">
        <v>1142</v>
      </c>
      <c r="AN1635">
        <v>100</v>
      </c>
      <c r="AP1635">
        <v>180</v>
      </c>
      <c r="AQ1635">
        <v>100</v>
      </c>
      <c r="AR1635">
        <v>1</v>
      </c>
    </row>
    <row r="1636" spans="1:46" x14ac:dyDescent="0.35">
      <c r="A1636" t="s">
        <v>6530</v>
      </c>
      <c r="B1636">
        <v>4</v>
      </c>
      <c r="C1636" t="s">
        <v>4329</v>
      </c>
      <c r="D1636" t="s">
        <v>3053</v>
      </c>
      <c r="E1636" t="s">
        <v>6531</v>
      </c>
      <c r="F1636" t="s">
        <v>1216</v>
      </c>
      <c r="G1636" t="s">
        <v>6532</v>
      </c>
      <c r="I1636" t="s">
        <v>1135</v>
      </c>
      <c r="J1636" t="s">
        <v>1078</v>
      </c>
      <c r="K1636" t="s">
        <v>1079</v>
      </c>
      <c r="L1636" t="s">
        <v>1136</v>
      </c>
      <c r="M1636" t="s">
        <v>1081</v>
      </c>
      <c r="N1636" t="s">
        <v>6532</v>
      </c>
      <c r="O1636" t="s">
        <v>6533</v>
      </c>
      <c r="Q1636" t="s">
        <v>1084</v>
      </c>
      <c r="R1636" t="s">
        <v>4335</v>
      </c>
      <c r="S1636" t="s">
        <v>1086</v>
      </c>
      <c r="T1636" t="s">
        <v>6534</v>
      </c>
      <c r="X1636">
        <v>1</v>
      </c>
      <c r="Z1636" t="s">
        <v>1141</v>
      </c>
      <c r="AA1636" s="101">
        <v>44326.482708333337</v>
      </c>
      <c r="AB1636">
        <v>180</v>
      </c>
      <c r="AC1636" t="s">
        <v>1089</v>
      </c>
      <c r="AD1636" t="s">
        <v>6535</v>
      </c>
      <c r="AF1636" t="s">
        <v>1328</v>
      </c>
      <c r="AH1636" t="s">
        <v>1142</v>
      </c>
      <c r="AN1636">
        <v>100</v>
      </c>
      <c r="AP1636">
        <v>180</v>
      </c>
      <c r="AQ1636">
        <v>120</v>
      </c>
      <c r="AR1636">
        <v>1</v>
      </c>
    </row>
    <row r="1637" spans="1:46" x14ac:dyDescent="0.35">
      <c r="A1637" t="s">
        <v>6536</v>
      </c>
      <c r="B1637">
        <v>4</v>
      </c>
      <c r="C1637" t="s">
        <v>4329</v>
      </c>
      <c r="D1637" t="s">
        <v>1215</v>
      </c>
      <c r="E1637" t="s">
        <v>6537</v>
      </c>
      <c r="F1637" t="s">
        <v>1216</v>
      </c>
      <c r="G1637" t="s">
        <v>6538</v>
      </c>
      <c r="I1637" t="s">
        <v>1135</v>
      </c>
      <c r="J1637" t="s">
        <v>1078</v>
      </c>
      <c r="K1637" t="s">
        <v>1079</v>
      </c>
      <c r="L1637" t="s">
        <v>1136</v>
      </c>
      <c r="M1637" t="s">
        <v>1081</v>
      </c>
      <c r="N1637" t="s">
        <v>6538</v>
      </c>
      <c r="O1637" t="s">
        <v>6539</v>
      </c>
      <c r="Q1637" t="s">
        <v>1084</v>
      </c>
      <c r="R1637" t="s">
        <v>4335</v>
      </c>
      <c r="S1637" t="s">
        <v>1086</v>
      </c>
      <c r="T1637" t="s">
        <v>6540</v>
      </c>
      <c r="X1637">
        <v>1</v>
      </c>
      <c r="Z1637" t="s">
        <v>1141</v>
      </c>
      <c r="AA1637" s="101">
        <v>44326.482708333337</v>
      </c>
      <c r="AB1637">
        <v>181</v>
      </c>
      <c r="AC1637" t="s">
        <v>1089</v>
      </c>
      <c r="AD1637" t="s">
        <v>6541</v>
      </c>
      <c r="AF1637" t="s">
        <v>1328</v>
      </c>
      <c r="AH1637" t="s">
        <v>1142</v>
      </c>
      <c r="AN1637">
        <v>100</v>
      </c>
      <c r="AP1637">
        <v>120</v>
      </c>
      <c r="AQ1637">
        <v>100</v>
      </c>
      <c r="AR1637">
        <v>1</v>
      </c>
    </row>
    <row r="1638" spans="1:46" x14ac:dyDescent="0.35">
      <c r="A1638" t="s">
        <v>6542</v>
      </c>
      <c r="C1638" t="s">
        <v>3984</v>
      </c>
      <c r="D1638" t="s">
        <v>1889</v>
      </c>
      <c r="E1638" t="s">
        <v>1889</v>
      </c>
      <c r="F1638" t="s">
        <v>1089</v>
      </c>
      <c r="G1638" t="s">
        <v>6543</v>
      </c>
      <c r="I1638" t="s">
        <v>1135</v>
      </c>
      <c r="J1638" t="s">
        <v>1078</v>
      </c>
      <c r="K1638" t="s">
        <v>1079</v>
      </c>
      <c r="L1638" t="s">
        <v>3239</v>
      </c>
      <c r="M1638" t="s">
        <v>1081</v>
      </c>
      <c r="N1638" t="s">
        <v>6543</v>
      </c>
      <c r="O1638" t="s">
        <v>4477</v>
      </c>
      <c r="Q1638" t="s">
        <v>1084</v>
      </c>
      <c r="R1638" t="s">
        <v>3986</v>
      </c>
      <c r="S1638" t="s">
        <v>1831</v>
      </c>
      <c r="T1638" t="s">
        <v>6544</v>
      </c>
      <c r="V1638" t="s">
        <v>1418</v>
      </c>
      <c r="W1638" t="s">
        <v>4626</v>
      </c>
      <c r="X1638">
        <v>1</v>
      </c>
      <c r="Z1638" t="s">
        <v>6545</v>
      </c>
      <c r="AB1638">
        <v>1791</v>
      </c>
      <c r="AC1638" t="s">
        <v>1089</v>
      </c>
      <c r="AD1638" t="s">
        <v>6542</v>
      </c>
      <c r="AG1638" t="s">
        <v>1418</v>
      </c>
      <c r="AH1638" t="s">
        <v>1142</v>
      </c>
      <c r="AI1638" t="s">
        <v>1316</v>
      </c>
      <c r="AJ1638" t="s">
        <v>1418</v>
      </c>
      <c r="AK1638" t="s">
        <v>1418</v>
      </c>
      <c r="AL1638" t="s">
        <v>1418</v>
      </c>
      <c r="AM1638" t="s">
        <v>1319</v>
      </c>
      <c r="AN1638">
        <v>70</v>
      </c>
      <c r="AO1638">
        <v>0</v>
      </c>
      <c r="AP1638">
        <v>100</v>
      </c>
      <c r="AQ1638">
        <v>60</v>
      </c>
      <c r="AR1638">
        <v>1</v>
      </c>
      <c r="AS1638">
        <v>0</v>
      </c>
      <c r="AT1638">
        <v>2201</v>
      </c>
    </row>
    <row r="1639" spans="1:46" x14ac:dyDescent="0.35">
      <c r="A1639" t="s">
        <v>6546</v>
      </c>
      <c r="C1639" t="s">
        <v>4239</v>
      </c>
      <c r="D1639" t="s">
        <v>1336</v>
      </c>
      <c r="E1639" t="s">
        <v>2854</v>
      </c>
      <c r="F1639" t="s">
        <v>2328</v>
      </c>
      <c r="G1639" t="s">
        <v>1144</v>
      </c>
      <c r="I1639" t="s">
        <v>1135</v>
      </c>
      <c r="J1639" t="s">
        <v>1078</v>
      </c>
      <c r="K1639" t="s">
        <v>1117</v>
      </c>
      <c r="L1639" t="s">
        <v>3239</v>
      </c>
      <c r="M1639" t="s">
        <v>1081</v>
      </c>
      <c r="N1639" t="s">
        <v>6547</v>
      </c>
      <c r="O1639" t="s">
        <v>6314</v>
      </c>
      <c r="Q1639" t="s">
        <v>1151</v>
      </c>
      <c r="R1639" t="s">
        <v>3986</v>
      </c>
      <c r="S1639" t="s">
        <v>1831</v>
      </c>
      <c r="T1639" t="s">
        <v>6548</v>
      </c>
      <c r="V1639" t="s">
        <v>1315</v>
      </c>
      <c r="W1639" t="s">
        <v>1167</v>
      </c>
      <c r="X1639" t="s">
        <v>1586</v>
      </c>
      <c r="Z1639" t="s">
        <v>6549</v>
      </c>
      <c r="AB1639">
        <v>1786</v>
      </c>
      <c r="AC1639" t="s">
        <v>1089</v>
      </c>
      <c r="AD1639" t="s">
        <v>6546</v>
      </c>
      <c r="AG1639" t="s">
        <v>1418</v>
      </c>
      <c r="AH1639" t="s">
        <v>1142</v>
      </c>
      <c r="AI1639" t="s">
        <v>1316</v>
      </c>
      <c r="AJ1639" t="s">
        <v>1418</v>
      </c>
      <c r="AK1639" t="s">
        <v>1418</v>
      </c>
      <c r="AL1639" t="s">
        <v>1418</v>
      </c>
      <c r="AM1639" t="s">
        <v>1316</v>
      </c>
      <c r="AN1639">
        <v>40</v>
      </c>
      <c r="AO1639">
        <v>0</v>
      </c>
      <c r="AP1639">
        <v>20</v>
      </c>
      <c r="AQ1639">
        <v>90</v>
      </c>
      <c r="AR1639">
        <v>1</v>
      </c>
      <c r="AS1639">
        <v>0</v>
      </c>
      <c r="AT1639">
        <v>2201</v>
      </c>
    </row>
    <row r="1640" spans="1:46" x14ac:dyDescent="0.35">
      <c r="A1640" t="s">
        <v>6550</v>
      </c>
      <c r="B1640">
        <v>3</v>
      </c>
      <c r="C1640" t="s">
        <v>4329</v>
      </c>
      <c r="D1640" t="s">
        <v>3053</v>
      </c>
      <c r="E1640" t="s">
        <v>6551</v>
      </c>
      <c r="F1640" t="s">
        <v>1216</v>
      </c>
      <c r="G1640" t="s">
        <v>6552</v>
      </c>
      <c r="I1640" t="s">
        <v>1135</v>
      </c>
      <c r="J1640" t="s">
        <v>1078</v>
      </c>
      <c r="K1640" t="s">
        <v>1079</v>
      </c>
      <c r="L1640" t="s">
        <v>1136</v>
      </c>
      <c r="M1640" t="s">
        <v>1081</v>
      </c>
      <c r="N1640" t="s">
        <v>6552</v>
      </c>
      <c r="O1640" t="s">
        <v>6553</v>
      </c>
      <c r="Q1640" t="s">
        <v>1084</v>
      </c>
      <c r="R1640" t="s">
        <v>4335</v>
      </c>
      <c r="S1640" t="s">
        <v>1086</v>
      </c>
      <c r="T1640" t="s">
        <v>6554</v>
      </c>
      <c r="V1640" t="s">
        <v>1418</v>
      </c>
      <c r="W1640" t="s">
        <v>6555</v>
      </c>
      <c r="X1640">
        <v>1</v>
      </c>
      <c r="Z1640" t="s">
        <v>1141</v>
      </c>
      <c r="AA1640" s="101">
        <v>44326.482708333337</v>
      </c>
      <c r="AB1640">
        <v>179</v>
      </c>
      <c r="AC1640" t="s">
        <v>1089</v>
      </c>
      <c r="AD1640" t="s">
        <v>6556</v>
      </c>
      <c r="AF1640" t="s">
        <v>1328</v>
      </c>
      <c r="AG1640" t="s">
        <v>1315</v>
      </c>
      <c r="AH1640" t="s">
        <v>1142</v>
      </c>
      <c r="AI1640" t="s">
        <v>1316</v>
      </c>
      <c r="AJ1640" t="s">
        <v>1316</v>
      </c>
      <c r="AK1640" t="s">
        <v>1418</v>
      </c>
      <c r="AL1640" t="s">
        <v>1418</v>
      </c>
      <c r="AM1640" t="s">
        <v>1316</v>
      </c>
      <c r="AN1640">
        <v>100</v>
      </c>
      <c r="AP1640">
        <v>180</v>
      </c>
      <c r="AQ1640">
        <v>100</v>
      </c>
      <c r="AR1640">
        <v>1</v>
      </c>
      <c r="AT1640">
        <v>2104</v>
      </c>
    </row>
    <row r="1641" spans="1:46" x14ac:dyDescent="0.35">
      <c r="A1641" t="s">
        <v>6557</v>
      </c>
      <c r="B1641">
        <v>3</v>
      </c>
      <c r="C1641" t="s">
        <v>4329</v>
      </c>
      <c r="D1641" t="s">
        <v>1215</v>
      </c>
      <c r="E1641" t="s">
        <v>6297</v>
      </c>
      <c r="F1641" t="s">
        <v>1216</v>
      </c>
      <c r="G1641" t="s">
        <v>6558</v>
      </c>
      <c r="I1641" t="s">
        <v>1135</v>
      </c>
      <c r="J1641" t="s">
        <v>1078</v>
      </c>
      <c r="K1641" t="s">
        <v>1079</v>
      </c>
      <c r="L1641" t="s">
        <v>1136</v>
      </c>
      <c r="M1641" t="s">
        <v>1081</v>
      </c>
      <c r="N1641" t="s">
        <v>6558</v>
      </c>
      <c r="O1641" t="s">
        <v>6559</v>
      </c>
      <c r="Q1641" t="s">
        <v>1084</v>
      </c>
      <c r="R1641" t="s">
        <v>4335</v>
      </c>
      <c r="S1641" t="s">
        <v>1086</v>
      </c>
      <c r="T1641" t="s">
        <v>6560</v>
      </c>
      <c r="X1641">
        <v>1</v>
      </c>
      <c r="Z1641" t="s">
        <v>1141</v>
      </c>
      <c r="AA1641" s="101">
        <v>44326.482708333337</v>
      </c>
      <c r="AB1641">
        <v>188</v>
      </c>
      <c r="AC1641" t="s">
        <v>1089</v>
      </c>
      <c r="AD1641" t="s">
        <v>6561</v>
      </c>
      <c r="AF1641" t="s">
        <v>1328</v>
      </c>
      <c r="AH1641" t="s">
        <v>1142</v>
      </c>
      <c r="AN1641">
        <v>100</v>
      </c>
      <c r="AP1641">
        <v>180</v>
      </c>
      <c r="AQ1641">
        <v>100</v>
      </c>
      <c r="AR1641">
        <v>1</v>
      </c>
    </row>
    <row r="1642" spans="1:46" x14ac:dyDescent="0.35">
      <c r="A1642" t="s">
        <v>6562</v>
      </c>
      <c r="B1642">
        <v>2</v>
      </c>
      <c r="C1642" t="s">
        <v>4329</v>
      </c>
      <c r="D1642" t="s">
        <v>1215</v>
      </c>
      <c r="E1642" t="s">
        <v>6297</v>
      </c>
      <c r="F1642" t="s">
        <v>1328</v>
      </c>
      <c r="G1642" t="s">
        <v>6301</v>
      </c>
      <c r="I1642" t="s">
        <v>1135</v>
      </c>
      <c r="J1642" t="s">
        <v>1078</v>
      </c>
      <c r="K1642" t="s">
        <v>1079</v>
      </c>
      <c r="L1642" t="s">
        <v>1136</v>
      </c>
      <c r="M1642" t="s">
        <v>1081</v>
      </c>
      <c r="N1642" t="s">
        <v>6301</v>
      </c>
      <c r="O1642" t="s">
        <v>6299</v>
      </c>
      <c r="Q1642" t="s">
        <v>1084</v>
      </c>
      <c r="R1642" t="s">
        <v>4335</v>
      </c>
      <c r="S1642" t="s">
        <v>1276</v>
      </c>
      <c r="T1642" t="s">
        <v>6563</v>
      </c>
      <c r="X1642">
        <v>1</v>
      </c>
      <c r="Z1642" t="s">
        <v>1141</v>
      </c>
      <c r="AB1642">
        <v>186</v>
      </c>
      <c r="AC1642" t="s">
        <v>1089</v>
      </c>
      <c r="AD1642" t="s">
        <v>6564</v>
      </c>
      <c r="AH1642" t="s">
        <v>1142</v>
      </c>
      <c r="AN1642">
        <v>100</v>
      </c>
      <c r="AO1642">
        <v>2009</v>
      </c>
      <c r="AP1642">
        <v>150</v>
      </c>
      <c r="AQ1642">
        <v>100</v>
      </c>
      <c r="AR1642">
        <v>1</v>
      </c>
    </row>
    <row r="1643" spans="1:46" x14ac:dyDescent="0.35">
      <c r="A1643" t="s">
        <v>6565</v>
      </c>
      <c r="B1643">
        <v>2</v>
      </c>
      <c r="C1643" t="s">
        <v>4329</v>
      </c>
      <c r="D1643" t="s">
        <v>3053</v>
      </c>
      <c r="E1643" t="s">
        <v>6237</v>
      </c>
      <c r="F1643" t="s">
        <v>1216</v>
      </c>
      <c r="G1643" t="s">
        <v>6566</v>
      </c>
      <c r="I1643" t="s">
        <v>1135</v>
      </c>
      <c r="J1643" t="s">
        <v>1078</v>
      </c>
      <c r="K1643" t="s">
        <v>1079</v>
      </c>
      <c r="L1643" t="s">
        <v>1136</v>
      </c>
      <c r="M1643" t="s">
        <v>1081</v>
      </c>
      <c r="N1643" t="s">
        <v>6566</v>
      </c>
      <c r="O1643" t="s">
        <v>6567</v>
      </c>
      <c r="Q1643" t="s">
        <v>1084</v>
      </c>
      <c r="R1643" t="s">
        <v>4335</v>
      </c>
      <c r="S1643" t="s">
        <v>1086</v>
      </c>
      <c r="T1643" t="s">
        <v>6568</v>
      </c>
      <c r="X1643">
        <v>1</v>
      </c>
      <c r="Z1643" t="s">
        <v>1141</v>
      </c>
      <c r="AA1643" s="101">
        <v>44326.482708333337</v>
      </c>
      <c r="AB1643">
        <v>171</v>
      </c>
      <c r="AC1643" t="s">
        <v>1089</v>
      </c>
      <c r="AD1643" t="s">
        <v>6569</v>
      </c>
      <c r="AF1643" t="s">
        <v>1328</v>
      </c>
      <c r="AH1643" t="s">
        <v>1142</v>
      </c>
      <c r="AN1643">
        <v>100</v>
      </c>
      <c r="AP1643">
        <v>180</v>
      </c>
      <c r="AQ1643">
        <v>100</v>
      </c>
      <c r="AR1643">
        <v>1</v>
      </c>
    </row>
    <row r="1644" spans="1:46" x14ac:dyDescent="0.35">
      <c r="A1644" t="s">
        <v>6570</v>
      </c>
      <c r="B1644">
        <v>3</v>
      </c>
      <c r="C1644" t="s">
        <v>4329</v>
      </c>
      <c r="D1644" t="s">
        <v>3053</v>
      </c>
      <c r="E1644" t="s">
        <v>6551</v>
      </c>
      <c r="F1644" t="s">
        <v>1216</v>
      </c>
      <c r="G1644" t="s">
        <v>6555</v>
      </c>
      <c r="I1644" t="s">
        <v>1135</v>
      </c>
      <c r="J1644" t="s">
        <v>1078</v>
      </c>
      <c r="K1644" t="s">
        <v>1079</v>
      </c>
      <c r="L1644" t="s">
        <v>1136</v>
      </c>
      <c r="M1644" t="s">
        <v>1081</v>
      </c>
      <c r="N1644" t="s">
        <v>6555</v>
      </c>
      <c r="O1644" t="s">
        <v>6553</v>
      </c>
      <c r="Q1644" t="s">
        <v>1084</v>
      </c>
      <c r="R1644" t="s">
        <v>4335</v>
      </c>
      <c r="S1644" t="s">
        <v>1086</v>
      </c>
      <c r="T1644" t="s">
        <v>6571</v>
      </c>
      <c r="X1644">
        <v>1</v>
      </c>
      <c r="Z1644" t="s">
        <v>1141</v>
      </c>
      <c r="AA1644" s="101">
        <v>44326.482708333337</v>
      </c>
      <c r="AB1644">
        <v>178</v>
      </c>
      <c r="AC1644" t="s">
        <v>1089</v>
      </c>
      <c r="AD1644" t="s">
        <v>6572</v>
      </c>
      <c r="AF1644" t="s">
        <v>1328</v>
      </c>
      <c r="AH1644" t="s">
        <v>1142</v>
      </c>
      <c r="AN1644">
        <v>100</v>
      </c>
      <c r="AO1644">
        <v>2104</v>
      </c>
      <c r="AP1644">
        <v>180</v>
      </c>
      <c r="AQ1644">
        <v>100</v>
      </c>
      <c r="AR1644">
        <v>1</v>
      </c>
    </row>
    <row r="1645" spans="1:46" x14ac:dyDescent="0.35">
      <c r="A1645" t="s">
        <v>6573</v>
      </c>
      <c r="B1645">
        <v>3</v>
      </c>
      <c r="C1645" t="s">
        <v>4329</v>
      </c>
      <c r="D1645" t="s">
        <v>3053</v>
      </c>
      <c r="E1645" t="s">
        <v>3053</v>
      </c>
      <c r="F1645" t="s">
        <v>1216</v>
      </c>
      <c r="G1645" t="s">
        <v>6574</v>
      </c>
      <c r="I1645" t="s">
        <v>1135</v>
      </c>
      <c r="J1645" t="s">
        <v>1078</v>
      </c>
      <c r="K1645" t="s">
        <v>1079</v>
      </c>
      <c r="L1645" t="s">
        <v>1136</v>
      </c>
      <c r="M1645" t="s">
        <v>1081</v>
      </c>
      <c r="N1645" t="s">
        <v>6574</v>
      </c>
      <c r="O1645" t="s">
        <v>6575</v>
      </c>
      <c r="Q1645" t="s">
        <v>1084</v>
      </c>
      <c r="R1645" t="s">
        <v>4335</v>
      </c>
      <c r="S1645" t="s">
        <v>1086</v>
      </c>
      <c r="T1645" t="s">
        <v>6576</v>
      </c>
      <c r="X1645">
        <v>1</v>
      </c>
      <c r="Z1645" t="s">
        <v>1141</v>
      </c>
      <c r="AA1645" s="101">
        <v>44326.482708333337</v>
      </c>
      <c r="AB1645">
        <v>172</v>
      </c>
      <c r="AC1645" t="s">
        <v>1089</v>
      </c>
      <c r="AD1645" t="s">
        <v>6577</v>
      </c>
      <c r="AF1645" t="s">
        <v>1328</v>
      </c>
      <c r="AH1645" t="s">
        <v>1142</v>
      </c>
      <c r="AN1645">
        <v>100</v>
      </c>
      <c r="AP1645">
        <v>180</v>
      </c>
      <c r="AQ1645">
        <v>100</v>
      </c>
      <c r="AR1645">
        <v>1</v>
      </c>
    </row>
    <row r="1646" spans="1:46" x14ac:dyDescent="0.35">
      <c r="A1646" t="s">
        <v>6578</v>
      </c>
      <c r="B1646">
        <v>2</v>
      </c>
      <c r="C1646" t="s">
        <v>4329</v>
      </c>
      <c r="D1646" t="s">
        <v>3053</v>
      </c>
      <c r="E1646" t="s">
        <v>6579</v>
      </c>
      <c r="F1646" t="s">
        <v>1216</v>
      </c>
      <c r="G1646" t="s">
        <v>6580</v>
      </c>
      <c r="I1646" t="s">
        <v>1135</v>
      </c>
      <c r="J1646" t="s">
        <v>1078</v>
      </c>
      <c r="K1646" t="s">
        <v>1079</v>
      </c>
      <c r="L1646" t="s">
        <v>2359</v>
      </c>
      <c r="M1646" t="s">
        <v>2360</v>
      </c>
      <c r="N1646" t="s">
        <v>6580</v>
      </c>
      <c r="O1646" t="s">
        <v>6581</v>
      </c>
      <c r="Q1646" t="s">
        <v>1084</v>
      </c>
      <c r="R1646" t="s">
        <v>4335</v>
      </c>
      <c r="S1646" t="s">
        <v>1086</v>
      </c>
      <c r="T1646" t="s">
        <v>6582</v>
      </c>
      <c r="X1646">
        <v>1</v>
      </c>
      <c r="Z1646" t="s">
        <v>1141</v>
      </c>
      <c r="AA1646" s="101">
        <v>44326.482708333337</v>
      </c>
      <c r="AB1646">
        <v>199</v>
      </c>
      <c r="AC1646" t="s">
        <v>1089</v>
      </c>
      <c r="AD1646" t="s">
        <v>6583</v>
      </c>
      <c r="AF1646" t="s">
        <v>1328</v>
      </c>
      <c r="AH1646" t="s">
        <v>1142</v>
      </c>
      <c r="AN1646">
        <v>100</v>
      </c>
      <c r="AP1646">
        <v>165</v>
      </c>
      <c r="AQ1646">
        <v>180</v>
      </c>
      <c r="AR1646">
        <v>1</v>
      </c>
    </row>
    <row r="1647" spans="1:46" x14ac:dyDescent="0.35">
      <c r="A1647" t="s">
        <v>6584</v>
      </c>
      <c r="B1647">
        <v>3</v>
      </c>
      <c r="C1647" t="s">
        <v>4329</v>
      </c>
      <c r="D1647" t="s">
        <v>3053</v>
      </c>
      <c r="E1647" t="s">
        <v>6585</v>
      </c>
      <c r="F1647" t="s">
        <v>1216</v>
      </c>
      <c r="G1647" t="s">
        <v>6586</v>
      </c>
      <c r="I1647" t="s">
        <v>1135</v>
      </c>
      <c r="J1647" t="s">
        <v>1078</v>
      </c>
      <c r="K1647" t="s">
        <v>1079</v>
      </c>
      <c r="L1647" t="s">
        <v>2359</v>
      </c>
      <c r="M1647" t="s">
        <v>2360</v>
      </c>
      <c r="N1647" t="s">
        <v>6586</v>
      </c>
      <c r="O1647" t="s">
        <v>6587</v>
      </c>
      <c r="Q1647" t="s">
        <v>1084</v>
      </c>
      <c r="R1647" t="s">
        <v>4335</v>
      </c>
      <c r="S1647" t="s">
        <v>1086</v>
      </c>
      <c r="T1647" t="s">
        <v>6588</v>
      </c>
      <c r="X1647">
        <v>1</v>
      </c>
      <c r="Z1647" t="s">
        <v>1141</v>
      </c>
      <c r="AA1647" s="101">
        <v>44326.482708333337</v>
      </c>
      <c r="AB1647">
        <v>198</v>
      </c>
      <c r="AC1647" t="s">
        <v>1089</v>
      </c>
      <c r="AD1647" t="s">
        <v>6589</v>
      </c>
      <c r="AF1647" t="s">
        <v>1328</v>
      </c>
      <c r="AH1647" t="s">
        <v>1142</v>
      </c>
      <c r="AN1647">
        <v>100</v>
      </c>
      <c r="AP1647">
        <v>180</v>
      </c>
      <c r="AQ1647">
        <v>3</v>
      </c>
      <c r="AR1647">
        <v>1</v>
      </c>
    </row>
    <row r="1648" spans="1:46" x14ac:dyDescent="0.35">
      <c r="A1648" t="s">
        <v>6590</v>
      </c>
      <c r="C1648" t="s">
        <v>4329</v>
      </c>
      <c r="F1648" t="s">
        <v>1328</v>
      </c>
      <c r="G1648" t="s">
        <v>6591</v>
      </c>
      <c r="I1648" t="s">
        <v>1135</v>
      </c>
      <c r="J1648" t="s">
        <v>1078</v>
      </c>
      <c r="K1648" t="s">
        <v>1079</v>
      </c>
      <c r="M1648" t="s">
        <v>2360</v>
      </c>
      <c r="N1648" t="s">
        <v>6591</v>
      </c>
      <c r="Q1648" t="s">
        <v>1084</v>
      </c>
      <c r="R1648" t="s">
        <v>4335</v>
      </c>
      <c r="S1648" t="s">
        <v>1276</v>
      </c>
      <c r="T1648" t="s">
        <v>6592</v>
      </c>
      <c r="X1648">
        <v>1</v>
      </c>
      <c r="Z1648" t="s">
        <v>1278</v>
      </c>
      <c r="AB1648">
        <v>1283</v>
      </c>
      <c r="AC1648" t="s">
        <v>1089</v>
      </c>
      <c r="AD1648" t="s">
        <v>6590</v>
      </c>
      <c r="AO1648">
        <v>1807</v>
      </c>
      <c r="AR1648">
        <v>1</v>
      </c>
    </row>
    <row r="1649" spans="1:44" x14ac:dyDescent="0.35">
      <c r="A1649" t="s">
        <v>6593</v>
      </c>
      <c r="C1649" t="s">
        <v>4329</v>
      </c>
      <c r="F1649" t="s">
        <v>1328</v>
      </c>
      <c r="G1649" t="s">
        <v>6594</v>
      </c>
      <c r="I1649" t="s">
        <v>1135</v>
      </c>
      <c r="J1649" t="s">
        <v>1078</v>
      </c>
      <c r="K1649" t="s">
        <v>1079</v>
      </c>
      <c r="M1649" t="s">
        <v>2360</v>
      </c>
      <c r="N1649" t="s">
        <v>6594</v>
      </c>
      <c r="Q1649" t="s">
        <v>1084</v>
      </c>
      <c r="R1649" t="s">
        <v>4335</v>
      </c>
      <c r="S1649" t="s">
        <v>1276</v>
      </c>
      <c r="T1649" t="s">
        <v>6595</v>
      </c>
      <c r="X1649">
        <v>1</v>
      </c>
      <c r="Z1649" t="s">
        <v>1278</v>
      </c>
      <c r="AB1649">
        <v>1282</v>
      </c>
      <c r="AC1649" t="s">
        <v>1089</v>
      </c>
      <c r="AD1649" t="s">
        <v>6593</v>
      </c>
      <c r="AO1649">
        <v>1807</v>
      </c>
      <c r="AR1649">
        <v>1</v>
      </c>
    </row>
    <row r="1650" spans="1:44" x14ac:dyDescent="0.35">
      <c r="A1650" t="s">
        <v>6596</v>
      </c>
      <c r="C1650" t="s">
        <v>4329</v>
      </c>
      <c r="F1650" t="s">
        <v>1328</v>
      </c>
      <c r="G1650" t="s">
        <v>6597</v>
      </c>
      <c r="I1650" t="s">
        <v>1135</v>
      </c>
      <c r="J1650" t="s">
        <v>1078</v>
      </c>
      <c r="K1650" t="s">
        <v>1079</v>
      </c>
      <c r="M1650" t="s">
        <v>2360</v>
      </c>
      <c r="N1650" t="s">
        <v>6597</v>
      </c>
      <c r="Q1650" t="s">
        <v>1084</v>
      </c>
      <c r="R1650" t="s">
        <v>4335</v>
      </c>
      <c r="S1650" t="s">
        <v>1276</v>
      </c>
      <c r="T1650" t="s">
        <v>6598</v>
      </c>
      <c r="X1650">
        <v>1</v>
      </c>
      <c r="Z1650" t="s">
        <v>1278</v>
      </c>
      <c r="AB1650">
        <v>1271</v>
      </c>
      <c r="AC1650" t="s">
        <v>1089</v>
      </c>
      <c r="AD1650" t="s">
        <v>6596</v>
      </c>
      <c r="AO1650">
        <v>1807</v>
      </c>
      <c r="AR1650">
        <v>1</v>
      </c>
    </row>
    <row r="1651" spans="1:44" x14ac:dyDescent="0.35">
      <c r="A1651" t="s">
        <v>6599</v>
      </c>
      <c r="C1651" t="s">
        <v>4329</v>
      </c>
      <c r="F1651" t="s">
        <v>1328</v>
      </c>
      <c r="G1651" t="s">
        <v>6600</v>
      </c>
      <c r="I1651" t="s">
        <v>1135</v>
      </c>
      <c r="J1651" t="s">
        <v>1078</v>
      </c>
      <c r="K1651" t="s">
        <v>1079</v>
      </c>
      <c r="M1651" t="s">
        <v>2360</v>
      </c>
      <c r="N1651" t="s">
        <v>6600</v>
      </c>
      <c r="Q1651" t="s">
        <v>1084</v>
      </c>
      <c r="R1651" t="s">
        <v>4335</v>
      </c>
      <c r="S1651" t="s">
        <v>1276</v>
      </c>
      <c r="T1651" t="s">
        <v>6601</v>
      </c>
      <c r="X1651">
        <v>1</v>
      </c>
      <c r="Z1651" t="s">
        <v>1278</v>
      </c>
      <c r="AB1651">
        <v>1270</v>
      </c>
      <c r="AC1651" t="s">
        <v>1089</v>
      </c>
      <c r="AD1651" t="s">
        <v>6599</v>
      </c>
      <c r="AO1651">
        <v>1807</v>
      </c>
      <c r="AR1651">
        <v>1</v>
      </c>
    </row>
    <row r="1652" spans="1:44" x14ac:dyDescent="0.35">
      <c r="A1652" t="s">
        <v>6602</v>
      </c>
      <c r="C1652" t="s">
        <v>4329</v>
      </c>
      <c r="F1652" t="s">
        <v>1328</v>
      </c>
      <c r="G1652" t="s">
        <v>6603</v>
      </c>
      <c r="I1652" t="s">
        <v>1135</v>
      </c>
      <c r="J1652" t="s">
        <v>1078</v>
      </c>
      <c r="K1652" t="s">
        <v>1079</v>
      </c>
      <c r="M1652" t="s">
        <v>2360</v>
      </c>
      <c r="N1652" t="s">
        <v>6603</v>
      </c>
      <c r="Q1652" t="s">
        <v>1084</v>
      </c>
      <c r="R1652" t="s">
        <v>4335</v>
      </c>
      <c r="S1652" t="s">
        <v>1276</v>
      </c>
      <c r="T1652" t="s">
        <v>6604</v>
      </c>
      <c r="X1652">
        <v>1</v>
      </c>
      <c r="Z1652" t="s">
        <v>1278</v>
      </c>
      <c r="AB1652">
        <v>1277</v>
      </c>
      <c r="AC1652" t="s">
        <v>1089</v>
      </c>
      <c r="AD1652" t="s">
        <v>6602</v>
      </c>
      <c r="AO1652">
        <v>1904</v>
      </c>
      <c r="AR1652">
        <v>1</v>
      </c>
    </row>
    <row r="1653" spans="1:44" x14ac:dyDescent="0.35">
      <c r="A1653" t="s">
        <v>6605</v>
      </c>
      <c r="C1653" t="s">
        <v>4329</v>
      </c>
      <c r="F1653" t="s">
        <v>1328</v>
      </c>
      <c r="G1653" t="s">
        <v>6606</v>
      </c>
      <c r="I1653" t="s">
        <v>1135</v>
      </c>
      <c r="J1653" t="s">
        <v>1078</v>
      </c>
      <c r="K1653" t="s">
        <v>1079</v>
      </c>
      <c r="M1653" t="s">
        <v>2360</v>
      </c>
      <c r="N1653" t="s">
        <v>6606</v>
      </c>
      <c r="Q1653" t="s">
        <v>1084</v>
      </c>
      <c r="R1653" t="s">
        <v>4335</v>
      </c>
      <c r="S1653" t="s">
        <v>1276</v>
      </c>
      <c r="T1653" t="s">
        <v>6607</v>
      </c>
      <c r="X1653">
        <v>1</v>
      </c>
      <c r="Z1653" t="s">
        <v>1278</v>
      </c>
      <c r="AB1653">
        <v>1264</v>
      </c>
      <c r="AC1653" t="s">
        <v>1089</v>
      </c>
      <c r="AD1653" t="s">
        <v>6605</v>
      </c>
      <c r="AO1653">
        <v>1904</v>
      </c>
      <c r="AR1653">
        <v>1</v>
      </c>
    </row>
    <row r="1654" spans="1:44" x14ac:dyDescent="0.35">
      <c r="A1654" t="s">
        <v>6608</v>
      </c>
      <c r="C1654" t="s">
        <v>4329</v>
      </c>
      <c r="F1654" t="s">
        <v>1328</v>
      </c>
      <c r="G1654" t="s">
        <v>6609</v>
      </c>
      <c r="I1654" t="s">
        <v>1135</v>
      </c>
      <c r="J1654" t="s">
        <v>1078</v>
      </c>
      <c r="K1654" t="s">
        <v>1079</v>
      </c>
      <c r="M1654" t="s">
        <v>2360</v>
      </c>
      <c r="N1654" t="s">
        <v>6609</v>
      </c>
      <c r="Q1654" t="s">
        <v>1084</v>
      </c>
      <c r="R1654" t="s">
        <v>4335</v>
      </c>
      <c r="S1654" t="s">
        <v>1276</v>
      </c>
      <c r="T1654" t="s">
        <v>6610</v>
      </c>
      <c r="X1654">
        <v>1</v>
      </c>
      <c r="Z1654" t="s">
        <v>1278</v>
      </c>
      <c r="AB1654">
        <v>1285</v>
      </c>
      <c r="AC1654" t="s">
        <v>1089</v>
      </c>
      <c r="AD1654" t="s">
        <v>6608</v>
      </c>
      <c r="AO1654">
        <v>1907</v>
      </c>
      <c r="AR1654">
        <v>1</v>
      </c>
    </row>
    <row r="1655" spans="1:44" x14ac:dyDescent="0.35">
      <c r="A1655" t="s">
        <v>6611</v>
      </c>
      <c r="C1655" t="s">
        <v>4329</v>
      </c>
      <c r="F1655" t="s">
        <v>1328</v>
      </c>
      <c r="G1655" t="s">
        <v>6612</v>
      </c>
      <c r="I1655" t="s">
        <v>1135</v>
      </c>
      <c r="J1655" t="s">
        <v>1078</v>
      </c>
      <c r="K1655" t="s">
        <v>1079</v>
      </c>
      <c r="M1655" t="s">
        <v>2360</v>
      </c>
      <c r="N1655" t="s">
        <v>6612</v>
      </c>
      <c r="Q1655" t="s">
        <v>1084</v>
      </c>
      <c r="R1655" t="s">
        <v>4335</v>
      </c>
      <c r="S1655" t="s">
        <v>1276</v>
      </c>
      <c r="T1655" t="s">
        <v>6613</v>
      </c>
      <c r="X1655">
        <v>1</v>
      </c>
      <c r="Z1655" t="s">
        <v>1278</v>
      </c>
      <c r="AB1655">
        <v>1284</v>
      </c>
      <c r="AC1655" t="s">
        <v>1089</v>
      </c>
      <c r="AD1655" t="s">
        <v>6611</v>
      </c>
      <c r="AO1655">
        <v>1907</v>
      </c>
      <c r="AR1655">
        <v>1</v>
      </c>
    </row>
    <row r="1656" spans="1:44" x14ac:dyDescent="0.35">
      <c r="A1656" t="s">
        <v>6614</v>
      </c>
      <c r="C1656" t="s">
        <v>4329</v>
      </c>
      <c r="F1656" t="s">
        <v>1328</v>
      </c>
      <c r="G1656" t="s">
        <v>6615</v>
      </c>
      <c r="I1656" t="s">
        <v>1135</v>
      </c>
      <c r="J1656" t="s">
        <v>1078</v>
      </c>
      <c r="K1656" t="s">
        <v>1079</v>
      </c>
      <c r="M1656" t="s">
        <v>2360</v>
      </c>
      <c r="N1656" t="s">
        <v>6615</v>
      </c>
      <c r="Q1656" t="s">
        <v>1084</v>
      </c>
      <c r="R1656" t="s">
        <v>4335</v>
      </c>
      <c r="S1656" t="s">
        <v>1276</v>
      </c>
      <c r="T1656" t="s">
        <v>6616</v>
      </c>
      <c r="X1656">
        <v>1</v>
      </c>
      <c r="Z1656" t="s">
        <v>1278</v>
      </c>
      <c r="AB1656">
        <v>1280</v>
      </c>
      <c r="AC1656" t="s">
        <v>1089</v>
      </c>
      <c r="AD1656" t="s">
        <v>6614</v>
      </c>
      <c r="AO1656">
        <v>2001</v>
      </c>
      <c r="AR1656">
        <v>1</v>
      </c>
    </row>
    <row r="1657" spans="1:44" x14ac:dyDescent="0.35">
      <c r="A1657" t="s">
        <v>6617</v>
      </c>
      <c r="C1657" t="s">
        <v>4329</v>
      </c>
      <c r="F1657" t="s">
        <v>1328</v>
      </c>
      <c r="G1657" t="s">
        <v>6618</v>
      </c>
      <c r="I1657" t="s">
        <v>1135</v>
      </c>
      <c r="J1657" t="s">
        <v>1078</v>
      </c>
      <c r="K1657" t="s">
        <v>1079</v>
      </c>
      <c r="M1657" t="s">
        <v>2360</v>
      </c>
      <c r="N1657" t="s">
        <v>6618</v>
      </c>
      <c r="Q1657" t="s">
        <v>1084</v>
      </c>
      <c r="R1657" t="s">
        <v>4335</v>
      </c>
      <c r="S1657" t="s">
        <v>1276</v>
      </c>
      <c r="T1657" t="s">
        <v>6619</v>
      </c>
      <c r="X1657">
        <v>1</v>
      </c>
      <c r="Z1657" t="s">
        <v>1278</v>
      </c>
      <c r="AB1657">
        <v>1279</v>
      </c>
      <c r="AC1657" t="s">
        <v>1089</v>
      </c>
      <c r="AD1657" t="s">
        <v>6617</v>
      </c>
      <c r="AO1657">
        <v>2001</v>
      </c>
      <c r="AR1657">
        <v>1</v>
      </c>
    </row>
    <row r="1658" spans="1:44" x14ac:dyDescent="0.35">
      <c r="A1658" t="s">
        <v>6620</v>
      </c>
      <c r="C1658" t="s">
        <v>4329</v>
      </c>
      <c r="F1658" t="s">
        <v>1328</v>
      </c>
      <c r="G1658" t="s">
        <v>6621</v>
      </c>
      <c r="I1658" t="s">
        <v>1135</v>
      </c>
      <c r="J1658" t="s">
        <v>1078</v>
      </c>
      <c r="K1658" t="s">
        <v>1079</v>
      </c>
      <c r="M1658" t="s">
        <v>2360</v>
      </c>
      <c r="N1658" t="s">
        <v>6621</v>
      </c>
      <c r="Q1658" t="s">
        <v>1084</v>
      </c>
      <c r="R1658" t="s">
        <v>4335</v>
      </c>
      <c r="S1658" t="s">
        <v>1276</v>
      </c>
      <c r="T1658" t="s">
        <v>6622</v>
      </c>
      <c r="X1658">
        <v>1</v>
      </c>
      <c r="Z1658" t="s">
        <v>1278</v>
      </c>
      <c r="AB1658">
        <v>1278</v>
      </c>
      <c r="AC1658" t="s">
        <v>1089</v>
      </c>
      <c r="AD1658" t="s">
        <v>6620</v>
      </c>
      <c r="AO1658">
        <v>2001</v>
      </c>
      <c r="AR1658">
        <v>1</v>
      </c>
    </row>
    <row r="1659" spans="1:44" x14ac:dyDescent="0.35">
      <c r="A1659" t="s">
        <v>6623</v>
      </c>
      <c r="C1659" t="s">
        <v>4329</v>
      </c>
      <c r="F1659" t="s">
        <v>1328</v>
      </c>
      <c r="G1659" t="s">
        <v>6624</v>
      </c>
      <c r="I1659" t="s">
        <v>1135</v>
      </c>
      <c r="J1659" t="s">
        <v>1078</v>
      </c>
      <c r="K1659" t="s">
        <v>1079</v>
      </c>
      <c r="M1659" t="s">
        <v>2360</v>
      </c>
      <c r="N1659" t="s">
        <v>6624</v>
      </c>
      <c r="Q1659" t="s">
        <v>1084</v>
      </c>
      <c r="R1659" t="s">
        <v>4335</v>
      </c>
      <c r="S1659" t="s">
        <v>1276</v>
      </c>
      <c r="T1659" t="s">
        <v>6625</v>
      </c>
      <c r="X1659">
        <v>1</v>
      </c>
      <c r="Z1659" t="s">
        <v>1278</v>
      </c>
      <c r="AB1659">
        <v>1276</v>
      </c>
      <c r="AC1659" t="s">
        <v>1089</v>
      </c>
      <c r="AD1659" t="s">
        <v>6623</v>
      </c>
      <c r="AO1659">
        <v>2001</v>
      </c>
      <c r="AR1659">
        <v>1</v>
      </c>
    </row>
    <row r="1660" spans="1:44" x14ac:dyDescent="0.35">
      <c r="A1660" t="s">
        <v>6626</v>
      </c>
      <c r="C1660" t="s">
        <v>4329</v>
      </c>
      <c r="F1660" t="s">
        <v>1328</v>
      </c>
      <c r="G1660" t="s">
        <v>6627</v>
      </c>
      <c r="I1660" t="s">
        <v>1135</v>
      </c>
      <c r="J1660" t="s">
        <v>1078</v>
      </c>
      <c r="K1660" t="s">
        <v>1079</v>
      </c>
      <c r="M1660" t="s">
        <v>2360</v>
      </c>
      <c r="N1660" t="s">
        <v>6627</v>
      </c>
      <c r="Q1660" t="s">
        <v>1084</v>
      </c>
      <c r="R1660" t="s">
        <v>4335</v>
      </c>
      <c r="S1660" t="s">
        <v>1276</v>
      </c>
      <c r="T1660" t="s">
        <v>6628</v>
      </c>
      <c r="X1660">
        <v>1</v>
      </c>
      <c r="Z1660" t="s">
        <v>1278</v>
      </c>
      <c r="AB1660">
        <v>1275</v>
      </c>
      <c r="AC1660" t="s">
        <v>1089</v>
      </c>
      <c r="AD1660" t="s">
        <v>6626</v>
      </c>
      <c r="AO1660">
        <v>2001</v>
      </c>
      <c r="AR1660">
        <v>1</v>
      </c>
    </row>
    <row r="1661" spans="1:44" x14ac:dyDescent="0.35">
      <c r="A1661" t="s">
        <v>6629</v>
      </c>
      <c r="C1661" t="s">
        <v>4329</v>
      </c>
      <c r="F1661" t="s">
        <v>1328</v>
      </c>
      <c r="G1661" t="s">
        <v>6630</v>
      </c>
      <c r="I1661" t="s">
        <v>1135</v>
      </c>
      <c r="J1661" t="s">
        <v>1078</v>
      </c>
      <c r="K1661" t="s">
        <v>1079</v>
      </c>
      <c r="M1661" t="s">
        <v>2360</v>
      </c>
      <c r="N1661" t="s">
        <v>6630</v>
      </c>
      <c r="Q1661" t="s">
        <v>1084</v>
      </c>
      <c r="R1661" t="s">
        <v>4335</v>
      </c>
      <c r="S1661" t="s">
        <v>1276</v>
      </c>
      <c r="T1661" t="s">
        <v>6631</v>
      </c>
      <c r="X1661">
        <v>1</v>
      </c>
      <c r="Z1661" t="s">
        <v>1278</v>
      </c>
      <c r="AB1661">
        <v>1274</v>
      </c>
      <c r="AC1661" t="s">
        <v>1089</v>
      </c>
      <c r="AD1661" t="s">
        <v>6629</v>
      </c>
      <c r="AO1661">
        <v>2001</v>
      </c>
      <c r="AR1661">
        <v>1</v>
      </c>
    </row>
    <row r="1662" spans="1:44" x14ac:dyDescent="0.35">
      <c r="A1662" t="s">
        <v>6632</v>
      </c>
      <c r="C1662" t="s">
        <v>4329</v>
      </c>
      <c r="F1662" t="s">
        <v>1328</v>
      </c>
      <c r="G1662" t="s">
        <v>6633</v>
      </c>
      <c r="I1662" t="s">
        <v>1135</v>
      </c>
      <c r="J1662" t="s">
        <v>1078</v>
      </c>
      <c r="K1662" t="s">
        <v>1079</v>
      </c>
      <c r="M1662" t="s">
        <v>2360</v>
      </c>
      <c r="N1662" t="s">
        <v>6633</v>
      </c>
      <c r="Q1662" t="s">
        <v>1084</v>
      </c>
      <c r="R1662" t="s">
        <v>4335</v>
      </c>
      <c r="S1662" t="s">
        <v>1276</v>
      </c>
      <c r="T1662" t="s">
        <v>6634</v>
      </c>
      <c r="X1662">
        <v>1</v>
      </c>
      <c r="Z1662" t="s">
        <v>1278</v>
      </c>
      <c r="AB1662">
        <v>1273</v>
      </c>
      <c r="AC1662" t="s">
        <v>1089</v>
      </c>
      <c r="AD1662" t="s">
        <v>6632</v>
      </c>
      <c r="AO1662">
        <v>2001</v>
      </c>
      <c r="AR1662">
        <v>1</v>
      </c>
    </row>
    <row r="1663" spans="1:44" x14ac:dyDescent="0.35">
      <c r="A1663" t="s">
        <v>6635</v>
      </c>
      <c r="C1663" t="s">
        <v>4329</v>
      </c>
      <c r="F1663" t="s">
        <v>1328</v>
      </c>
      <c r="G1663" t="s">
        <v>6558</v>
      </c>
      <c r="I1663" t="s">
        <v>1135</v>
      </c>
      <c r="J1663" t="s">
        <v>1078</v>
      </c>
      <c r="K1663" t="s">
        <v>1079</v>
      </c>
      <c r="M1663" t="s">
        <v>2360</v>
      </c>
      <c r="N1663" t="s">
        <v>6558</v>
      </c>
      <c r="Q1663" t="s">
        <v>1084</v>
      </c>
      <c r="R1663" t="s">
        <v>4335</v>
      </c>
      <c r="S1663" t="s">
        <v>1276</v>
      </c>
      <c r="T1663" t="s">
        <v>6560</v>
      </c>
      <c r="X1663">
        <v>1</v>
      </c>
      <c r="Z1663" t="s">
        <v>1278</v>
      </c>
      <c r="AB1663">
        <v>1269</v>
      </c>
      <c r="AC1663" t="s">
        <v>1089</v>
      </c>
      <c r="AD1663" t="s">
        <v>6635</v>
      </c>
      <c r="AO1663">
        <v>2001</v>
      </c>
      <c r="AR1663">
        <v>1</v>
      </c>
    </row>
    <row r="1664" spans="1:44" x14ac:dyDescent="0.35">
      <c r="A1664" t="s">
        <v>6636</v>
      </c>
      <c r="C1664" t="s">
        <v>4329</v>
      </c>
      <c r="F1664" t="s">
        <v>1328</v>
      </c>
      <c r="G1664" t="s">
        <v>6637</v>
      </c>
      <c r="I1664" t="s">
        <v>1135</v>
      </c>
      <c r="J1664" t="s">
        <v>1078</v>
      </c>
      <c r="K1664" t="s">
        <v>1079</v>
      </c>
      <c r="M1664" t="s">
        <v>2360</v>
      </c>
      <c r="N1664" t="s">
        <v>6637</v>
      </c>
      <c r="Q1664" t="s">
        <v>1084</v>
      </c>
      <c r="R1664" t="s">
        <v>4335</v>
      </c>
      <c r="S1664" t="s">
        <v>1276</v>
      </c>
      <c r="T1664" t="s">
        <v>6638</v>
      </c>
      <c r="X1664">
        <v>1</v>
      </c>
      <c r="Z1664" t="s">
        <v>1278</v>
      </c>
      <c r="AB1664">
        <v>1268</v>
      </c>
      <c r="AC1664" t="s">
        <v>1089</v>
      </c>
      <c r="AD1664" t="s">
        <v>6636</v>
      </c>
      <c r="AO1664">
        <v>2001</v>
      </c>
      <c r="AR1664">
        <v>1</v>
      </c>
    </row>
    <row r="1665" spans="1:46" x14ac:dyDescent="0.35">
      <c r="A1665" t="s">
        <v>6639</v>
      </c>
      <c r="C1665" t="s">
        <v>4329</v>
      </c>
      <c r="F1665" t="s">
        <v>1328</v>
      </c>
      <c r="G1665" t="s">
        <v>6640</v>
      </c>
      <c r="I1665" t="s">
        <v>1135</v>
      </c>
      <c r="J1665" t="s">
        <v>1078</v>
      </c>
      <c r="K1665" t="s">
        <v>1079</v>
      </c>
      <c r="M1665" t="s">
        <v>2360</v>
      </c>
      <c r="N1665" t="s">
        <v>6640</v>
      </c>
      <c r="Q1665" t="s">
        <v>1084</v>
      </c>
      <c r="R1665" t="s">
        <v>4335</v>
      </c>
      <c r="S1665" t="s">
        <v>1276</v>
      </c>
      <c r="T1665" t="s">
        <v>6641</v>
      </c>
      <c r="X1665">
        <v>1</v>
      </c>
      <c r="Z1665" t="s">
        <v>1278</v>
      </c>
      <c r="AB1665">
        <v>1267</v>
      </c>
      <c r="AC1665" t="s">
        <v>1089</v>
      </c>
      <c r="AD1665" t="s">
        <v>6639</v>
      </c>
      <c r="AO1665">
        <v>2001</v>
      </c>
      <c r="AR1665">
        <v>1</v>
      </c>
    </row>
    <row r="1666" spans="1:46" x14ac:dyDescent="0.35">
      <c r="A1666" t="s">
        <v>6642</v>
      </c>
      <c r="C1666" t="s">
        <v>4329</v>
      </c>
      <c r="F1666" t="s">
        <v>1328</v>
      </c>
      <c r="G1666" t="s">
        <v>6643</v>
      </c>
      <c r="I1666" t="s">
        <v>1135</v>
      </c>
      <c r="J1666" t="s">
        <v>1078</v>
      </c>
      <c r="K1666" t="s">
        <v>1079</v>
      </c>
      <c r="M1666" t="s">
        <v>2360</v>
      </c>
      <c r="N1666" t="s">
        <v>6643</v>
      </c>
      <c r="Q1666" t="s">
        <v>1084</v>
      </c>
      <c r="R1666" t="s">
        <v>4335</v>
      </c>
      <c r="S1666" t="s">
        <v>1276</v>
      </c>
      <c r="T1666" t="s">
        <v>6644</v>
      </c>
      <c r="X1666">
        <v>1</v>
      </c>
      <c r="Z1666" t="s">
        <v>1278</v>
      </c>
      <c r="AB1666">
        <v>1266</v>
      </c>
      <c r="AC1666" t="s">
        <v>1089</v>
      </c>
      <c r="AD1666" t="s">
        <v>6642</v>
      </c>
      <c r="AO1666">
        <v>2001</v>
      </c>
      <c r="AR1666">
        <v>1</v>
      </c>
    </row>
    <row r="1667" spans="1:46" x14ac:dyDescent="0.35">
      <c r="A1667" t="s">
        <v>6645</v>
      </c>
      <c r="C1667" t="s">
        <v>4329</v>
      </c>
      <c r="F1667" t="s">
        <v>1328</v>
      </c>
      <c r="G1667" t="s">
        <v>6301</v>
      </c>
      <c r="I1667" t="s">
        <v>1135</v>
      </c>
      <c r="J1667" t="s">
        <v>1078</v>
      </c>
      <c r="K1667" t="s">
        <v>1079</v>
      </c>
      <c r="M1667" t="s">
        <v>2360</v>
      </c>
      <c r="N1667" t="s">
        <v>6301</v>
      </c>
      <c r="Q1667" t="s">
        <v>1084</v>
      </c>
      <c r="R1667" t="s">
        <v>4335</v>
      </c>
      <c r="S1667" t="s">
        <v>1276</v>
      </c>
      <c r="T1667" t="s">
        <v>6563</v>
      </c>
      <c r="X1667">
        <v>1</v>
      </c>
      <c r="Z1667" t="s">
        <v>1278</v>
      </c>
      <c r="AB1667">
        <v>1281</v>
      </c>
      <c r="AC1667" t="s">
        <v>1089</v>
      </c>
      <c r="AD1667" t="s">
        <v>6645</v>
      </c>
      <c r="AO1667">
        <v>2101</v>
      </c>
      <c r="AR1667">
        <v>1</v>
      </c>
    </row>
    <row r="1668" spans="1:46" x14ac:dyDescent="0.35">
      <c r="A1668" t="s">
        <v>6646</v>
      </c>
      <c r="C1668" t="s">
        <v>4329</v>
      </c>
      <c r="F1668" t="s">
        <v>1328</v>
      </c>
      <c r="G1668" t="s">
        <v>6647</v>
      </c>
      <c r="I1668" t="s">
        <v>1135</v>
      </c>
      <c r="J1668" t="s">
        <v>1078</v>
      </c>
      <c r="K1668" t="s">
        <v>1079</v>
      </c>
      <c r="M1668" t="s">
        <v>2360</v>
      </c>
      <c r="N1668" t="s">
        <v>6647</v>
      </c>
      <c r="Q1668" t="s">
        <v>1084</v>
      </c>
      <c r="R1668" t="s">
        <v>4335</v>
      </c>
      <c r="S1668" t="s">
        <v>1276</v>
      </c>
      <c r="T1668" t="s">
        <v>6648</v>
      </c>
      <c r="X1668">
        <v>1</v>
      </c>
      <c r="Z1668" t="s">
        <v>1278</v>
      </c>
      <c r="AB1668">
        <v>1272</v>
      </c>
      <c r="AC1668" t="s">
        <v>1089</v>
      </c>
      <c r="AD1668" t="s">
        <v>6646</v>
      </c>
      <c r="AO1668">
        <v>2101</v>
      </c>
      <c r="AR1668">
        <v>1</v>
      </c>
    </row>
    <row r="1669" spans="1:46" x14ac:dyDescent="0.35">
      <c r="A1669" t="s">
        <v>6649</v>
      </c>
      <c r="C1669" t="s">
        <v>4329</v>
      </c>
      <c r="F1669" t="s">
        <v>1328</v>
      </c>
      <c r="G1669" t="s">
        <v>6650</v>
      </c>
      <c r="I1669" t="s">
        <v>1135</v>
      </c>
      <c r="J1669" t="s">
        <v>1078</v>
      </c>
      <c r="K1669" t="s">
        <v>1079</v>
      </c>
      <c r="M1669" t="s">
        <v>2360</v>
      </c>
      <c r="N1669" t="s">
        <v>6650</v>
      </c>
      <c r="Q1669" t="s">
        <v>1084</v>
      </c>
      <c r="R1669" t="s">
        <v>4335</v>
      </c>
      <c r="S1669" t="s">
        <v>1276</v>
      </c>
      <c r="T1669" t="s">
        <v>6651</v>
      </c>
      <c r="X1669">
        <v>1</v>
      </c>
      <c r="Z1669" t="s">
        <v>1278</v>
      </c>
      <c r="AB1669">
        <v>1265</v>
      </c>
      <c r="AC1669" t="s">
        <v>1089</v>
      </c>
      <c r="AD1669" t="s">
        <v>6649</v>
      </c>
      <c r="AO1669">
        <v>2101</v>
      </c>
      <c r="AR1669">
        <v>1</v>
      </c>
    </row>
    <row r="1670" spans="1:46" x14ac:dyDescent="0.35">
      <c r="A1670" t="s">
        <v>6652</v>
      </c>
      <c r="B1670">
        <v>1</v>
      </c>
      <c r="C1670" t="s">
        <v>5526</v>
      </c>
      <c r="D1670" t="s">
        <v>6653</v>
      </c>
      <c r="E1670" t="s">
        <v>6654</v>
      </c>
      <c r="F1670" t="s">
        <v>1089</v>
      </c>
      <c r="G1670" t="s">
        <v>6655</v>
      </c>
      <c r="I1670" t="s">
        <v>1135</v>
      </c>
      <c r="J1670" t="s">
        <v>1078</v>
      </c>
      <c r="K1670" t="s">
        <v>1339</v>
      </c>
      <c r="M1670" t="s">
        <v>1081</v>
      </c>
      <c r="N1670" t="s">
        <v>6655</v>
      </c>
      <c r="O1670" t="s">
        <v>6656</v>
      </c>
      <c r="Q1670" t="s">
        <v>1084</v>
      </c>
      <c r="R1670" t="s">
        <v>5526</v>
      </c>
      <c r="S1670" t="s">
        <v>1086</v>
      </c>
      <c r="T1670" t="s">
        <v>6657</v>
      </c>
      <c r="U1670" t="s">
        <v>1089</v>
      </c>
      <c r="X1670">
        <v>1</v>
      </c>
      <c r="Y1670" t="s">
        <v>6658</v>
      </c>
      <c r="Z1670" t="s">
        <v>6658</v>
      </c>
      <c r="AB1670">
        <v>1597</v>
      </c>
      <c r="AC1670" t="s">
        <v>1089</v>
      </c>
      <c r="AD1670" t="s">
        <v>6659</v>
      </c>
      <c r="AR1670">
        <v>1</v>
      </c>
    </row>
    <row r="1671" spans="1:46" x14ac:dyDescent="0.35">
      <c r="A1671" t="s">
        <v>6660</v>
      </c>
      <c r="B1671">
        <v>1</v>
      </c>
      <c r="C1671" t="s">
        <v>5526</v>
      </c>
      <c r="D1671" t="s">
        <v>6653</v>
      </c>
      <c r="E1671" t="s">
        <v>6654</v>
      </c>
      <c r="F1671" t="s">
        <v>1089</v>
      </c>
      <c r="G1671" t="s">
        <v>6661</v>
      </c>
      <c r="I1671" t="s">
        <v>1135</v>
      </c>
      <c r="J1671" t="s">
        <v>1078</v>
      </c>
      <c r="K1671" t="s">
        <v>1117</v>
      </c>
      <c r="M1671" t="s">
        <v>1081</v>
      </c>
      <c r="N1671" t="s">
        <v>6661</v>
      </c>
      <c r="O1671" t="s">
        <v>6656</v>
      </c>
      <c r="Q1671" t="s">
        <v>1084</v>
      </c>
      <c r="R1671" t="s">
        <v>5526</v>
      </c>
      <c r="S1671" t="s">
        <v>1086</v>
      </c>
      <c r="T1671" t="s">
        <v>6662</v>
      </c>
      <c r="U1671" t="s">
        <v>1089</v>
      </c>
      <c r="X1671">
        <v>1</v>
      </c>
      <c r="Y1671" t="s">
        <v>6658</v>
      </c>
      <c r="Z1671" t="s">
        <v>6658</v>
      </c>
      <c r="AB1671">
        <v>1595</v>
      </c>
      <c r="AC1671" t="s">
        <v>1089</v>
      </c>
      <c r="AD1671" t="s">
        <v>6663</v>
      </c>
      <c r="AR1671">
        <v>1</v>
      </c>
    </row>
    <row r="1672" spans="1:46" x14ac:dyDescent="0.35">
      <c r="A1672" t="s">
        <v>6664</v>
      </c>
      <c r="B1672">
        <v>1</v>
      </c>
      <c r="C1672" t="s">
        <v>5526</v>
      </c>
      <c r="D1672" t="s">
        <v>6653</v>
      </c>
      <c r="E1672" t="s">
        <v>6654</v>
      </c>
      <c r="F1672" t="s">
        <v>1089</v>
      </c>
      <c r="G1672" t="s">
        <v>6665</v>
      </c>
      <c r="I1672" t="s">
        <v>1135</v>
      </c>
      <c r="J1672" t="s">
        <v>1078</v>
      </c>
      <c r="K1672" t="s">
        <v>1079</v>
      </c>
      <c r="M1672" t="s">
        <v>1081</v>
      </c>
      <c r="N1672" t="s">
        <v>6665</v>
      </c>
      <c r="O1672" t="s">
        <v>6656</v>
      </c>
      <c r="Q1672" t="s">
        <v>1084</v>
      </c>
      <c r="R1672" t="s">
        <v>5526</v>
      </c>
      <c r="S1672" t="s">
        <v>1086</v>
      </c>
      <c r="T1672" t="s">
        <v>6666</v>
      </c>
      <c r="U1672" t="s">
        <v>1089</v>
      </c>
      <c r="X1672">
        <v>1</v>
      </c>
      <c r="Y1672" t="s">
        <v>6658</v>
      </c>
      <c r="Z1672" t="s">
        <v>6658</v>
      </c>
      <c r="AB1672">
        <v>1599</v>
      </c>
      <c r="AC1672" t="s">
        <v>1089</v>
      </c>
      <c r="AD1672" t="s">
        <v>6667</v>
      </c>
      <c r="AR1672">
        <v>1</v>
      </c>
    </row>
    <row r="1673" spans="1:46" x14ac:dyDescent="0.35">
      <c r="A1673" t="s">
        <v>6668</v>
      </c>
      <c r="B1673">
        <v>1</v>
      </c>
      <c r="C1673" t="s">
        <v>5526</v>
      </c>
      <c r="D1673" t="s">
        <v>6653</v>
      </c>
      <c r="E1673" t="s">
        <v>6654</v>
      </c>
      <c r="F1673" t="s">
        <v>1089</v>
      </c>
      <c r="G1673" t="s">
        <v>6669</v>
      </c>
      <c r="I1673" t="s">
        <v>1135</v>
      </c>
      <c r="J1673" t="s">
        <v>1078</v>
      </c>
      <c r="K1673" t="s">
        <v>1344</v>
      </c>
      <c r="M1673" t="s">
        <v>1081</v>
      </c>
      <c r="N1673" t="s">
        <v>6669</v>
      </c>
      <c r="O1673" t="s">
        <v>6656</v>
      </c>
      <c r="Q1673" t="s">
        <v>1084</v>
      </c>
      <c r="R1673" t="s">
        <v>5526</v>
      </c>
      <c r="S1673" t="s">
        <v>1086</v>
      </c>
      <c r="T1673" t="s">
        <v>6670</v>
      </c>
      <c r="U1673" t="s">
        <v>1089</v>
      </c>
      <c r="X1673">
        <v>1</v>
      </c>
      <c r="Y1673" t="s">
        <v>6658</v>
      </c>
      <c r="Z1673" t="s">
        <v>6658</v>
      </c>
      <c r="AB1673">
        <v>1598</v>
      </c>
      <c r="AC1673" t="s">
        <v>1089</v>
      </c>
      <c r="AD1673" t="s">
        <v>6671</v>
      </c>
      <c r="AR1673">
        <v>1</v>
      </c>
    </row>
    <row r="1674" spans="1:46" x14ac:dyDescent="0.35">
      <c r="A1674" t="s">
        <v>6672</v>
      </c>
      <c r="C1674" t="s">
        <v>6673</v>
      </c>
      <c r="D1674" t="s">
        <v>1394</v>
      </c>
      <c r="E1674" t="s">
        <v>1394</v>
      </c>
      <c r="F1674" t="s">
        <v>6674</v>
      </c>
      <c r="G1674" t="s">
        <v>6675</v>
      </c>
      <c r="I1674" t="s">
        <v>1077</v>
      </c>
      <c r="J1674" t="s">
        <v>1078</v>
      </c>
      <c r="K1674" t="s">
        <v>1117</v>
      </c>
      <c r="M1674" t="s">
        <v>1081</v>
      </c>
      <c r="N1674" t="s">
        <v>6675</v>
      </c>
      <c r="Q1674" t="s">
        <v>1084</v>
      </c>
      <c r="R1674" t="s">
        <v>6673</v>
      </c>
      <c r="S1674" t="s">
        <v>1276</v>
      </c>
      <c r="T1674" t="s">
        <v>6676</v>
      </c>
      <c r="X1674">
        <v>1</v>
      </c>
      <c r="Z1674" t="s">
        <v>1278</v>
      </c>
      <c r="AB1674">
        <v>1232</v>
      </c>
      <c r="AC1674" t="s">
        <v>1089</v>
      </c>
      <c r="AD1674" t="s">
        <v>6672</v>
      </c>
      <c r="AO1674">
        <v>1806</v>
      </c>
      <c r="AR1674">
        <v>1</v>
      </c>
    </row>
    <row r="1675" spans="1:46" x14ac:dyDescent="0.35">
      <c r="A1675" t="s">
        <v>6677</v>
      </c>
      <c r="C1675" t="s">
        <v>6673</v>
      </c>
      <c r="D1675" t="s">
        <v>1394</v>
      </c>
      <c r="E1675" t="s">
        <v>1394</v>
      </c>
      <c r="F1675" t="s">
        <v>6674</v>
      </c>
      <c r="G1675" t="s">
        <v>6678</v>
      </c>
      <c r="I1675" t="s">
        <v>1077</v>
      </c>
      <c r="J1675" t="s">
        <v>1078</v>
      </c>
      <c r="K1675" t="s">
        <v>1117</v>
      </c>
      <c r="M1675" t="s">
        <v>1081</v>
      </c>
      <c r="N1675" t="s">
        <v>6678</v>
      </c>
      <c r="Q1675" t="s">
        <v>1084</v>
      </c>
      <c r="R1675" t="s">
        <v>6673</v>
      </c>
      <c r="S1675" t="s">
        <v>1276</v>
      </c>
      <c r="T1675" t="s">
        <v>6679</v>
      </c>
      <c r="X1675">
        <v>1</v>
      </c>
      <c r="Z1675" t="s">
        <v>1278</v>
      </c>
      <c r="AB1675">
        <v>1231</v>
      </c>
      <c r="AC1675" t="s">
        <v>1089</v>
      </c>
      <c r="AD1675" t="s">
        <v>6677</v>
      </c>
      <c r="AO1675">
        <v>1806</v>
      </c>
      <c r="AR1675">
        <v>1</v>
      </c>
    </row>
    <row r="1676" spans="1:46" x14ac:dyDescent="0.35">
      <c r="A1676" t="s">
        <v>6680</v>
      </c>
      <c r="C1676" t="s">
        <v>6673</v>
      </c>
      <c r="D1676" t="s">
        <v>1857</v>
      </c>
      <c r="E1676" t="s">
        <v>1857</v>
      </c>
      <c r="F1676" t="s">
        <v>6674</v>
      </c>
      <c r="G1676" t="s">
        <v>6681</v>
      </c>
      <c r="I1676" t="s">
        <v>1077</v>
      </c>
      <c r="J1676" t="s">
        <v>1078</v>
      </c>
      <c r="K1676" t="s">
        <v>1117</v>
      </c>
      <c r="M1676" t="s">
        <v>1081</v>
      </c>
      <c r="N1676" t="s">
        <v>6681</v>
      </c>
      <c r="Q1676" t="s">
        <v>1084</v>
      </c>
      <c r="R1676" t="s">
        <v>6673</v>
      </c>
      <c r="S1676" t="s">
        <v>1276</v>
      </c>
      <c r="T1676" t="s">
        <v>6682</v>
      </c>
      <c r="X1676">
        <v>1</v>
      </c>
      <c r="Z1676" t="s">
        <v>1278</v>
      </c>
      <c r="AB1676">
        <v>1230</v>
      </c>
      <c r="AC1676" t="s">
        <v>1089</v>
      </c>
      <c r="AD1676" t="s">
        <v>6680</v>
      </c>
      <c r="AO1676">
        <v>1806</v>
      </c>
      <c r="AR1676">
        <v>1</v>
      </c>
    </row>
    <row r="1677" spans="1:46" x14ac:dyDescent="0.35">
      <c r="A1677" t="s">
        <v>6683</v>
      </c>
      <c r="C1677" t="s">
        <v>6673</v>
      </c>
      <c r="D1677" t="s">
        <v>1857</v>
      </c>
      <c r="E1677" t="s">
        <v>1857</v>
      </c>
      <c r="F1677" t="s">
        <v>6674</v>
      </c>
      <c r="G1677" t="s">
        <v>6684</v>
      </c>
      <c r="I1677" t="s">
        <v>1077</v>
      </c>
      <c r="J1677" t="s">
        <v>1078</v>
      </c>
      <c r="K1677" t="s">
        <v>1117</v>
      </c>
      <c r="M1677" t="s">
        <v>1081</v>
      </c>
      <c r="N1677" t="s">
        <v>6684</v>
      </c>
      <c r="Q1677" t="s">
        <v>1084</v>
      </c>
      <c r="R1677" t="s">
        <v>6673</v>
      </c>
      <c r="S1677" t="s">
        <v>1276</v>
      </c>
      <c r="T1677" t="s">
        <v>6685</v>
      </c>
      <c r="X1677">
        <v>1</v>
      </c>
      <c r="Z1677" t="s">
        <v>1278</v>
      </c>
      <c r="AB1677">
        <v>1229</v>
      </c>
      <c r="AC1677" t="s">
        <v>1089</v>
      </c>
      <c r="AD1677" t="s">
        <v>6683</v>
      </c>
      <c r="AO1677">
        <v>1806</v>
      </c>
      <c r="AR1677">
        <v>1</v>
      </c>
    </row>
    <row r="1678" spans="1:46" x14ac:dyDescent="0.35">
      <c r="A1678" t="s">
        <v>6686</v>
      </c>
      <c r="C1678" t="s">
        <v>6673</v>
      </c>
      <c r="D1678" t="s">
        <v>5340</v>
      </c>
      <c r="E1678" t="s">
        <v>5341</v>
      </c>
      <c r="F1678" t="s">
        <v>6674</v>
      </c>
      <c r="G1678" t="s">
        <v>6687</v>
      </c>
      <c r="I1678" t="s">
        <v>1077</v>
      </c>
      <c r="J1678" t="s">
        <v>1078</v>
      </c>
      <c r="K1678" t="s">
        <v>1117</v>
      </c>
      <c r="M1678" t="s">
        <v>1081</v>
      </c>
      <c r="N1678" t="s">
        <v>6687</v>
      </c>
      <c r="Q1678" t="s">
        <v>1084</v>
      </c>
      <c r="R1678" t="s">
        <v>6673</v>
      </c>
      <c r="S1678" t="s">
        <v>1276</v>
      </c>
      <c r="T1678" t="s">
        <v>6688</v>
      </c>
      <c r="X1678">
        <v>1</v>
      </c>
      <c r="Z1678" t="s">
        <v>1278</v>
      </c>
      <c r="AB1678">
        <v>1234</v>
      </c>
      <c r="AC1678" t="s">
        <v>1089</v>
      </c>
      <c r="AD1678" t="s">
        <v>6686</v>
      </c>
      <c r="AO1678">
        <v>1806</v>
      </c>
      <c r="AR1678">
        <v>1</v>
      </c>
    </row>
    <row r="1679" spans="1:46" x14ac:dyDescent="0.35">
      <c r="A1679" t="s">
        <v>6689</v>
      </c>
      <c r="C1679" t="s">
        <v>6673</v>
      </c>
      <c r="D1679" t="s">
        <v>5340</v>
      </c>
      <c r="E1679" t="s">
        <v>5341</v>
      </c>
      <c r="F1679" t="s">
        <v>6674</v>
      </c>
      <c r="G1679" t="s">
        <v>6690</v>
      </c>
      <c r="I1679" t="s">
        <v>1077</v>
      </c>
      <c r="J1679" t="s">
        <v>1078</v>
      </c>
      <c r="K1679" t="s">
        <v>1117</v>
      </c>
      <c r="M1679" t="s">
        <v>1081</v>
      </c>
      <c r="N1679" t="s">
        <v>6690</v>
      </c>
      <c r="Q1679" t="s">
        <v>1084</v>
      </c>
      <c r="R1679" t="s">
        <v>6673</v>
      </c>
      <c r="S1679" t="s">
        <v>1276</v>
      </c>
      <c r="T1679" t="s">
        <v>6691</v>
      </c>
      <c r="X1679">
        <v>1</v>
      </c>
      <c r="Z1679" t="s">
        <v>1278</v>
      </c>
      <c r="AB1679">
        <v>1233</v>
      </c>
      <c r="AC1679" t="s">
        <v>1089</v>
      </c>
      <c r="AD1679" t="s">
        <v>6689</v>
      </c>
      <c r="AO1679">
        <v>1806</v>
      </c>
      <c r="AR1679">
        <v>1</v>
      </c>
    </row>
    <row r="1680" spans="1:46" x14ac:dyDescent="0.35">
      <c r="A1680" t="s">
        <v>6692</v>
      </c>
      <c r="C1680" t="s">
        <v>1073</v>
      </c>
      <c r="D1680" t="s">
        <v>1113</v>
      </c>
      <c r="E1680" t="s">
        <v>1114</v>
      </c>
      <c r="F1680" t="s">
        <v>1089</v>
      </c>
      <c r="G1680" t="s">
        <v>6693</v>
      </c>
      <c r="I1680" t="s">
        <v>1077</v>
      </c>
      <c r="J1680" t="s">
        <v>1078</v>
      </c>
      <c r="K1680" t="s">
        <v>1117</v>
      </c>
      <c r="L1680" t="s">
        <v>2359</v>
      </c>
      <c r="M1680" t="s">
        <v>1081</v>
      </c>
      <c r="N1680" t="s">
        <v>6693</v>
      </c>
      <c r="O1680" t="s">
        <v>6314</v>
      </c>
      <c r="P1680" t="s">
        <v>1083</v>
      </c>
      <c r="Q1680" t="s">
        <v>1084</v>
      </c>
      <c r="R1680" t="s">
        <v>1085</v>
      </c>
      <c r="S1680" t="s">
        <v>1831</v>
      </c>
      <c r="T1680" t="s">
        <v>6694</v>
      </c>
      <c r="V1680" t="s">
        <v>1418</v>
      </c>
      <c r="W1680" t="s">
        <v>2861</v>
      </c>
      <c r="X1680" t="s">
        <v>2398</v>
      </c>
      <c r="Z1680" t="s">
        <v>6695</v>
      </c>
      <c r="AB1680">
        <v>1787</v>
      </c>
      <c r="AC1680" t="s">
        <v>1089</v>
      </c>
      <c r="AD1680" t="s">
        <v>6692</v>
      </c>
      <c r="AE1680" t="s">
        <v>6696</v>
      </c>
      <c r="AG1680" t="s">
        <v>1418</v>
      </c>
      <c r="AI1680" t="s">
        <v>1316</v>
      </c>
      <c r="AJ1680" t="s">
        <v>1315</v>
      </c>
      <c r="AK1680" t="s">
        <v>1418</v>
      </c>
      <c r="AL1680" t="s">
        <v>1418</v>
      </c>
      <c r="AM1680" t="s">
        <v>1319</v>
      </c>
      <c r="AN1680">
        <v>90</v>
      </c>
      <c r="AO1680">
        <v>0</v>
      </c>
      <c r="AP1680">
        <v>120</v>
      </c>
      <c r="AQ1680">
        <v>10</v>
      </c>
      <c r="AR1680">
        <v>1</v>
      </c>
      <c r="AS1680">
        <v>5</v>
      </c>
      <c r="AT1680">
        <v>2201</v>
      </c>
    </row>
    <row r="1681" spans="1:46" x14ac:dyDescent="0.35">
      <c r="A1681" t="s">
        <v>6697</v>
      </c>
      <c r="C1681" t="s">
        <v>1073</v>
      </c>
      <c r="D1681" t="s">
        <v>1074</v>
      </c>
      <c r="E1681" t="s">
        <v>1074</v>
      </c>
      <c r="F1681" t="s">
        <v>1089</v>
      </c>
      <c r="G1681" t="s">
        <v>6698</v>
      </c>
      <c r="I1681" t="s">
        <v>1077</v>
      </c>
      <c r="J1681" t="s">
        <v>1078</v>
      </c>
      <c r="K1681" t="s">
        <v>1339</v>
      </c>
      <c r="L1681" t="s">
        <v>2264</v>
      </c>
      <c r="M1681" t="s">
        <v>1081</v>
      </c>
      <c r="N1681" t="s">
        <v>6698</v>
      </c>
      <c r="O1681" t="s">
        <v>4477</v>
      </c>
      <c r="P1681" t="s">
        <v>1096</v>
      </c>
      <c r="Q1681" t="s">
        <v>1084</v>
      </c>
      <c r="R1681" t="s">
        <v>1085</v>
      </c>
      <c r="S1681" t="s">
        <v>1831</v>
      </c>
      <c r="T1681" t="s">
        <v>6699</v>
      </c>
      <c r="V1681" t="s">
        <v>1418</v>
      </c>
      <c r="W1681" t="s">
        <v>1104</v>
      </c>
      <c r="X1681" t="s">
        <v>2398</v>
      </c>
      <c r="Z1681" t="s">
        <v>6700</v>
      </c>
      <c r="AB1681">
        <v>1790</v>
      </c>
      <c r="AC1681" t="s">
        <v>1089</v>
      </c>
      <c r="AD1681" t="s">
        <v>6697</v>
      </c>
      <c r="AE1681" t="s">
        <v>6701</v>
      </c>
      <c r="AG1681" t="s">
        <v>1315</v>
      </c>
      <c r="AI1681" t="s">
        <v>1316</v>
      </c>
      <c r="AJ1681" t="s">
        <v>1418</v>
      </c>
      <c r="AK1681" t="s">
        <v>1418</v>
      </c>
      <c r="AL1681" t="s">
        <v>1418</v>
      </c>
      <c r="AM1681" t="s">
        <v>1319</v>
      </c>
      <c r="AN1681">
        <v>100</v>
      </c>
      <c r="AO1681">
        <v>0</v>
      </c>
      <c r="AP1681">
        <v>120</v>
      </c>
      <c r="AQ1681">
        <v>10</v>
      </c>
      <c r="AR1681">
        <v>1</v>
      </c>
      <c r="AS1681">
        <v>5</v>
      </c>
      <c r="AT1681">
        <v>2201</v>
      </c>
    </row>
    <row r="1682" spans="1:46" x14ac:dyDescent="0.35">
      <c r="A1682" t="s">
        <v>6702</v>
      </c>
      <c r="B1682">
        <v>1</v>
      </c>
      <c r="C1682" t="s">
        <v>1073</v>
      </c>
      <c r="D1682" t="s">
        <v>1113</v>
      </c>
      <c r="E1682" t="s">
        <v>1114</v>
      </c>
      <c r="F1682" t="s">
        <v>1089</v>
      </c>
      <c r="G1682" t="s">
        <v>6703</v>
      </c>
      <c r="I1682" t="s">
        <v>1077</v>
      </c>
      <c r="J1682" t="s">
        <v>1078</v>
      </c>
      <c r="K1682" t="s">
        <v>1117</v>
      </c>
      <c r="L1682" t="s">
        <v>1078</v>
      </c>
      <c r="M1682" t="s">
        <v>1081</v>
      </c>
      <c r="N1682" t="s">
        <v>6703</v>
      </c>
      <c r="O1682" t="s">
        <v>4477</v>
      </c>
      <c r="P1682" t="s">
        <v>1083</v>
      </c>
      <c r="Q1682" t="s">
        <v>1084</v>
      </c>
      <c r="R1682" t="s">
        <v>1085</v>
      </c>
      <c r="S1682" t="s">
        <v>1831</v>
      </c>
      <c r="T1682" t="s">
        <v>6704</v>
      </c>
      <c r="V1682" t="s">
        <v>1418</v>
      </c>
      <c r="W1682" t="s">
        <v>1076</v>
      </c>
      <c r="X1682" t="s">
        <v>2267</v>
      </c>
      <c r="Z1682" t="s">
        <v>6705</v>
      </c>
      <c r="AB1682">
        <v>1789</v>
      </c>
      <c r="AC1682" t="s">
        <v>1089</v>
      </c>
      <c r="AD1682" t="s">
        <v>6706</v>
      </c>
      <c r="AE1682" t="s">
        <v>1090</v>
      </c>
      <c r="AG1682" t="s">
        <v>1315</v>
      </c>
      <c r="AI1682" t="s">
        <v>1316</v>
      </c>
      <c r="AJ1682" t="s">
        <v>1418</v>
      </c>
      <c r="AK1682" t="s">
        <v>1418</v>
      </c>
      <c r="AL1682" t="s">
        <v>1418</v>
      </c>
      <c r="AM1682" t="s">
        <v>1316</v>
      </c>
      <c r="AN1682">
        <v>20</v>
      </c>
      <c r="AO1682">
        <v>0</v>
      </c>
      <c r="AP1682">
        <v>100</v>
      </c>
      <c r="AQ1682">
        <v>40</v>
      </c>
      <c r="AR1682">
        <v>1</v>
      </c>
      <c r="AS1682">
        <v>60</v>
      </c>
      <c r="AT1682">
        <v>2201</v>
      </c>
    </row>
    <row r="1683" spans="1:46" x14ac:dyDescent="0.35">
      <c r="A1683" t="s">
        <v>6707</v>
      </c>
      <c r="C1683" t="s">
        <v>1073</v>
      </c>
      <c r="D1683" t="s">
        <v>1074</v>
      </c>
      <c r="E1683" t="s">
        <v>1074</v>
      </c>
      <c r="F1683" t="s">
        <v>1075</v>
      </c>
      <c r="G1683" t="s">
        <v>6708</v>
      </c>
      <c r="I1683" t="s">
        <v>1077</v>
      </c>
      <c r="J1683" t="s">
        <v>1078</v>
      </c>
      <c r="K1683" t="s">
        <v>1117</v>
      </c>
      <c r="L1683" t="s">
        <v>5265</v>
      </c>
      <c r="M1683" t="s">
        <v>1081</v>
      </c>
      <c r="N1683" t="s">
        <v>6708</v>
      </c>
      <c r="O1683" t="s">
        <v>6709</v>
      </c>
      <c r="Q1683" t="s">
        <v>1084</v>
      </c>
      <c r="R1683" t="s">
        <v>1085</v>
      </c>
      <c r="S1683" t="s">
        <v>1831</v>
      </c>
      <c r="T1683" t="s">
        <v>6710</v>
      </c>
      <c r="V1683" t="s">
        <v>1418</v>
      </c>
      <c r="W1683" t="s">
        <v>1120</v>
      </c>
      <c r="X1683">
        <v>1</v>
      </c>
      <c r="Z1683" s="101">
        <v>44263.628368055557</v>
      </c>
      <c r="AB1683">
        <v>1601</v>
      </c>
      <c r="AC1683" t="s">
        <v>1089</v>
      </c>
      <c r="AD1683" t="s">
        <v>6707</v>
      </c>
      <c r="AG1683" t="s">
        <v>1315</v>
      </c>
      <c r="AH1683" t="s">
        <v>1142</v>
      </c>
      <c r="AI1683" t="s">
        <v>1316</v>
      </c>
      <c r="AJ1683" t="s">
        <v>1317</v>
      </c>
      <c r="AK1683" t="s">
        <v>1418</v>
      </c>
      <c r="AL1683" t="s">
        <v>1316</v>
      </c>
      <c r="AM1683" t="s">
        <v>1418</v>
      </c>
      <c r="AN1683">
        <v>50</v>
      </c>
      <c r="AO1683">
        <v>0</v>
      </c>
      <c r="AP1683">
        <v>100</v>
      </c>
      <c r="AQ1683">
        <v>50</v>
      </c>
      <c r="AR1683">
        <v>1</v>
      </c>
      <c r="AS1683">
        <v>0</v>
      </c>
      <c r="AT1683">
        <v>2111</v>
      </c>
    </row>
    <row r="1684" spans="1:46" x14ac:dyDescent="0.35">
      <c r="A1684" t="s">
        <v>6711</v>
      </c>
      <c r="B1684">
        <v>1</v>
      </c>
      <c r="C1684" t="s">
        <v>6673</v>
      </c>
      <c r="D1684" t="s">
        <v>1394</v>
      </c>
      <c r="E1684" t="s">
        <v>6712</v>
      </c>
      <c r="F1684" t="s">
        <v>6713</v>
      </c>
      <c r="G1684" t="s">
        <v>6714</v>
      </c>
      <c r="I1684" t="s">
        <v>1077</v>
      </c>
      <c r="J1684" t="s">
        <v>1078</v>
      </c>
      <c r="K1684" t="s">
        <v>1117</v>
      </c>
      <c r="L1684" t="s">
        <v>2359</v>
      </c>
      <c r="M1684" t="s">
        <v>2360</v>
      </c>
      <c r="N1684" t="s">
        <v>6714</v>
      </c>
      <c r="O1684" t="s">
        <v>6715</v>
      </c>
      <c r="P1684" t="s">
        <v>2362</v>
      </c>
      <c r="Q1684" t="s">
        <v>1084</v>
      </c>
      <c r="R1684" t="s">
        <v>6673</v>
      </c>
      <c r="S1684" t="s">
        <v>1086</v>
      </c>
      <c r="T1684" t="s">
        <v>6716</v>
      </c>
      <c r="X1684">
        <v>1</v>
      </c>
      <c r="Z1684" t="s">
        <v>1141</v>
      </c>
      <c r="AB1684">
        <v>307</v>
      </c>
      <c r="AC1684" t="s">
        <v>1089</v>
      </c>
      <c r="AD1684" t="s">
        <v>6717</v>
      </c>
      <c r="AE1684" t="s">
        <v>2364</v>
      </c>
      <c r="AN1684">
        <v>33.299999999999997</v>
      </c>
      <c r="AP1684">
        <v>60</v>
      </c>
      <c r="AQ1684">
        <v>30</v>
      </c>
      <c r="AR1684">
        <v>1</v>
      </c>
    </row>
    <row r="1685" spans="1:46" x14ac:dyDescent="0.35">
      <c r="A1685" t="s">
        <v>6718</v>
      </c>
      <c r="B1685">
        <v>1</v>
      </c>
      <c r="C1685" t="s">
        <v>6673</v>
      </c>
      <c r="D1685" t="s">
        <v>1394</v>
      </c>
      <c r="E1685" t="s">
        <v>6719</v>
      </c>
      <c r="F1685" t="s">
        <v>6713</v>
      </c>
      <c r="G1685" t="s">
        <v>6720</v>
      </c>
      <c r="I1685" t="s">
        <v>1077</v>
      </c>
      <c r="J1685" t="s">
        <v>1078</v>
      </c>
      <c r="K1685" t="s">
        <v>1117</v>
      </c>
      <c r="L1685" t="s">
        <v>2359</v>
      </c>
      <c r="M1685" t="s">
        <v>2360</v>
      </c>
      <c r="N1685" t="s">
        <v>6720</v>
      </c>
      <c r="O1685" t="s">
        <v>6721</v>
      </c>
      <c r="P1685" t="s">
        <v>2362</v>
      </c>
      <c r="Q1685" t="s">
        <v>1084</v>
      </c>
      <c r="R1685" t="s">
        <v>6673</v>
      </c>
      <c r="S1685" t="s">
        <v>1086</v>
      </c>
      <c r="T1685" t="s">
        <v>6722</v>
      </c>
      <c r="X1685">
        <v>1</v>
      </c>
      <c r="Z1685" t="s">
        <v>1141</v>
      </c>
      <c r="AB1685">
        <v>447</v>
      </c>
      <c r="AC1685" t="s">
        <v>1089</v>
      </c>
      <c r="AD1685" t="s">
        <v>6723</v>
      </c>
      <c r="AE1685" t="s">
        <v>2364</v>
      </c>
      <c r="AN1685">
        <v>33.299999999999997</v>
      </c>
      <c r="AP1685">
        <v>60</v>
      </c>
      <c r="AQ1685">
        <v>36</v>
      </c>
      <c r="AR1685">
        <v>1</v>
      </c>
    </row>
    <row r="1686" spans="1:46" x14ac:dyDescent="0.35">
      <c r="A1686" t="s">
        <v>6724</v>
      </c>
      <c r="B1686">
        <v>2</v>
      </c>
      <c r="C1686" t="s">
        <v>6673</v>
      </c>
      <c r="D1686" t="s">
        <v>1394</v>
      </c>
      <c r="E1686" t="s">
        <v>6712</v>
      </c>
      <c r="F1686" t="s">
        <v>6713</v>
      </c>
      <c r="G1686" t="s">
        <v>6725</v>
      </c>
      <c r="I1686" t="s">
        <v>1077</v>
      </c>
      <c r="J1686" t="s">
        <v>1078</v>
      </c>
      <c r="K1686" t="s">
        <v>1117</v>
      </c>
      <c r="L1686" t="s">
        <v>2359</v>
      </c>
      <c r="M1686" t="s">
        <v>2360</v>
      </c>
      <c r="N1686" t="s">
        <v>6725</v>
      </c>
      <c r="O1686" t="s">
        <v>6726</v>
      </c>
      <c r="P1686" t="s">
        <v>2362</v>
      </c>
      <c r="Q1686" t="s">
        <v>1084</v>
      </c>
      <c r="R1686" t="s">
        <v>6673</v>
      </c>
      <c r="S1686" t="s">
        <v>1086</v>
      </c>
      <c r="T1686" t="s">
        <v>6727</v>
      </c>
      <c r="X1686">
        <v>1</v>
      </c>
      <c r="Z1686" t="s">
        <v>1141</v>
      </c>
      <c r="AB1686">
        <v>446</v>
      </c>
      <c r="AC1686" t="s">
        <v>1089</v>
      </c>
      <c r="AD1686" t="s">
        <v>6728</v>
      </c>
      <c r="AE1686" t="s">
        <v>2364</v>
      </c>
      <c r="AN1686">
        <v>33.299999999999997</v>
      </c>
      <c r="AP1686">
        <v>75</v>
      </c>
      <c r="AQ1686">
        <v>35</v>
      </c>
      <c r="AR1686">
        <v>1</v>
      </c>
    </row>
    <row r="1687" spans="1:46" x14ac:dyDescent="0.35">
      <c r="A1687" t="s">
        <v>6729</v>
      </c>
      <c r="B1687">
        <v>2</v>
      </c>
      <c r="C1687" t="s">
        <v>6673</v>
      </c>
      <c r="D1687" t="s">
        <v>1394</v>
      </c>
      <c r="E1687" t="s">
        <v>6719</v>
      </c>
      <c r="F1687" t="s">
        <v>6713</v>
      </c>
      <c r="G1687" t="s">
        <v>6730</v>
      </c>
      <c r="I1687" t="s">
        <v>1077</v>
      </c>
      <c r="J1687" t="s">
        <v>1078</v>
      </c>
      <c r="K1687" t="s">
        <v>1117</v>
      </c>
      <c r="L1687" t="s">
        <v>2359</v>
      </c>
      <c r="M1687" t="s">
        <v>2360</v>
      </c>
      <c r="N1687" t="s">
        <v>6730</v>
      </c>
      <c r="O1687" t="s">
        <v>6731</v>
      </c>
      <c r="P1687" t="s">
        <v>2362</v>
      </c>
      <c r="Q1687" t="s">
        <v>1084</v>
      </c>
      <c r="R1687" t="s">
        <v>6673</v>
      </c>
      <c r="S1687" t="s">
        <v>1086</v>
      </c>
      <c r="T1687" t="s">
        <v>6732</v>
      </c>
      <c r="X1687">
        <v>1</v>
      </c>
      <c r="Z1687" t="s">
        <v>1141</v>
      </c>
      <c r="AB1687">
        <v>448</v>
      </c>
      <c r="AC1687" t="s">
        <v>1089</v>
      </c>
      <c r="AD1687" t="s">
        <v>6733</v>
      </c>
      <c r="AE1687" t="s">
        <v>2364</v>
      </c>
      <c r="AN1687">
        <v>33.299999999999997</v>
      </c>
      <c r="AP1687">
        <v>60</v>
      </c>
      <c r="AQ1687">
        <v>36</v>
      </c>
      <c r="AR1687">
        <v>1</v>
      </c>
    </row>
    <row r="1688" spans="1:46" x14ac:dyDescent="0.35">
      <c r="A1688" t="s">
        <v>6734</v>
      </c>
      <c r="B1688">
        <v>1</v>
      </c>
      <c r="C1688" t="s">
        <v>6673</v>
      </c>
      <c r="D1688" t="s">
        <v>1857</v>
      </c>
      <c r="E1688" t="s">
        <v>1857</v>
      </c>
      <c r="F1688" t="s">
        <v>6674</v>
      </c>
      <c r="G1688" t="s">
        <v>6735</v>
      </c>
      <c r="I1688" t="s">
        <v>1077</v>
      </c>
      <c r="J1688" t="s">
        <v>1078</v>
      </c>
      <c r="K1688" t="s">
        <v>1117</v>
      </c>
      <c r="L1688" t="s">
        <v>2359</v>
      </c>
      <c r="M1688" t="s">
        <v>2360</v>
      </c>
      <c r="N1688" t="s">
        <v>6735</v>
      </c>
      <c r="O1688" t="s">
        <v>6736</v>
      </c>
      <c r="P1688" t="s">
        <v>2362</v>
      </c>
      <c r="Q1688" t="s">
        <v>1084</v>
      </c>
      <c r="R1688" t="s">
        <v>6673</v>
      </c>
      <c r="S1688" t="s">
        <v>1086</v>
      </c>
      <c r="T1688" t="s">
        <v>6737</v>
      </c>
      <c r="X1688">
        <v>1</v>
      </c>
      <c r="Z1688" t="s">
        <v>1141</v>
      </c>
      <c r="AA1688" s="101">
        <v>44501.723310185182</v>
      </c>
      <c r="AB1688">
        <v>457</v>
      </c>
      <c r="AC1688" t="s">
        <v>1089</v>
      </c>
      <c r="AD1688" t="s">
        <v>6738</v>
      </c>
      <c r="AE1688" t="s">
        <v>2364</v>
      </c>
      <c r="AF1688" t="s">
        <v>6739</v>
      </c>
      <c r="AN1688">
        <v>100</v>
      </c>
      <c r="AP1688">
        <v>25</v>
      </c>
      <c r="AQ1688">
        <v>14</v>
      </c>
      <c r="AR1688">
        <v>1</v>
      </c>
    </row>
    <row r="1689" spans="1:46" x14ac:dyDescent="0.35">
      <c r="A1689" t="s">
        <v>6740</v>
      </c>
      <c r="B1689">
        <v>2</v>
      </c>
      <c r="C1689" t="s">
        <v>6673</v>
      </c>
      <c r="D1689" t="s">
        <v>1857</v>
      </c>
      <c r="E1689" t="s">
        <v>1857</v>
      </c>
      <c r="F1689" t="s">
        <v>6674</v>
      </c>
      <c r="G1689" t="s">
        <v>6741</v>
      </c>
      <c r="I1689" t="s">
        <v>1077</v>
      </c>
      <c r="J1689" t="s">
        <v>1078</v>
      </c>
      <c r="K1689" t="s">
        <v>1117</v>
      </c>
      <c r="L1689" t="s">
        <v>2359</v>
      </c>
      <c r="M1689" t="s">
        <v>2360</v>
      </c>
      <c r="N1689" t="s">
        <v>6741</v>
      </c>
      <c r="O1689" t="s">
        <v>6742</v>
      </c>
      <c r="P1689" t="s">
        <v>2362</v>
      </c>
      <c r="Q1689" t="s">
        <v>1084</v>
      </c>
      <c r="R1689" t="s">
        <v>6673</v>
      </c>
      <c r="S1689" t="s">
        <v>1086</v>
      </c>
      <c r="T1689" t="s">
        <v>6743</v>
      </c>
      <c r="X1689">
        <v>1</v>
      </c>
      <c r="Z1689" t="s">
        <v>1141</v>
      </c>
      <c r="AA1689" s="101">
        <v>44501.723310185182</v>
      </c>
      <c r="AB1689">
        <v>458</v>
      </c>
      <c r="AC1689" t="s">
        <v>1089</v>
      </c>
      <c r="AD1689" t="s">
        <v>6744</v>
      </c>
      <c r="AE1689" t="s">
        <v>2364</v>
      </c>
      <c r="AF1689" t="s">
        <v>6739</v>
      </c>
      <c r="AN1689">
        <v>100</v>
      </c>
      <c r="AP1689">
        <v>90</v>
      </c>
      <c r="AQ1689">
        <v>42</v>
      </c>
      <c r="AR1689">
        <v>1</v>
      </c>
    </row>
    <row r="1690" spans="1:46" x14ac:dyDescent="0.35">
      <c r="A1690" t="s">
        <v>6745</v>
      </c>
      <c r="B1690">
        <v>1</v>
      </c>
      <c r="C1690" t="s">
        <v>6673</v>
      </c>
      <c r="D1690" t="s">
        <v>1394</v>
      </c>
      <c r="E1690" t="s">
        <v>6712</v>
      </c>
      <c r="F1690" t="s">
        <v>6713</v>
      </c>
      <c r="G1690" t="s">
        <v>6746</v>
      </c>
      <c r="I1690" t="s">
        <v>1077</v>
      </c>
      <c r="J1690" t="s">
        <v>1078</v>
      </c>
      <c r="K1690" t="s">
        <v>1117</v>
      </c>
      <c r="L1690" t="s">
        <v>1136</v>
      </c>
      <c r="M1690" t="s">
        <v>2360</v>
      </c>
      <c r="N1690" t="s">
        <v>6746</v>
      </c>
      <c r="O1690" t="s">
        <v>6715</v>
      </c>
      <c r="P1690" t="s">
        <v>1083</v>
      </c>
      <c r="Q1690" t="s">
        <v>1084</v>
      </c>
      <c r="R1690" t="s">
        <v>6673</v>
      </c>
      <c r="S1690" t="s">
        <v>1086</v>
      </c>
      <c r="T1690" t="s">
        <v>6747</v>
      </c>
      <c r="X1690">
        <v>1</v>
      </c>
      <c r="Z1690" t="s">
        <v>1141</v>
      </c>
      <c r="AB1690">
        <v>303</v>
      </c>
      <c r="AC1690" t="s">
        <v>1089</v>
      </c>
      <c r="AD1690" t="s">
        <v>6748</v>
      </c>
      <c r="AE1690" t="s">
        <v>1090</v>
      </c>
      <c r="AN1690">
        <v>33.299999999999997</v>
      </c>
      <c r="AP1690">
        <v>60</v>
      </c>
      <c r="AQ1690">
        <v>30</v>
      </c>
      <c r="AR1690">
        <v>1</v>
      </c>
    </row>
    <row r="1691" spans="1:46" x14ac:dyDescent="0.35">
      <c r="A1691" t="s">
        <v>6749</v>
      </c>
      <c r="B1691">
        <v>1</v>
      </c>
      <c r="C1691" t="s">
        <v>6673</v>
      </c>
      <c r="D1691" t="s">
        <v>1394</v>
      </c>
      <c r="E1691" t="s">
        <v>6719</v>
      </c>
      <c r="F1691" t="s">
        <v>6713</v>
      </c>
      <c r="G1691" t="s">
        <v>6750</v>
      </c>
      <c r="I1691" t="s">
        <v>1077</v>
      </c>
      <c r="J1691" t="s">
        <v>1078</v>
      </c>
      <c r="K1691" t="s">
        <v>1117</v>
      </c>
      <c r="L1691" t="s">
        <v>1136</v>
      </c>
      <c r="M1691" t="s">
        <v>2360</v>
      </c>
      <c r="N1691" t="s">
        <v>6750</v>
      </c>
      <c r="O1691" t="s">
        <v>6721</v>
      </c>
      <c r="P1691" t="s">
        <v>1083</v>
      </c>
      <c r="Q1691" t="s">
        <v>1084</v>
      </c>
      <c r="R1691" t="s">
        <v>6673</v>
      </c>
      <c r="S1691" t="s">
        <v>1086</v>
      </c>
      <c r="T1691" t="s">
        <v>6751</v>
      </c>
      <c r="X1691">
        <v>1</v>
      </c>
      <c r="Z1691" t="s">
        <v>1141</v>
      </c>
      <c r="AB1691">
        <v>305</v>
      </c>
      <c r="AC1691" t="s">
        <v>1089</v>
      </c>
      <c r="AD1691" t="s">
        <v>6752</v>
      </c>
      <c r="AE1691" t="s">
        <v>1090</v>
      </c>
      <c r="AN1691">
        <v>33.299999999999997</v>
      </c>
      <c r="AP1691">
        <v>60</v>
      </c>
      <c r="AQ1691">
        <v>36</v>
      </c>
      <c r="AR1691">
        <v>1</v>
      </c>
    </row>
    <row r="1692" spans="1:46" x14ac:dyDescent="0.35">
      <c r="A1692" t="s">
        <v>6753</v>
      </c>
      <c r="B1692">
        <v>2</v>
      </c>
      <c r="C1692" t="s">
        <v>6673</v>
      </c>
      <c r="D1692" t="s">
        <v>1394</v>
      </c>
      <c r="E1692" t="s">
        <v>6712</v>
      </c>
      <c r="F1692" t="s">
        <v>6713</v>
      </c>
      <c r="G1692" t="s">
        <v>6754</v>
      </c>
      <c r="I1692" t="s">
        <v>1077</v>
      </c>
      <c r="J1692" t="s">
        <v>1078</v>
      </c>
      <c r="K1692" t="s">
        <v>1117</v>
      </c>
      <c r="L1692" t="s">
        <v>1136</v>
      </c>
      <c r="M1692" t="s">
        <v>2360</v>
      </c>
      <c r="N1692" t="s">
        <v>6754</v>
      </c>
      <c r="O1692" t="s">
        <v>6726</v>
      </c>
      <c r="P1692" t="s">
        <v>1083</v>
      </c>
      <c r="Q1692" t="s">
        <v>1084</v>
      </c>
      <c r="R1692" t="s">
        <v>6673</v>
      </c>
      <c r="S1692" t="s">
        <v>1086</v>
      </c>
      <c r="T1692" t="s">
        <v>6755</v>
      </c>
      <c r="X1692">
        <v>1</v>
      </c>
      <c r="Z1692" t="s">
        <v>1141</v>
      </c>
      <c r="AB1692">
        <v>304</v>
      </c>
      <c r="AC1692" t="s">
        <v>1089</v>
      </c>
      <c r="AD1692" t="s">
        <v>6756</v>
      </c>
      <c r="AE1692" t="s">
        <v>1090</v>
      </c>
      <c r="AN1692">
        <v>33.299999999999997</v>
      </c>
      <c r="AP1692">
        <v>75</v>
      </c>
      <c r="AQ1692">
        <v>35</v>
      </c>
      <c r="AR1692">
        <v>1</v>
      </c>
    </row>
    <row r="1693" spans="1:46" x14ac:dyDescent="0.35">
      <c r="A1693" t="s">
        <v>6757</v>
      </c>
      <c r="B1693">
        <v>2</v>
      </c>
      <c r="C1693" t="s">
        <v>6673</v>
      </c>
      <c r="D1693" t="s">
        <v>1394</v>
      </c>
      <c r="E1693" t="s">
        <v>6719</v>
      </c>
      <c r="F1693" t="s">
        <v>6713</v>
      </c>
      <c r="G1693" t="s">
        <v>6758</v>
      </c>
      <c r="I1693" t="s">
        <v>1077</v>
      </c>
      <c r="J1693" t="s">
        <v>1078</v>
      </c>
      <c r="K1693" t="s">
        <v>1117</v>
      </c>
      <c r="L1693" t="s">
        <v>1136</v>
      </c>
      <c r="M1693" t="s">
        <v>2360</v>
      </c>
      <c r="N1693" t="s">
        <v>6758</v>
      </c>
      <c r="O1693" t="s">
        <v>6731</v>
      </c>
      <c r="P1693" t="s">
        <v>1083</v>
      </c>
      <c r="Q1693" t="s">
        <v>1084</v>
      </c>
      <c r="R1693" t="s">
        <v>6673</v>
      </c>
      <c r="S1693" t="s">
        <v>1086</v>
      </c>
      <c r="T1693" t="s">
        <v>6759</v>
      </c>
      <c r="X1693">
        <v>1</v>
      </c>
      <c r="Z1693" t="s">
        <v>1141</v>
      </c>
      <c r="AB1693">
        <v>306</v>
      </c>
      <c r="AC1693" t="s">
        <v>1089</v>
      </c>
      <c r="AD1693" t="s">
        <v>6760</v>
      </c>
      <c r="AE1693" t="s">
        <v>1090</v>
      </c>
      <c r="AN1693">
        <v>33.299999999999997</v>
      </c>
      <c r="AP1693">
        <v>60</v>
      </c>
      <c r="AQ1693">
        <v>36</v>
      </c>
      <c r="AR1693">
        <v>1</v>
      </c>
    </row>
    <row r="1694" spans="1:46" x14ac:dyDescent="0.35">
      <c r="A1694" t="s">
        <v>6761</v>
      </c>
      <c r="B1694">
        <v>1</v>
      </c>
      <c r="C1694" t="s">
        <v>6673</v>
      </c>
      <c r="D1694" t="s">
        <v>1857</v>
      </c>
      <c r="E1694" t="s">
        <v>1857</v>
      </c>
      <c r="F1694" t="s">
        <v>6674</v>
      </c>
      <c r="G1694" t="s">
        <v>6762</v>
      </c>
      <c r="I1694" t="s">
        <v>1077</v>
      </c>
      <c r="J1694" t="s">
        <v>1078</v>
      </c>
      <c r="K1694" t="s">
        <v>1117</v>
      </c>
      <c r="L1694" t="s">
        <v>1136</v>
      </c>
      <c r="M1694" t="s">
        <v>2360</v>
      </c>
      <c r="N1694" t="s">
        <v>6762</v>
      </c>
      <c r="O1694" t="s">
        <v>6763</v>
      </c>
      <c r="P1694" t="s">
        <v>1083</v>
      </c>
      <c r="Q1694" t="s">
        <v>1084</v>
      </c>
      <c r="R1694" t="s">
        <v>6673</v>
      </c>
      <c r="S1694" t="s">
        <v>1086</v>
      </c>
      <c r="T1694" t="s">
        <v>6764</v>
      </c>
      <c r="X1694">
        <v>1</v>
      </c>
      <c r="Z1694" t="s">
        <v>1141</v>
      </c>
      <c r="AA1694" s="101">
        <v>44501.723310185182</v>
      </c>
      <c r="AB1694">
        <v>451</v>
      </c>
      <c r="AC1694" t="s">
        <v>1089</v>
      </c>
      <c r="AD1694" t="s">
        <v>6765</v>
      </c>
      <c r="AE1694" t="s">
        <v>1090</v>
      </c>
      <c r="AF1694" t="s">
        <v>6739</v>
      </c>
      <c r="AN1694">
        <v>100</v>
      </c>
      <c r="AP1694">
        <v>115</v>
      </c>
      <c r="AQ1694">
        <v>56</v>
      </c>
      <c r="AR1694">
        <v>1</v>
      </c>
    </row>
    <row r="1695" spans="1:46" x14ac:dyDescent="0.35">
      <c r="A1695" t="s">
        <v>6766</v>
      </c>
      <c r="B1695">
        <v>2</v>
      </c>
      <c r="C1695" t="s">
        <v>6673</v>
      </c>
      <c r="D1695" t="s">
        <v>1857</v>
      </c>
      <c r="E1695" t="s">
        <v>1857</v>
      </c>
      <c r="F1695" t="s">
        <v>6674</v>
      </c>
      <c r="G1695" t="s">
        <v>6767</v>
      </c>
      <c r="I1695" t="s">
        <v>1077</v>
      </c>
      <c r="J1695" t="s">
        <v>1078</v>
      </c>
      <c r="K1695" t="s">
        <v>1117</v>
      </c>
      <c r="L1695" t="s">
        <v>1136</v>
      </c>
      <c r="M1695" t="s">
        <v>2360</v>
      </c>
      <c r="N1695" t="s">
        <v>6767</v>
      </c>
      <c r="O1695" t="s">
        <v>6768</v>
      </c>
      <c r="P1695" t="s">
        <v>1083</v>
      </c>
      <c r="Q1695" t="s">
        <v>1084</v>
      </c>
      <c r="R1695" t="s">
        <v>6673</v>
      </c>
      <c r="S1695" t="s">
        <v>1086</v>
      </c>
      <c r="T1695" t="s">
        <v>6769</v>
      </c>
      <c r="X1695">
        <v>1</v>
      </c>
      <c r="Z1695" t="s">
        <v>1141</v>
      </c>
      <c r="AA1695" s="101">
        <v>44501.723310185182</v>
      </c>
      <c r="AB1695">
        <v>454</v>
      </c>
      <c r="AC1695" t="s">
        <v>1089</v>
      </c>
      <c r="AD1695" t="s">
        <v>6770</v>
      </c>
      <c r="AE1695" t="s">
        <v>1090</v>
      </c>
      <c r="AF1695" t="s">
        <v>6739</v>
      </c>
      <c r="AN1695">
        <v>100</v>
      </c>
      <c r="AP1695">
        <v>115</v>
      </c>
      <c r="AQ1695">
        <v>56</v>
      </c>
      <c r="AR1695">
        <v>1</v>
      </c>
    </row>
    <row r="1696" spans="1:46" x14ac:dyDescent="0.35">
      <c r="A1696" t="s">
        <v>6771</v>
      </c>
      <c r="B1696" t="s">
        <v>6772</v>
      </c>
      <c r="C1696" t="s">
        <v>6673</v>
      </c>
      <c r="D1696" t="s">
        <v>6773</v>
      </c>
      <c r="E1696" t="s">
        <v>6774</v>
      </c>
      <c r="F1696" t="s">
        <v>6713</v>
      </c>
      <c r="G1696" t="s">
        <v>6775</v>
      </c>
      <c r="I1696" t="s">
        <v>1077</v>
      </c>
      <c r="J1696" t="s">
        <v>1078</v>
      </c>
      <c r="K1696" t="s">
        <v>233</v>
      </c>
      <c r="L1696" t="s">
        <v>1136</v>
      </c>
      <c r="M1696" t="s">
        <v>2360</v>
      </c>
      <c r="N1696" t="s">
        <v>6775</v>
      </c>
      <c r="O1696" t="s">
        <v>6776</v>
      </c>
      <c r="P1696" t="s">
        <v>1098</v>
      </c>
      <c r="Q1696" t="s">
        <v>1084</v>
      </c>
      <c r="R1696" t="s">
        <v>6673</v>
      </c>
      <c r="S1696" t="s">
        <v>1086</v>
      </c>
      <c r="T1696" t="s">
        <v>6777</v>
      </c>
      <c r="X1696">
        <v>1</v>
      </c>
      <c r="Z1696" t="s">
        <v>1141</v>
      </c>
      <c r="AB1696">
        <v>496</v>
      </c>
      <c r="AC1696" t="s">
        <v>1089</v>
      </c>
      <c r="AD1696" t="s">
        <v>6778</v>
      </c>
      <c r="AE1696" t="s">
        <v>1090</v>
      </c>
      <c r="AR1696">
        <v>1</v>
      </c>
    </row>
    <row r="1697" spans="1:44" x14ac:dyDescent="0.35">
      <c r="A1697" t="s">
        <v>6779</v>
      </c>
      <c r="B1697" t="s">
        <v>6772</v>
      </c>
      <c r="C1697" t="s">
        <v>6673</v>
      </c>
      <c r="D1697" t="s">
        <v>6773</v>
      </c>
      <c r="E1697" t="s">
        <v>6780</v>
      </c>
      <c r="F1697" t="s">
        <v>6713</v>
      </c>
      <c r="G1697" t="s">
        <v>6781</v>
      </c>
      <c r="I1697" t="s">
        <v>1077</v>
      </c>
      <c r="J1697" t="s">
        <v>1078</v>
      </c>
      <c r="K1697" t="s">
        <v>233</v>
      </c>
      <c r="L1697" t="s">
        <v>1136</v>
      </c>
      <c r="M1697" t="s">
        <v>2360</v>
      </c>
      <c r="N1697" t="s">
        <v>6781</v>
      </c>
      <c r="O1697" t="s">
        <v>6782</v>
      </c>
      <c r="P1697" t="s">
        <v>1098</v>
      </c>
      <c r="Q1697" t="s">
        <v>1084</v>
      </c>
      <c r="R1697" t="s">
        <v>6673</v>
      </c>
      <c r="S1697" t="s">
        <v>1086</v>
      </c>
      <c r="T1697" t="s">
        <v>6783</v>
      </c>
      <c r="X1697">
        <v>1</v>
      </c>
      <c r="Z1697" t="s">
        <v>1141</v>
      </c>
      <c r="AB1697">
        <v>505</v>
      </c>
      <c r="AC1697" t="s">
        <v>1089</v>
      </c>
      <c r="AD1697" t="s">
        <v>6784</v>
      </c>
      <c r="AE1697" t="s">
        <v>1090</v>
      </c>
      <c r="AR1697">
        <v>1</v>
      </c>
    </row>
    <row r="1698" spans="1:44" x14ac:dyDescent="0.35">
      <c r="A1698" t="s">
        <v>6785</v>
      </c>
      <c r="B1698" t="s">
        <v>6786</v>
      </c>
      <c r="C1698" t="s">
        <v>6673</v>
      </c>
      <c r="D1698" t="s">
        <v>6773</v>
      </c>
      <c r="E1698" t="s">
        <v>6774</v>
      </c>
      <c r="F1698" t="s">
        <v>6713</v>
      </c>
      <c r="G1698" t="s">
        <v>6787</v>
      </c>
      <c r="I1698" t="s">
        <v>1077</v>
      </c>
      <c r="J1698" t="s">
        <v>1078</v>
      </c>
      <c r="K1698" t="s">
        <v>233</v>
      </c>
      <c r="L1698" t="s">
        <v>1136</v>
      </c>
      <c r="M1698" t="s">
        <v>2360</v>
      </c>
      <c r="N1698" t="s">
        <v>6787</v>
      </c>
      <c r="O1698" t="s">
        <v>6788</v>
      </c>
      <c r="P1698" t="s">
        <v>1098</v>
      </c>
      <c r="Q1698" t="s">
        <v>1084</v>
      </c>
      <c r="R1698" t="s">
        <v>6673</v>
      </c>
      <c r="S1698" t="s">
        <v>1086</v>
      </c>
      <c r="T1698" t="s">
        <v>6789</v>
      </c>
      <c r="X1698">
        <v>1</v>
      </c>
      <c r="Z1698" t="s">
        <v>1141</v>
      </c>
      <c r="AB1698">
        <v>497</v>
      </c>
      <c r="AC1698" t="s">
        <v>1089</v>
      </c>
      <c r="AD1698" t="s">
        <v>6790</v>
      </c>
      <c r="AE1698" t="s">
        <v>1090</v>
      </c>
      <c r="AR1698">
        <v>1</v>
      </c>
    </row>
    <row r="1699" spans="1:44" x14ac:dyDescent="0.35">
      <c r="A1699" t="s">
        <v>6791</v>
      </c>
      <c r="B1699" t="s">
        <v>6786</v>
      </c>
      <c r="C1699" t="s">
        <v>6673</v>
      </c>
      <c r="D1699" t="s">
        <v>6773</v>
      </c>
      <c r="E1699" t="s">
        <v>6780</v>
      </c>
      <c r="F1699" t="s">
        <v>6713</v>
      </c>
      <c r="G1699" t="s">
        <v>6792</v>
      </c>
      <c r="I1699" t="s">
        <v>1077</v>
      </c>
      <c r="J1699" t="s">
        <v>1078</v>
      </c>
      <c r="K1699" t="s">
        <v>233</v>
      </c>
      <c r="L1699" t="s">
        <v>1136</v>
      </c>
      <c r="M1699" t="s">
        <v>2360</v>
      </c>
      <c r="N1699" t="s">
        <v>6792</v>
      </c>
      <c r="O1699" t="s">
        <v>6793</v>
      </c>
      <c r="P1699" t="s">
        <v>1098</v>
      </c>
      <c r="Q1699" t="s">
        <v>1084</v>
      </c>
      <c r="R1699" t="s">
        <v>6673</v>
      </c>
      <c r="S1699" t="s">
        <v>1086</v>
      </c>
      <c r="T1699" t="s">
        <v>6794</v>
      </c>
      <c r="X1699">
        <v>1</v>
      </c>
      <c r="Z1699" t="s">
        <v>1141</v>
      </c>
      <c r="AB1699">
        <v>506</v>
      </c>
      <c r="AC1699" t="s">
        <v>1089</v>
      </c>
      <c r="AD1699" t="s">
        <v>6795</v>
      </c>
      <c r="AE1699" t="s">
        <v>1090</v>
      </c>
      <c r="AR1699">
        <v>1</v>
      </c>
    </row>
    <row r="1700" spans="1:44" x14ac:dyDescent="0.35">
      <c r="A1700" t="s">
        <v>6796</v>
      </c>
      <c r="B1700" t="s">
        <v>6797</v>
      </c>
      <c r="C1700" t="s">
        <v>6673</v>
      </c>
      <c r="D1700" t="s">
        <v>6773</v>
      </c>
      <c r="E1700" t="s">
        <v>6774</v>
      </c>
      <c r="F1700" t="s">
        <v>6713</v>
      </c>
      <c r="G1700" t="s">
        <v>6798</v>
      </c>
      <c r="I1700" t="s">
        <v>1077</v>
      </c>
      <c r="J1700" t="s">
        <v>1078</v>
      </c>
      <c r="K1700" t="s">
        <v>233</v>
      </c>
      <c r="L1700" t="s">
        <v>1136</v>
      </c>
      <c r="M1700" t="s">
        <v>2360</v>
      </c>
      <c r="N1700" t="s">
        <v>6798</v>
      </c>
      <c r="O1700" t="s">
        <v>6799</v>
      </c>
      <c r="P1700" t="s">
        <v>1098</v>
      </c>
      <c r="Q1700" t="s">
        <v>1084</v>
      </c>
      <c r="R1700" t="s">
        <v>6673</v>
      </c>
      <c r="S1700" t="s">
        <v>1086</v>
      </c>
      <c r="T1700" t="s">
        <v>6800</v>
      </c>
      <c r="X1700">
        <v>1</v>
      </c>
      <c r="Z1700" t="s">
        <v>1141</v>
      </c>
      <c r="AB1700">
        <v>498</v>
      </c>
      <c r="AC1700" t="s">
        <v>1089</v>
      </c>
      <c r="AD1700" t="s">
        <v>6801</v>
      </c>
      <c r="AE1700" t="s">
        <v>1090</v>
      </c>
      <c r="AR1700">
        <v>1</v>
      </c>
    </row>
    <row r="1701" spans="1:44" x14ac:dyDescent="0.35">
      <c r="A1701" t="s">
        <v>6802</v>
      </c>
      <c r="B1701" t="s">
        <v>6797</v>
      </c>
      <c r="C1701" t="s">
        <v>6673</v>
      </c>
      <c r="D1701" t="s">
        <v>6773</v>
      </c>
      <c r="E1701" t="s">
        <v>6780</v>
      </c>
      <c r="F1701" t="s">
        <v>6713</v>
      </c>
      <c r="G1701" t="s">
        <v>6803</v>
      </c>
      <c r="I1701" t="s">
        <v>1077</v>
      </c>
      <c r="J1701" t="s">
        <v>1078</v>
      </c>
      <c r="K1701" t="s">
        <v>233</v>
      </c>
      <c r="L1701" t="s">
        <v>1136</v>
      </c>
      <c r="M1701" t="s">
        <v>2360</v>
      </c>
      <c r="N1701" t="s">
        <v>6803</v>
      </c>
      <c r="O1701" t="s">
        <v>6804</v>
      </c>
      <c r="P1701" t="s">
        <v>1098</v>
      </c>
      <c r="Q1701" t="s">
        <v>1084</v>
      </c>
      <c r="R1701" t="s">
        <v>6673</v>
      </c>
      <c r="S1701" t="s">
        <v>1086</v>
      </c>
      <c r="T1701" t="s">
        <v>6805</v>
      </c>
      <c r="X1701">
        <v>1</v>
      </c>
      <c r="Z1701" t="s">
        <v>1141</v>
      </c>
      <c r="AB1701">
        <v>507</v>
      </c>
      <c r="AC1701" t="s">
        <v>1089</v>
      </c>
      <c r="AD1701" t="s">
        <v>6806</v>
      </c>
      <c r="AE1701" t="s">
        <v>1090</v>
      </c>
      <c r="AR1701">
        <v>1</v>
      </c>
    </row>
    <row r="1702" spans="1:44" x14ac:dyDescent="0.35">
      <c r="A1702" t="s">
        <v>6807</v>
      </c>
      <c r="B1702">
        <v>1</v>
      </c>
      <c r="C1702" t="s">
        <v>6673</v>
      </c>
      <c r="D1702" t="s">
        <v>6808</v>
      </c>
      <c r="E1702" t="s">
        <v>6774</v>
      </c>
      <c r="F1702" t="s">
        <v>6713</v>
      </c>
      <c r="G1702" t="s">
        <v>6809</v>
      </c>
      <c r="I1702" t="s">
        <v>1077</v>
      </c>
      <c r="J1702" t="s">
        <v>1078</v>
      </c>
      <c r="K1702" t="s">
        <v>1079</v>
      </c>
      <c r="L1702" t="s">
        <v>1136</v>
      </c>
      <c r="M1702" t="s">
        <v>2360</v>
      </c>
      <c r="N1702" t="s">
        <v>6809</v>
      </c>
      <c r="O1702" t="s">
        <v>6810</v>
      </c>
      <c r="P1702" t="s">
        <v>1098</v>
      </c>
      <c r="Q1702" t="s">
        <v>1084</v>
      </c>
      <c r="R1702" t="s">
        <v>6673</v>
      </c>
      <c r="S1702" t="s">
        <v>1086</v>
      </c>
      <c r="T1702" t="s">
        <v>6811</v>
      </c>
      <c r="X1702">
        <v>1</v>
      </c>
      <c r="Z1702" t="s">
        <v>1141</v>
      </c>
      <c r="AB1702">
        <v>489</v>
      </c>
      <c r="AC1702" t="s">
        <v>1089</v>
      </c>
      <c r="AD1702" t="s">
        <v>6812</v>
      </c>
      <c r="AE1702" t="s">
        <v>1090</v>
      </c>
      <c r="AN1702">
        <v>50</v>
      </c>
      <c r="AP1702">
        <v>90</v>
      </c>
      <c r="AQ1702">
        <v>45</v>
      </c>
      <c r="AR1702">
        <v>1</v>
      </c>
    </row>
    <row r="1703" spans="1:44" x14ac:dyDescent="0.35">
      <c r="A1703" t="s">
        <v>6813</v>
      </c>
      <c r="B1703">
        <v>1</v>
      </c>
      <c r="C1703" t="s">
        <v>6673</v>
      </c>
      <c r="D1703" t="s">
        <v>6808</v>
      </c>
      <c r="E1703" t="s">
        <v>6780</v>
      </c>
      <c r="F1703" t="s">
        <v>6713</v>
      </c>
      <c r="G1703" t="s">
        <v>6814</v>
      </c>
      <c r="I1703" t="s">
        <v>1077</v>
      </c>
      <c r="J1703" t="s">
        <v>1078</v>
      </c>
      <c r="K1703" t="s">
        <v>1079</v>
      </c>
      <c r="L1703" t="s">
        <v>1136</v>
      </c>
      <c r="M1703" t="s">
        <v>2360</v>
      </c>
      <c r="N1703" t="s">
        <v>6814</v>
      </c>
      <c r="O1703" t="s">
        <v>6815</v>
      </c>
      <c r="P1703" t="s">
        <v>1098</v>
      </c>
      <c r="Q1703" t="s">
        <v>1084</v>
      </c>
      <c r="R1703" t="s">
        <v>6673</v>
      </c>
      <c r="S1703" t="s">
        <v>1086</v>
      </c>
      <c r="T1703" t="s">
        <v>6816</v>
      </c>
      <c r="X1703">
        <v>1</v>
      </c>
      <c r="Z1703" t="s">
        <v>1141</v>
      </c>
      <c r="AB1703">
        <v>491</v>
      </c>
      <c r="AC1703" t="s">
        <v>1089</v>
      </c>
      <c r="AD1703" t="s">
        <v>6817</v>
      </c>
      <c r="AE1703" t="s">
        <v>1090</v>
      </c>
      <c r="AN1703">
        <v>50</v>
      </c>
      <c r="AP1703">
        <v>90</v>
      </c>
      <c r="AQ1703">
        <v>40</v>
      </c>
      <c r="AR1703">
        <v>1</v>
      </c>
    </row>
    <row r="1704" spans="1:44" x14ac:dyDescent="0.35">
      <c r="A1704" t="s">
        <v>6818</v>
      </c>
      <c r="B1704">
        <v>2</v>
      </c>
      <c r="C1704" t="s">
        <v>6673</v>
      </c>
      <c r="D1704" t="s">
        <v>6808</v>
      </c>
      <c r="E1704" t="s">
        <v>6774</v>
      </c>
      <c r="F1704" t="s">
        <v>6713</v>
      </c>
      <c r="G1704" t="s">
        <v>6819</v>
      </c>
      <c r="I1704" t="s">
        <v>1077</v>
      </c>
      <c r="J1704" t="s">
        <v>1078</v>
      </c>
      <c r="K1704" t="s">
        <v>1079</v>
      </c>
      <c r="L1704" t="s">
        <v>1136</v>
      </c>
      <c r="M1704" t="s">
        <v>2360</v>
      </c>
      <c r="N1704" t="s">
        <v>6819</v>
      </c>
      <c r="O1704" t="s">
        <v>6820</v>
      </c>
      <c r="P1704" t="s">
        <v>1098</v>
      </c>
      <c r="Q1704" t="s">
        <v>1084</v>
      </c>
      <c r="R1704" t="s">
        <v>6673</v>
      </c>
      <c r="S1704" t="s">
        <v>1086</v>
      </c>
      <c r="T1704" t="s">
        <v>6821</v>
      </c>
      <c r="X1704">
        <v>1</v>
      </c>
      <c r="Z1704" t="s">
        <v>1141</v>
      </c>
      <c r="AB1704">
        <v>490</v>
      </c>
      <c r="AC1704" t="s">
        <v>1089</v>
      </c>
      <c r="AD1704" t="s">
        <v>6822</v>
      </c>
      <c r="AE1704" t="s">
        <v>1090</v>
      </c>
      <c r="AN1704">
        <v>50</v>
      </c>
      <c r="AP1704">
        <v>90</v>
      </c>
      <c r="AQ1704">
        <v>50</v>
      </c>
      <c r="AR1704">
        <v>1</v>
      </c>
    </row>
    <row r="1705" spans="1:44" x14ac:dyDescent="0.35">
      <c r="A1705" t="s">
        <v>6823</v>
      </c>
      <c r="B1705">
        <v>2</v>
      </c>
      <c r="C1705" t="s">
        <v>6673</v>
      </c>
      <c r="D1705" t="s">
        <v>6808</v>
      </c>
      <c r="E1705" t="s">
        <v>6780</v>
      </c>
      <c r="F1705" t="s">
        <v>6713</v>
      </c>
      <c r="G1705" t="s">
        <v>6824</v>
      </c>
      <c r="I1705" t="s">
        <v>1077</v>
      </c>
      <c r="J1705" t="s">
        <v>1078</v>
      </c>
      <c r="K1705" t="s">
        <v>1079</v>
      </c>
      <c r="L1705" t="s">
        <v>1136</v>
      </c>
      <c r="M1705" t="s">
        <v>2360</v>
      </c>
      <c r="N1705" t="s">
        <v>6824</v>
      </c>
      <c r="O1705" t="s">
        <v>6825</v>
      </c>
      <c r="P1705" t="s">
        <v>1098</v>
      </c>
      <c r="Q1705" t="s">
        <v>1084</v>
      </c>
      <c r="R1705" t="s">
        <v>6673</v>
      </c>
      <c r="S1705" t="s">
        <v>1086</v>
      </c>
      <c r="T1705" t="s">
        <v>6826</v>
      </c>
      <c r="X1705">
        <v>1</v>
      </c>
      <c r="Z1705" t="s">
        <v>1141</v>
      </c>
      <c r="AB1705">
        <v>492</v>
      </c>
      <c r="AC1705" t="s">
        <v>1089</v>
      </c>
      <c r="AD1705" t="s">
        <v>6827</v>
      </c>
      <c r="AE1705" t="s">
        <v>1090</v>
      </c>
      <c r="AN1705">
        <v>50</v>
      </c>
      <c r="AP1705">
        <v>105</v>
      </c>
      <c r="AQ1705">
        <v>50</v>
      </c>
      <c r="AR1705">
        <v>1</v>
      </c>
    </row>
    <row r="1706" spans="1:44" x14ac:dyDescent="0.35">
      <c r="A1706" t="s">
        <v>6828</v>
      </c>
      <c r="B1706">
        <v>1</v>
      </c>
      <c r="C1706" t="s">
        <v>6673</v>
      </c>
      <c r="D1706" t="s">
        <v>45</v>
      </c>
      <c r="E1706" t="s">
        <v>3502</v>
      </c>
      <c r="F1706" t="s">
        <v>6674</v>
      </c>
      <c r="G1706" t="s">
        <v>6829</v>
      </c>
      <c r="I1706" t="s">
        <v>1077</v>
      </c>
      <c r="J1706" t="s">
        <v>1078</v>
      </c>
      <c r="K1706" t="s">
        <v>1079</v>
      </c>
      <c r="L1706" t="s">
        <v>1136</v>
      </c>
      <c r="M1706" t="s">
        <v>2360</v>
      </c>
      <c r="N1706" t="s">
        <v>6829</v>
      </c>
      <c r="O1706" t="s">
        <v>6830</v>
      </c>
      <c r="P1706" t="s">
        <v>1098</v>
      </c>
      <c r="Q1706" t="s">
        <v>1084</v>
      </c>
      <c r="R1706" t="s">
        <v>6673</v>
      </c>
      <c r="S1706" t="s">
        <v>1086</v>
      </c>
      <c r="T1706" t="s">
        <v>6831</v>
      </c>
      <c r="X1706">
        <v>1</v>
      </c>
      <c r="Z1706" t="s">
        <v>1141</v>
      </c>
      <c r="AA1706" s="101">
        <v>44501.723310185182</v>
      </c>
      <c r="AB1706">
        <v>511</v>
      </c>
      <c r="AC1706" t="s">
        <v>1089</v>
      </c>
      <c r="AD1706" t="s">
        <v>6832</v>
      </c>
      <c r="AE1706" t="s">
        <v>1090</v>
      </c>
      <c r="AF1706" t="s">
        <v>6739</v>
      </c>
      <c r="AN1706">
        <v>100</v>
      </c>
      <c r="AP1706">
        <v>120</v>
      </c>
      <c r="AQ1706">
        <v>50</v>
      </c>
      <c r="AR1706">
        <v>1</v>
      </c>
    </row>
    <row r="1707" spans="1:44" x14ac:dyDescent="0.35">
      <c r="A1707" t="s">
        <v>6833</v>
      </c>
      <c r="B1707">
        <v>2</v>
      </c>
      <c r="C1707" t="s">
        <v>6673</v>
      </c>
      <c r="D1707" t="s">
        <v>45</v>
      </c>
      <c r="E1707" t="s">
        <v>3502</v>
      </c>
      <c r="F1707" t="s">
        <v>6674</v>
      </c>
      <c r="G1707" t="s">
        <v>6834</v>
      </c>
      <c r="I1707" t="s">
        <v>1077</v>
      </c>
      <c r="J1707" t="s">
        <v>1078</v>
      </c>
      <c r="K1707" t="s">
        <v>1079</v>
      </c>
      <c r="L1707" t="s">
        <v>1136</v>
      </c>
      <c r="M1707" t="s">
        <v>2360</v>
      </c>
      <c r="N1707" t="s">
        <v>6834</v>
      </c>
      <c r="O1707" t="s">
        <v>6835</v>
      </c>
      <c r="P1707" t="s">
        <v>1098</v>
      </c>
      <c r="Q1707" t="s">
        <v>1084</v>
      </c>
      <c r="R1707" t="s">
        <v>6673</v>
      </c>
      <c r="S1707" t="s">
        <v>1086</v>
      </c>
      <c r="T1707" t="s">
        <v>6836</v>
      </c>
      <c r="X1707">
        <v>1</v>
      </c>
      <c r="Z1707" t="s">
        <v>1141</v>
      </c>
      <c r="AA1707" s="101">
        <v>44501.723310185182</v>
      </c>
      <c r="AB1707">
        <v>512</v>
      </c>
      <c r="AC1707" t="s">
        <v>1089</v>
      </c>
      <c r="AD1707" t="s">
        <v>6837</v>
      </c>
      <c r="AE1707" t="s">
        <v>1090</v>
      </c>
      <c r="AF1707" t="s">
        <v>6739</v>
      </c>
      <c r="AN1707">
        <v>100</v>
      </c>
      <c r="AP1707">
        <v>120</v>
      </c>
      <c r="AQ1707">
        <v>50</v>
      </c>
      <c r="AR1707">
        <v>1</v>
      </c>
    </row>
    <row r="1708" spans="1:44" x14ac:dyDescent="0.35">
      <c r="A1708" t="s">
        <v>6838</v>
      </c>
      <c r="B1708">
        <v>1</v>
      </c>
      <c r="C1708" t="s">
        <v>6673</v>
      </c>
      <c r="D1708" t="s">
        <v>6653</v>
      </c>
      <c r="E1708" t="s">
        <v>6654</v>
      </c>
      <c r="F1708" t="s">
        <v>1089</v>
      </c>
      <c r="G1708" t="s">
        <v>6839</v>
      </c>
      <c r="I1708" t="s">
        <v>1077</v>
      </c>
      <c r="J1708" t="s">
        <v>1078</v>
      </c>
      <c r="K1708" t="s">
        <v>1117</v>
      </c>
      <c r="M1708" t="s">
        <v>2360</v>
      </c>
      <c r="N1708" t="s">
        <v>6839</v>
      </c>
      <c r="O1708" t="s">
        <v>6656</v>
      </c>
      <c r="Q1708" t="s">
        <v>1084</v>
      </c>
      <c r="R1708" t="s">
        <v>6673</v>
      </c>
      <c r="S1708" t="s">
        <v>1086</v>
      </c>
      <c r="T1708" t="s">
        <v>6840</v>
      </c>
      <c r="U1708" t="s">
        <v>1089</v>
      </c>
      <c r="X1708">
        <v>1</v>
      </c>
      <c r="Y1708" t="s">
        <v>6658</v>
      </c>
      <c r="Z1708" t="s">
        <v>6658</v>
      </c>
      <c r="AB1708">
        <v>1596</v>
      </c>
      <c r="AC1708" t="s">
        <v>1089</v>
      </c>
      <c r="AD1708" t="s">
        <v>6841</v>
      </c>
      <c r="AR1708">
        <v>1</v>
      </c>
    </row>
    <row r="1709" spans="1:44" x14ac:dyDescent="0.35">
      <c r="A1709" t="s">
        <v>6842</v>
      </c>
      <c r="B1709">
        <v>1</v>
      </c>
      <c r="C1709" t="s">
        <v>6673</v>
      </c>
      <c r="D1709" t="s">
        <v>1857</v>
      </c>
      <c r="E1709" t="s">
        <v>1857</v>
      </c>
      <c r="F1709" t="s">
        <v>6674</v>
      </c>
      <c r="G1709" t="s">
        <v>6843</v>
      </c>
      <c r="I1709" t="s">
        <v>1077</v>
      </c>
      <c r="J1709" t="s">
        <v>1078</v>
      </c>
      <c r="K1709" t="s">
        <v>1117</v>
      </c>
      <c r="L1709" t="s">
        <v>2359</v>
      </c>
      <c r="M1709" t="s">
        <v>2360</v>
      </c>
      <c r="N1709" t="s">
        <v>6843</v>
      </c>
      <c r="P1709" t="s">
        <v>2362</v>
      </c>
      <c r="Q1709" t="s">
        <v>1084</v>
      </c>
      <c r="R1709" t="s">
        <v>6673</v>
      </c>
      <c r="S1709" t="s">
        <v>1086</v>
      </c>
      <c r="T1709" t="s">
        <v>6844</v>
      </c>
      <c r="U1709" t="s">
        <v>1089</v>
      </c>
      <c r="X1709">
        <v>1</v>
      </c>
      <c r="Y1709" t="s">
        <v>6845</v>
      </c>
      <c r="Z1709" t="s">
        <v>6845</v>
      </c>
      <c r="AB1709">
        <v>1178</v>
      </c>
      <c r="AC1709" t="s">
        <v>1089</v>
      </c>
      <c r="AD1709" t="s">
        <v>6846</v>
      </c>
      <c r="AE1709" t="s">
        <v>2364</v>
      </c>
      <c r="AO1709">
        <v>2106</v>
      </c>
      <c r="AR1709">
        <v>1</v>
      </c>
    </row>
    <row r="1710" spans="1:44" x14ac:dyDescent="0.35">
      <c r="A1710" t="s">
        <v>6847</v>
      </c>
      <c r="B1710">
        <v>1</v>
      </c>
      <c r="C1710" t="s">
        <v>6673</v>
      </c>
      <c r="D1710" t="s">
        <v>1394</v>
      </c>
      <c r="E1710" t="s">
        <v>6712</v>
      </c>
      <c r="F1710" t="s">
        <v>6713</v>
      </c>
      <c r="G1710" t="s">
        <v>6848</v>
      </c>
      <c r="I1710" t="s">
        <v>1077</v>
      </c>
      <c r="J1710" t="s">
        <v>1078</v>
      </c>
      <c r="K1710" t="s">
        <v>1117</v>
      </c>
      <c r="L1710" t="s">
        <v>2359</v>
      </c>
      <c r="M1710" t="s">
        <v>2360</v>
      </c>
      <c r="N1710" t="s">
        <v>6848</v>
      </c>
      <c r="P1710" t="s">
        <v>2362</v>
      </c>
      <c r="Q1710" t="s">
        <v>1084</v>
      </c>
      <c r="R1710" t="s">
        <v>6673</v>
      </c>
      <c r="S1710" t="s">
        <v>1086</v>
      </c>
      <c r="T1710" t="s">
        <v>6849</v>
      </c>
      <c r="U1710" t="s">
        <v>1089</v>
      </c>
      <c r="X1710">
        <v>1</v>
      </c>
      <c r="Y1710" t="s">
        <v>6845</v>
      </c>
      <c r="Z1710" t="s">
        <v>6845</v>
      </c>
      <c r="AB1710">
        <v>1174</v>
      </c>
      <c r="AC1710" t="s">
        <v>1089</v>
      </c>
      <c r="AD1710" t="s">
        <v>6850</v>
      </c>
      <c r="AE1710" t="s">
        <v>2364</v>
      </c>
      <c r="AO1710">
        <v>2106</v>
      </c>
      <c r="AR1710">
        <v>1</v>
      </c>
    </row>
    <row r="1711" spans="1:44" x14ac:dyDescent="0.35">
      <c r="A1711" t="s">
        <v>6851</v>
      </c>
      <c r="B1711">
        <v>1</v>
      </c>
      <c r="C1711" t="s">
        <v>6673</v>
      </c>
      <c r="D1711" t="s">
        <v>1394</v>
      </c>
      <c r="E1711" t="s">
        <v>6719</v>
      </c>
      <c r="F1711" t="s">
        <v>6713</v>
      </c>
      <c r="G1711" t="s">
        <v>6852</v>
      </c>
      <c r="I1711" t="s">
        <v>1077</v>
      </c>
      <c r="J1711" t="s">
        <v>1078</v>
      </c>
      <c r="K1711" t="s">
        <v>1117</v>
      </c>
      <c r="L1711" t="s">
        <v>2359</v>
      </c>
      <c r="M1711" t="s">
        <v>2360</v>
      </c>
      <c r="N1711" t="s">
        <v>6852</v>
      </c>
      <c r="P1711" t="s">
        <v>2362</v>
      </c>
      <c r="Q1711" t="s">
        <v>1084</v>
      </c>
      <c r="R1711" t="s">
        <v>6673</v>
      </c>
      <c r="S1711" t="s">
        <v>1086</v>
      </c>
      <c r="T1711" t="s">
        <v>6853</v>
      </c>
      <c r="U1711" t="s">
        <v>1089</v>
      </c>
      <c r="X1711">
        <v>1</v>
      </c>
      <c r="Y1711" t="s">
        <v>6845</v>
      </c>
      <c r="Z1711" t="s">
        <v>6845</v>
      </c>
      <c r="AB1711">
        <v>1176</v>
      </c>
      <c r="AC1711" t="s">
        <v>1089</v>
      </c>
      <c r="AD1711" t="s">
        <v>6854</v>
      </c>
      <c r="AE1711" t="s">
        <v>2364</v>
      </c>
      <c r="AO1711">
        <v>2106</v>
      </c>
      <c r="AR1711">
        <v>1</v>
      </c>
    </row>
    <row r="1712" spans="1:44" x14ac:dyDescent="0.35">
      <c r="A1712" t="s">
        <v>6855</v>
      </c>
      <c r="B1712">
        <v>2</v>
      </c>
      <c r="C1712" t="s">
        <v>6673</v>
      </c>
      <c r="D1712" t="s">
        <v>1857</v>
      </c>
      <c r="E1712" t="s">
        <v>1857</v>
      </c>
      <c r="F1712" t="s">
        <v>6674</v>
      </c>
      <c r="G1712" t="s">
        <v>6856</v>
      </c>
      <c r="I1712" t="s">
        <v>1077</v>
      </c>
      <c r="J1712" t="s">
        <v>1078</v>
      </c>
      <c r="K1712" t="s">
        <v>1117</v>
      </c>
      <c r="L1712" t="s">
        <v>2359</v>
      </c>
      <c r="M1712" t="s">
        <v>2360</v>
      </c>
      <c r="N1712" t="s">
        <v>6856</v>
      </c>
      <c r="P1712" t="s">
        <v>2362</v>
      </c>
      <c r="Q1712" t="s">
        <v>1084</v>
      </c>
      <c r="R1712" t="s">
        <v>6673</v>
      </c>
      <c r="S1712" t="s">
        <v>1086</v>
      </c>
      <c r="T1712" t="s">
        <v>6857</v>
      </c>
      <c r="U1712" t="s">
        <v>1089</v>
      </c>
      <c r="X1712">
        <v>1</v>
      </c>
      <c r="Y1712" t="s">
        <v>6845</v>
      </c>
      <c r="Z1712" t="s">
        <v>6845</v>
      </c>
      <c r="AB1712">
        <v>1179</v>
      </c>
      <c r="AC1712" t="s">
        <v>1089</v>
      </c>
      <c r="AD1712" t="s">
        <v>6858</v>
      </c>
      <c r="AE1712" t="s">
        <v>2364</v>
      </c>
      <c r="AO1712">
        <v>2106</v>
      </c>
      <c r="AR1712">
        <v>1</v>
      </c>
    </row>
    <row r="1713" spans="1:44" x14ac:dyDescent="0.35">
      <c r="A1713" t="s">
        <v>6859</v>
      </c>
      <c r="B1713">
        <v>2</v>
      </c>
      <c r="C1713" t="s">
        <v>6673</v>
      </c>
      <c r="D1713" t="s">
        <v>1394</v>
      </c>
      <c r="E1713" t="s">
        <v>6712</v>
      </c>
      <c r="F1713" t="s">
        <v>6713</v>
      </c>
      <c r="G1713" t="s">
        <v>6860</v>
      </c>
      <c r="I1713" t="s">
        <v>1077</v>
      </c>
      <c r="J1713" t="s">
        <v>1078</v>
      </c>
      <c r="K1713" t="s">
        <v>1117</v>
      </c>
      <c r="L1713" t="s">
        <v>2359</v>
      </c>
      <c r="M1713" t="s">
        <v>2360</v>
      </c>
      <c r="N1713" t="s">
        <v>6860</v>
      </c>
      <c r="P1713" t="s">
        <v>2362</v>
      </c>
      <c r="Q1713" t="s">
        <v>1084</v>
      </c>
      <c r="R1713" t="s">
        <v>6673</v>
      </c>
      <c r="S1713" t="s">
        <v>1086</v>
      </c>
      <c r="T1713" t="s">
        <v>6861</v>
      </c>
      <c r="U1713" t="s">
        <v>1089</v>
      </c>
      <c r="X1713">
        <v>1</v>
      </c>
      <c r="Y1713" t="s">
        <v>6845</v>
      </c>
      <c r="Z1713" t="s">
        <v>6845</v>
      </c>
      <c r="AB1713">
        <v>1175</v>
      </c>
      <c r="AC1713" t="s">
        <v>1089</v>
      </c>
      <c r="AD1713" t="s">
        <v>6862</v>
      </c>
      <c r="AE1713" t="s">
        <v>2364</v>
      </c>
      <c r="AO1713">
        <v>2106</v>
      </c>
      <c r="AR1713">
        <v>1</v>
      </c>
    </row>
    <row r="1714" spans="1:44" x14ac:dyDescent="0.35">
      <c r="A1714" t="s">
        <v>6863</v>
      </c>
      <c r="B1714">
        <v>2</v>
      </c>
      <c r="C1714" t="s">
        <v>6673</v>
      </c>
      <c r="D1714" t="s">
        <v>1394</v>
      </c>
      <c r="E1714" t="s">
        <v>6719</v>
      </c>
      <c r="F1714" t="s">
        <v>6713</v>
      </c>
      <c r="G1714" t="s">
        <v>6864</v>
      </c>
      <c r="I1714" t="s">
        <v>1077</v>
      </c>
      <c r="J1714" t="s">
        <v>1078</v>
      </c>
      <c r="K1714" t="s">
        <v>1117</v>
      </c>
      <c r="L1714" t="s">
        <v>2359</v>
      </c>
      <c r="M1714" t="s">
        <v>2360</v>
      </c>
      <c r="N1714" t="s">
        <v>6864</v>
      </c>
      <c r="P1714" t="s">
        <v>2362</v>
      </c>
      <c r="Q1714" t="s">
        <v>1084</v>
      </c>
      <c r="R1714" t="s">
        <v>6673</v>
      </c>
      <c r="S1714" t="s">
        <v>1086</v>
      </c>
      <c r="T1714" t="s">
        <v>6865</v>
      </c>
      <c r="U1714" t="s">
        <v>1089</v>
      </c>
      <c r="X1714">
        <v>1</v>
      </c>
      <c r="Y1714" t="s">
        <v>6845</v>
      </c>
      <c r="Z1714" t="s">
        <v>6845</v>
      </c>
      <c r="AB1714">
        <v>1177</v>
      </c>
      <c r="AC1714" t="s">
        <v>1089</v>
      </c>
      <c r="AD1714" t="s">
        <v>6866</v>
      </c>
      <c r="AE1714" t="s">
        <v>2364</v>
      </c>
      <c r="AO1714">
        <v>2106</v>
      </c>
      <c r="AR1714">
        <v>1</v>
      </c>
    </row>
    <row r="1715" spans="1:44" x14ac:dyDescent="0.35">
      <c r="A1715" t="s">
        <v>6867</v>
      </c>
      <c r="B1715">
        <v>1</v>
      </c>
      <c r="C1715" t="s">
        <v>6673</v>
      </c>
      <c r="D1715" t="s">
        <v>1857</v>
      </c>
      <c r="E1715" t="s">
        <v>1857</v>
      </c>
      <c r="F1715" t="s">
        <v>6674</v>
      </c>
      <c r="G1715" t="s">
        <v>6868</v>
      </c>
      <c r="I1715" t="s">
        <v>1077</v>
      </c>
      <c r="J1715" t="s">
        <v>1078</v>
      </c>
      <c r="K1715" t="s">
        <v>1117</v>
      </c>
      <c r="L1715" t="s">
        <v>1136</v>
      </c>
      <c r="M1715" t="s">
        <v>2360</v>
      </c>
      <c r="N1715" t="s">
        <v>6868</v>
      </c>
      <c r="P1715" t="s">
        <v>1083</v>
      </c>
      <c r="Q1715" t="s">
        <v>1084</v>
      </c>
      <c r="R1715" t="s">
        <v>6673</v>
      </c>
      <c r="S1715" t="s">
        <v>1086</v>
      </c>
      <c r="T1715" t="s">
        <v>6869</v>
      </c>
      <c r="U1715" t="s">
        <v>1089</v>
      </c>
      <c r="X1715">
        <v>1</v>
      </c>
      <c r="Y1715" t="s">
        <v>6845</v>
      </c>
      <c r="Z1715" t="s">
        <v>6845</v>
      </c>
      <c r="AB1715">
        <v>1184</v>
      </c>
      <c r="AC1715" t="s">
        <v>1089</v>
      </c>
      <c r="AD1715" t="s">
        <v>6870</v>
      </c>
      <c r="AE1715" t="s">
        <v>1090</v>
      </c>
      <c r="AO1715">
        <v>2106</v>
      </c>
      <c r="AR1715">
        <v>1</v>
      </c>
    </row>
    <row r="1716" spans="1:44" x14ac:dyDescent="0.35">
      <c r="A1716" t="s">
        <v>6871</v>
      </c>
      <c r="B1716">
        <v>1</v>
      </c>
      <c r="C1716" t="s">
        <v>6673</v>
      </c>
      <c r="D1716" t="s">
        <v>1394</v>
      </c>
      <c r="E1716" t="s">
        <v>6712</v>
      </c>
      <c r="F1716" t="s">
        <v>6713</v>
      </c>
      <c r="G1716" t="s">
        <v>6872</v>
      </c>
      <c r="I1716" t="s">
        <v>1077</v>
      </c>
      <c r="J1716" t="s">
        <v>1078</v>
      </c>
      <c r="K1716" t="s">
        <v>1117</v>
      </c>
      <c r="L1716" t="s">
        <v>1136</v>
      </c>
      <c r="M1716" t="s">
        <v>2360</v>
      </c>
      <c r="N1716" t="s">
        <v>6872</v>
      </c>
      <c r="P1716" t="s">
        <v>1083</v>
      </c>
      <c r="Q1716" t="s">
        <v>1084</v>
      </c>
      <c r="R1716" t="s">
        <v>6673</v>
      </c>
      <c r="S1716" t="s">
        <v>1086</v>
      </c>
      <c r="T1716" t="s">
        <v>6873</v>
      </c>
      <c r="U1716" t="s">
        <v>1089</v>
      </c>
      <c r="X1716">
        <v>1</v>
      </c>
      <c r="Y1716" t="s">
        <v>6845</v>
      </c>
      <c r="Z1716" t="s">
        <v>6845</v>
      </c>
      <c r="AB1716">
        <v>1180</v>
      </c>
      <c r="AC1716" t="s">
        <v>1089</v>
      </c>
      <c r="AD1716" t="s">
        <v>6874</v>
      </c>
      <c r="AE1716" t="s">
        <v>1090</v>
      </c>
      <c r="AO1716">
        <v>2106</v>
      </c>
      <c r="AR1716">
        <v>1</v>
      </c>
    </row>
    <row r="1717" spans="1:44" x14ac:dyDescent="0.35">
      <c r="A1717" t="s">
        <v>6875</v>
      </c>
      <c r="B1717">
        <v>1</v>
      </c>
      <c r="C1717" t="s">
        <v>6673</v>
      </c>
      <c r="D1717" t="s">
        <v>1394</v>
      </c>
      <c r="E1717" t="s">
        <v>6719</v>
      </c>
      <c r="F1717" t="s">
        <v>6713</v>
      </c>
      <c r="G1717" t="s">
        <v>6876</v>
      </c>
      <c r="I1717" t="s">
        <v>1077</v>
      </c>
      <c r="J1717" t="s">
        <v>1078</v>
      </c>
      <c r="K1717" t="s">
        <v>1117</v>
      </c>
      <c r="L1717" t="s">
        <v>1136</v>
      </c>
      <c r="M1717" t="s">
        <v>2360</v>
      </c>
      <c r="N1717" t="s">
        <v>6876</v>
      </c>
      <c r="P1717" t="s">
        <v>1083</v>
      </c>
      <c r="Q1717" t="s">
        <v>1084</v>
      </c>
      <c r="R1717" t="s">
        <v>6673</v>
      </c>
      <c r="S1717" t="s">
        <v>1086</v>
      </c>
      <c r="T1717" t="s">
        <v>6877</v>
      </c>
      <c r="U1717" t="s">
        <v>1089</v>
      </c>
      <c r="X1717">
        <v>1</v>
      </c>
      <c r="Y1717" t="s">
        <v>6845</v>
      </c>
      <c r="Z1717" t="s">
        <v>6845</v>
      </c>
      <c r="AB1717">
        <v>1182</v>
      </c>
      <c r="AC1717" t="s">
        <v>1089</v>
      </c>
      <c r="AD1717" t="s">
        <v>6878</v>
      </c>
      <c r="AE1717" t="s">
        <v>1090</v>
      </c>
      <c r="AO1717">
        <v>2106</v>
      </c>
      <c r="AR1717">
        <v>1</v>
      </c>
    </row>
    <row r="1718" spans="1:44" x14ac:dyDescent="0.35">
      <c r="A1718" t="s">
        <v>6879</v>
      </c>
      <c r="B1718">
        <v>2</v>
      </c>
      <c r="C1718" t="s">
        <v>6673</v>
      </c>
      <c r="D1718" t="s">
        <v>1857</v>
      </c>
      <c r="E1718" t="s">
        <v>1857</v>
      </c>
      <c r="F1718" t="s">
        <v>6674</v>
      </c>
      <c r="G1718" t="s">
        <v>6880</v>
      </c>
      <c r="I1718" t="s">
        <v>1077</v>
      </c>
      <c r="J1718" t="s">
        <v>1078</v>
      </c>
      <c r="K1718" t="s">
        <v>1117</v>
      </c>
      <c r="L1718" t="s">
        <v>1136</v>
      </c>
      <c r="M1718" t="s">
        <v>2360</v>
      </c>
      <c r="N1718" t="s">
        <v>6880</v>
      </c>
      <c r="P1718" t="s">
        <v>1083</v>
      </c>
      <c r="Q1718" t="s">
        <v>1084</v>
      </c>
      <c r="R1718" t="s">
        <v>6673</v>
      </c>
      <c r="S1718" t="s">
        <v>1086</v>
      </c>
      <c r="T1718" t="s">
        <v>6881</v>
      </c>
      <c r="U1718" t="s">
        <v>1089</v>
      </c>
      <c r="X1718">
        <v>1</v>
      </c>
      <c r="Y1718" t="s">
        <v>6845</v>
      </c>
      <c r="Z1718" t="s">
        <v>6845</v>
      </c>
      <c r="AB1718">
        <v>1185</v>
      </c>
      <c r="AC1718" t="s">
        <v>1089</v>
      </c>
      <c r="AD1718" t="s">
        <v>6882</v>
      </c>
      <c r="AE1718" t="s">
        <v>1090</v>
      </c>
      <c r="AO1718">
        <v>2106</v>
      </c>
      <c r="AR1718">
        <v>1</v>
      </c>
    </row>
    <row r="1719" spans="1:44" x14ac:dyDescent="0.35">
      <c r="A1719" t="s">
        <v>6883</v>
      </c>
      <c r="B1719">
        <v>2</v>
      </c>
      <c r="C1719" t="s">
        <v>6673</v>
      </c>
      <c r="D1719" t="s">
        <v>1394</v>
      </c>
      <c r="E1719" t="s">
        <v>6712</v>
      </c>
      <c r="F1719" t="s">
        <v>6713</v>
      </c>
      <c r="G1719" t="s">
        <v>6884</v>
      </c>
      <c r="I1719" t="s">
        <v>1077</v>
      </c>
      <c r="J1719" t="s">
        <v>1078</v>
      </c>
      <c r="K1719" t="s">
        <v>1117</v>
      </c>
      <c r="L1719" t="s">
        <v>1136</v>
      </c>
      <c r="M1719" t="s">
        <v>2360</v>
      </c>
      <c r="N1719" t="s">
        <v>6884</v>
      </c>
      <c r="P1719" t="s">
        <v>1083</v>
      </c>
      <c r="Q1719" t="s">
        <v>1084</v>
      </c>
      <c r="R1719" t="s">
        <v>6673</v>
      </c>
      <c r="S1719" t="s">
        <v>1086</v>
      </c>
      <c r="T1719" t="s">
        <v>6885</v>
      </c>
      <c r="U1719" t="s">
        <v>1089</v>
      </c>
      <c r="X1719">
        <v>1</v>
      </c>
      <c r="Y1719" t="s">
        <v>6845</v>
      </c>
      <c r="Z1719" t="s">
        <v>6845</v>
      </c>
      <c r="AB1719">
        <v>1181</v>
      </c>
      <c r="AC1719" t="s">
        <v>1089</v>
      </c>
      <c r="AD1719" t="s">
        <v>6886</v>
      </c>
      <c r="AE1719" t="s">
        <v>1090</v>
      </c>
      <c r="AO1719">
        <v>2106</v>
      </c>
      <c r="AR1719">
        <v>1</v>
      </c>
    </row>
    <row r="1720" spans="1:44" x14ac:dyDescent="0.35">
      <c r="A1720" t="s">
        <v>6887</v>
      </c>
      <c r="B1720">
        <v>2</v>
      </c>
      <c r="C1720" t="s">
        <v>6673</v>
      </c>
      <c r="D1720" t="s">
        <v>1394</v>
      </c>
      <c r="E1720" t="s">
        <v>6719</v>
      </c>
      <c r="F1720" t="s">
        <v>6713</v>
      </c>
      <c r="G1720" t="s">
        <v>6888</v>
      </c>
      <c r="I1720" t="s">
        <v>1077</v>
      </c>
      <c r="J1720" t="s">
        <v>1078</v>
      </c>
      <c r="K1720" t="s">
        <v>1117</v>
      </c>
      <c r="L1720" t="s">
        <v>1136</v>
      </c>
      <c r="M1720" t="s">
        <v>2360</v>
      </c>
      <c r="N1720" t="s">
        <v>6888</v>
      </c>
      <c r="P1720" t="s">
        <v>1083</v>
      </c>
      <c r="Q1720" t="s">
        <v>1084</v>
      </c>
      <c r="R1720" t="s">
        <v>6673</v>
      </c>
      <c r="S1720" t="s">
        <v>1086</v>
      </c>
      <c r="T1720" t="s">
        <v>6889</v>
      </c>
      <c r="U1720" t="s">
        <v>1089</v>
      </c>
      <c r="X1720">
        <v>1</v>
      </c>
      <c r="Y1720" t="s">
        <v>6845</v>
      </c>
      <c r="Z1720" t="s">
        <v>6845</v>
      </c>
      <c r="AB1720">
        <v>1183</v>
      </c>
      <c r="AC1720" t="s">
        <v>1089</v>
      </c>
      <c r="AD1720" t="s">
        <v>6890</v>
      </c>
      <c r="AE1720" t="s">
        <v>1090</v>
      </c>
      <c r="AO1720">
        <v>2106</v>
      </c>
      <c r="AR1720">
        <v>1</v>
      </c>
    </row>
    <row r="1721" spans="1:44" x14ac:dyDescent="0.35">
      <c r="A1721" t="s">
        <v>6891</v>
      </c>
      <c r="B1721">
        <v>1</v>
      </c>
      <c r="C1721" t="s">
        <v>2265</v>
      </c>
      <c r="D1721" t="s">
        <v>6653</v>
      </c>
      <c r="E1721" t="s">
        <v>6654</v>
      </c>
      <c r="F1721" t="s">
        <v>1089</v>
      </c>
      <c r="G1721" t="s">
        <v>6892</v>
      </c>
      <c r="H1721" t="str">
        <f>LEFT(G1721,5)</f>
        <v>JJP06</v>
      </c>
      <c r="I1721" t="s">
        <v>1077</v>
      </c>
      <c r="J1721" t="s">
        <v>1078</v>
      </c>
      <c r="K1721" t="s">
        <v>1079</v>
      </c>
      <c r="M1721" t="s">
        <v>1081</v>
      </c>
      <c r="N1721" t="s">
        <v>6892</v>
      </c>
      <c r="O1721" t="s">
        <v>6656</v>
      </c>
      <c r="Q1721" t="s">
        <v>1084</v>
      </c>
      <c r="R1721" t="s">
        <v>2265</v>
      </c>
      <c r="S1721" t="s">
        <v>1086</v>
      </c>
      <c r="T1721" t="s">
        <v>6893</v>
      </c>
      <c r="U1721" t="s">
        <v>1089</v>
      </c>
      <c r="X1721">
        <v>1</v>
      </c>
      <c r="Y1721" t="s">
        <v>6658</v>
      </c>
      <c r="Z1721" t="s">
        <v>6658</v>
      </c>
      <c r="AB1721">
        <v>1600</v>
      </c>
      <c r="AC1721" t="s">
        <v>1089</v>
      </c>
      <c r="AD1721" t="s">
        <v>6894</v>
      </c>
      <c r="AR1721">
        <v>1</v>
      </c>
    </row>
    <row r="1722" spans="1:44" x14ac:dyDescent="0.35">
      <c r="A1722" t="s">
        <v>6895</v>
      </c>
      <c r="B1722">
        <v>1</v>
      </c>
      <c r="C1722" t="s">
        <v>6673</v>
      </c>
      <c r="D1722" t="s">
        <v>1857</v>
      </c>
      <c r="E1722" t="s">
        <v>1857</v>
      </c>
      <c r="F1722" t="s">
        <v>6674</v>
      </c>
      <c r="G1722" t="s">
        <v>6762</v>
      </c>
      <c r="I1722" t="s">
        <v>1077</v>
      </c>
      <c r="J1722" t="s">
        <v>1078</v>
      </c>
      <c r="K1722" t="s">
        <v>1117</v>
      </c>
      <c r="L1722" t="s">
        <v>1136</v>
      </c>
      <c r="M1722" t="s">
        <v>2360</v>
      </c>
      <c r="N1722" t="s">
        <v>6896</v>
      </c>
      <c r="O1722" t="s">
        <v>6897</v>
      </c>
      <c r="P1722" t="s">
        <v>1083</v>
      </c>
      <c r="Q1722" t="s">
        <v>1151</v>
      </c>
      <c r="R1722" t="s">
        <v>6673</v>
      </c>
      <c r="S1722" t="s">
        <v>1086</v>
      </c>
      <c r="T1722" t="s">
        <v>6764</v>
      </c>
      <c r="X1722" t="s">
        <v>6898</v>
      </c>
      <c r="Z1722" t="s">
        <v>1141</v>
      </c>
      <c r="AA1722" s="101">
        <v>44501.723310185182</v>
      </c>
      <c r="AB1722">
        <v>453</v>
      </c>
      <c r="AC1722" t="s">
        <v>1089</v>
      </c>
      <c r="AD1722" t="s">
        <v>6899</v>
      </c>
      <c r="AE1722" t="s">
        <v>1090</v>
      </c>
      <c r="AF1722" t="s">
        <v>6739</v>
      </c>
      <c r="AN1722">
        <v>50</v>
      </c>
      <c r="AP1722">
        <v>90</v>
      </c>
      <c r="AQ1722">
        <v>42</v>
      </c>
      <c r="AR1722">
        <v>1</v>
      </c>
    </row>
    <row r="1723" spans="1:44" x14ac:dyDescent="0.35">
      <c r="A1723" t="s">
        <v>6900</v>
      </c>
      <c r="B1723">
        <v>1</v>
      </c>
      <c r="C1723" t="s">
        <v>6673</v>
      </c>
      <c r="D1723" t="s">
        <v>1857</v>
      </c>
      <c r="E1723" t="s">
        <v>1857</v>
      </c>
      <c r="F1723" t="s">
        <v>6674</v>
      </c>
      <c r="G1723" t="s">
        <v>6762</v>
      </c>
      <c r="I1723" t="s">
        <v>1077</v>
      </c>
      <c r="J1723" t="s">
        <v>1078</v>
      </c>
      <c r="K1723" t="s">
        <v>1117</v>
      </c>
      <c r="L1723" t="s">
        <v>1136</v>
      </c>
      <c r="M1723" t="s">
        <v>2360</v>
      </c>
      <c r="N1723" t="s">
        <v>6901</v>
      </c>
      <c r="O1723" t="s">
        <v>6902</v>
      </c>
      <c r="P1723" t="s">
        <v>1083</v>
      </c>
      <c r="Q1723" t="s">
        <v>1151</v>
      </c>
      <c r="R1723" t="s">
        <v>6673</v>
      </c>
      <c r="S1723" t="s">
        <v>1086</v>
      </c>
      <c r="T1723" t="s">
        <v>6764</v>
      </c>
      <c r="X1723" t="s">
        <v>6903</v>
      </c>
      <c r="Z1723" t="s">
        <v>1141</v>
      </c>
      <c r="AA1723" s="101">
        <v>44501.723310185182</v>
      </c>
      <c r="AB1723">
        <v>452</v>
      </c>
      <c r="AC1723" t="s">
        <v>1089</v>
      </c>
      <c r="AD1723" t="s">
        <v>6904</v>
      </c>
      <c r="AE1723" t="s">
        <v>1090</v>
      </c>
      <c r="AF1723" t="s">
        <v>6739</v>
      </c>
      <c r="AN1723">
        <v>50</v>
      </c>
      <c r="AP1723">
        <v>25</v>
      </c>
      <c r="AQ1723">
        <v>14</v>
      </c>
      <c r="AR1723">
        <v>1</v>
      </c>
    </row>
    <row r="1724" spans="1:44" x14ac:dyDescent="0.35">
      <c r="A1724" t="s">
        <v>6905</v>
      </c>
      <c r="B1724">
        <v>2</v>
      </c>
      <c r="C1724" t="s">
        <v>6673</v>
      </c>
      <c r="D1724" t="s">
        <v>1857</v>
      </c>
      <c r="E1724" t="s">
        <v>1857</v>
      </c>
      <c r="F1724" t="s">
        <v>6674</v>
      </c>
      <c r="G1724" t="s">
        <v>6767</v>
      </c>
      <c r="I1724" t="s">
        <v>1077</v>
      </c>
      <c r="J1724" t="s">
        <v>1078</v>
      </c>
      <c r="K1724" t="s">
        <v>1117</v>
      </c>
      <c r="L1724" t="s">
        <v>1136</v>
      </c>
      <c r="M1724" t="s">
        <v>2360</v>
      </c>
      <c r="N1724" t="s">
        <v>6906</v>
      </c>
      <c r="O1724" t="s">
        <v>6897</v>
      </c>
      <c r="P1724" t="s">
        <v>1083</v>
      </c>
      <c r="Q1724" t="s">
        <v>1151</v>
      </c>
      <c r="R1724" t="s">
        <v>6673</v>
      </c>
      <c r="S1724" t="s">
        <v>1086</v>
      </c>
      <c r="T1724" t="s">
        <v>6769</v>
      </c>
      <c r="X1724" t="s">
        <v>6898</v>
      </c>
      <c r="Z1724" t="s">
        <v>1141</v>
      </c>
      <c r="AA1724" s="101">
        <v>44501.723310185182</v>
      </c>
      <c r="AB1724">
        <v>456</v>
      </c>
      <c r="AC1724" t="s">
        <v>1089</v>
      </c>
      <c r="AD1724" t="s">
        <v>6907</v>
      </c>
      <c r="AE1724" t="s">
        <v>1090</v>
      </c>
      <c r="AF1724" t="s">
        <v>6739</v>
      </c>
      <c r="AN1724">
        <v>50</v>
      </c>
      <c r="AP1724">
        <v>90</v>
      </c>
      <c r="AQ1724">
        <v>48</v>
      </c>
      <c r="AR1724">
        <v>1</v>
      </c>
    </row>
    <row r="1725" spans="1:44" x14ac:dyDescent="0.35">
      <c r="A1725" t="s">
        <v>6908</v>
      </c>
      <c r="B1725">
        <v>2</v>
      </c>
      <c r="C1725" t="s">
        <v>6673</v>
      </c>
      <c r="D1725" t="s">
        <v>1857</v>
      </c>
      <c r="E1725" t="s">
        <v>1857</v>
      </c>
      <c r="F1725" t="s">
        <v>6674</v>
      </c>
      <c r="G1725" t="s">
        <v>6767</v>
      </c>
      <c r="I1725" t="s">
        <v>1077</v>
      </c>
      <c r="J1725" t="s">
        <v>1078</v>
      </c>
      <c r="K1725" t="s">
        <v>1117</v>
      </c>
      <c r="L1725" t="s">
        <v>1136</v>
      </c>
      <c r="M1725" t="s">
        <v>2360</v>
      </c>
      <c r="N1725" t="s">
        <v>6909</v>
      </c>
      <c r="O1725" t="s">
        <v>6902</v>
      </c>
      <c r="P1725" t="s">
        <v>1083</v>
      </c>
      <c r="Q1725" t="s">
        <v>1151</v>
      </c>
      <c r="R1725" t="s">
        <v>6673</v>
      </c>
      <c r="S1725" t="s">
        <v>1086</v>
      </c>
      <c r="T1725" t="s">
        <v>6769</v>
      </c>
      <c r="X1725" t="s">
        <v>6903</v>
      </c>
      <c r="Z1725" t="s">
        <v>1141</v>
      </c>
      <c r="AA1725" s="101">
        <v>44501.723310185182</v>
      </c>
      <c r="AB1725">
        <v>455</v>
      </c>
      <c r="AC1725" t="s">
        <v>1089</v>
      </c>
      <c r="AD1725" t="s">
        <v>6910</v>
      </c>
      <c r="AE1725" t="s">
        <v>1090</v>
      </c>
      <c r="AF1725" t="s">
        <v>6739</v>
      </c>
      <c r="AN1725">
        <v>50</v>
      </c>
      <c r="AP1725">
        <v>25</v>
      </c>
      <c r="AQ1725">
        <v>14</v>
      </c>
      <c r="AR1725">
        <v>1</v>
      </c>
    </row>
    <row r="1726" spans="1:44" x14ac:dyDescent="0.35">
      <c r="A1726" t="s">
        <v>6911</v>
      </c>
      <c r="B1726">
        <v>7</v>
      </c>
      <c r="C1726" t="s">
        <v>6673</v>
      </c>
      <c r="D1726" t="s">
        <v>6912</v>
      </c>
      <c r="E1726" t="s">
        <v>6913</v>
      </c>
      <c r="F1726" t="s">
        <v>6713</v>
      </c>
      <c r="G1726" t="s">
        <v>6914</v>
      </c>
      <c r="I1726" t="s">
        <v>1077</v>
      </c>
      <c r="J1726" t="s">
        <v>6915</v>
      </c>
      <c r="K1726" t="s">
        <v>233</v>
      </c>
      <c r="L1726" t="s">
        <v>1136</v>
      </c>
      <c r="M1726" t="s">
        <v>2360</v>
      </c>
      <c r="N1726" t="s">
        <v>6914</v>
      </c>
      <c r="O1726" t="s">
        <v>6916</v>
      </c>
      <c r="P1726" t="s">
        <v>1083</v>
      </c>
      <c r="Q1726" t="s">
        <v>1084</v>
      </c>
      <c r="R1726" t="s">
        <v>6673</v>
      </c>
      <c r="S1726" t="s">
        <v>1086</v>
      </c>
      <c r="T1726" t="s">
        <v>6917</v>
      </c>
      <c r="X1726" t="s">
        <v>6918</v>
      </c>
      <c r="Z1726" t="s">
        <v>1141</v>
      </c>
      <c r="AA1726" s="101">
        <v>44359.542268518519</v>
      </c>
      <c r="AB1726">
        <v>517</v>
      </c>
      <c r="AC1726" t="s">
        <v>1089</v>
      </c>
      <c r="AD1726" t="s">
        <v>6919</v>
      </c>
      <c r="AE1726" t="s">
        <v>1090</v>
      </c>
      <c r="AF1726" t="s">
        <v>1089</v>
      </c>
      <c r="AR1726">
        <v>1</v>
      </c>
    </row>
    <row r="1727" spans="1:44" x14ac:dyDescent="0.35">
      <c r="A1727" t="s">
        <v>6920</v>
      </c>
      <c r="B1727">
        <v>7</v>
      </c>
      <c r="C1727" t="s">
        <v>6673</v>
      </c>
      <c r="D1727" t="s">
        <v>6912</v>
      </c>
      <c r="E1727" t="s">
        <v>6921</v>
      </c>
      <c r="F1727" t="s">
        <v>6713</v>
      </c>
      <c r="G1727" t="s">
        <v>6922</v>
      </c>
      <c r="I1727" t="s">
        <v>1077</v>
      </c>
      <c r="J1727" t="s">
        <v>6915</v>
      </c>
      <c r="K1727" t="s">
        <v>233</v>
      </c>
      <c r="L1727" t="s">
        <v>1136</v>
      </c>
      <c r="M1727" t="s">
        <v>2360</v>
      </c>
      <c r="N1727" t="s">
        <v>6922</v>
      </c>
      <c r="O1727" t="s">
        <v>6923</v>
      </c>
      <c r="P1727" t="s">
        <v>1083</v>
      </c>
      <c r="Q1727" t="s">
        <v>1084</v>
      </c>
      <c r="R1727" t="s">
        <v>6673</v>
      </c>
      <c r="S1727" t="s">
        <v>1086</v>
      </c>
      <c r="T1727" t="s">
        <v>6917</v>
      </c>
      <c r="X1727" t="s">
        <v>6924</v>
      </c>
      <c r="Z1727" t="s">
        <v>1141</v>
      </c>
      <c r="AA1727" s="101">
        <v>44359.542268518519</v>
      </c>
      <c r="AB1727">
        <v>516</v>
      </c>
      <c r="AC1727" t="s">
        <v>1089</v>
      </c>
      <c r="AD1727" t="s">
        <v>6925</v>
      </c>
      <c r="AE1727" t="s">
        <v>1090</v>
      </c>
      <c r="AF1727" t="s">
        <v>1089</v>
      </c>
      <c r="AR1727">
        <v>1</v>
      </c>
    </row>
    <row r="1728" spans="1:44" x14ac:dyDescent="0.35">
      <c r="A1728" t="s">
        <v>6926</v>
      </c>
      <c r="B1728" t="s">
        <v>6772</v>
      </c>
      <c r="C1728" t="s">
        <v>6673</v>
      </c>
      <c r="D1728" t="s">
        <v>6773</v>
      </c>
      <c r="E1728" t="s">
        <v>6774</v>
      </c>
      <c r="F1728" t="s">
        <v>6713</v>
      </c>
      <c r="G1728" t="s">
        <v>6775</v>
      </c>
      <c r="I1728" t="s">
        <v>1077</v>
      </c>
      <c r="J1728" t="s">
        <v>6915</v>
      </c>
      <c r="K1728" t="s">
        <v>233</v>
      </c>
      <c r="L1728" t="s">
        <v>1136</v>
      </c>
      <c r="M1728" t="s">
        <v>2360</v>
      </c>
      <c r="N1728" t="s">
        <v>6775</v>
      </c>
      <c r="O1728" t="s">
        <v>6776</v>
      </c>
      <c r="P1728" t="s">
        <v>1098</v>
      </c>
      <c r="Q1728" t="s">
        <v>1084</v>
      </c>
      <c r="R1728" t="s">
        <v>6673</v>
      </c>
      <c r="S1728" t="s">
        <v>1086</v>
      </c>
      <c r="T1728" t="s">
        <v>6777</v>
      </c>
      <c r="X1728">
        <v>1</v>
      </c>
      <c r="Z1728" t="s">
        <v>1141</v>
      </c>
      <c r="AB1728">
        <v>493</v>
      </c>
      <c r="AC1728" t="s">
        <v>1089</v>
      </c>
      <c r="AD1728" t="s">
        <v>6927</v>
      </c>
      <c r="AE1728" t="s">
        <v>1090</v>
      </c>
      <c r="AR1728">
        <v>1</v>
      </c>
    </row>
    <row r="1729" spans="1:44" x14ac:dyDescent="0.35">
      <c r="A1729" t="s">
        <v>6928</v>
      </c>
      <c r="B1729" t="s">
        <v>6772</v>
      </c>
      <c r="C1729" t="s">
        <v>6673</v>
      </c>
      <c r="D1729" t="s">
        <v>6773</v>
      </c>
      <c r="E1729" t="s">
        <v>6780</v>
      </c>
      <c r="F1729" t="s">
        <v>6713</v>
      </c>
      <c r="G1729" t="s">
        <v>6781</v>
      </c>
      <c r="I1729" t="s">
        <v>1077</v>
      </c>
      <c r="J1729" t="s">
        <v>6915</v>
      </c>
      <c r="K1729" t="s">
        <v>233</v>
      </c>
      <c r="L1729" t="s">
        <v>1136</v>
      </c>
      <c r="M1729" t="s">
        <v>2360</v>
      </c>
      <c r="N1729" t="s">
        <v>6781</v>
      </c>
      <c r="O1729" t="s">
        <v>6782</v>
      </c>
      <c r="P1729" t="s">
        <v>1098</v>
      </c>
      <c r="Q1729" t="s">
        <v>1084</v>
      </c>
      <c r="R1729" t="s">
        <v>6673</v>
      </c>
      <c r="S1729" t="s">
        <v>1086</v>
      </c>
      <c r="T1729" t="s">
        <v>6783</v>
      </c>
      <c r="X1729">
        <v>1</v>
      </c>
      <c r="Z1729" t="s">
        <v>1141</v>
      </c>
      <c r="AB1729">
        <v>502</v>
      </c>
      <c r="AC1729" t="s">
        <v>1089</v>
      </c>
      <c r="AD1729" t="s">
        <v>6929</v>
      </c>
      <c r="AE1729" t="s">
        <v>1090</v>
      </c>
      <c r="AR1729">
        <v>1</v>
      </c>
    </row>
    <row r="1730" spans="1:44" x14ac:dyDescent="0.35">
      <c r="A1730" t="s">
        <v>6930</v>
      </c>
      <c r="B1730" t="s">
        <v>6786</v>
      </c>
      <c r="C1730" t="s">
        <v>6673</v>
      </c>
      <c r="D1730" t="s">
        <v>6773</v>
      </c>
      <c r="E1730" t="s">
        <v>6774</v>
      </c>
      <c r="F1730" t="s">
        <v>6713</v>
      </c>
      <c r="G1730" t="s">
        <v>6787</v>
      </c>
      <c r="I1730" t="s">
        <v>1077</v>
      </c>
      <c r="J1730" t="s">
        <v>6915</v>
      </c>
      <c r="K1730" t="s">
        <v>233</v>
      </c>
      <c r="L1730" t="s">
        <v>1136</v>
      </c>
      <c r="M1730" t="s">
        <v>2360</v>
      </c>
      <c r="N1730" t="s">
        <v>6787</v>
      </c>
      <c r="O1730" t="s">
        <v>6788</v>
      </c>
      <c r="P1730" t="s">
        <v>1098</v>
      </c>
      <c r="Q1730" t="s">
        <v>1084</v>
      </c>
      <c r="R1730" t="s">
        <v>6673</v>
      </c>
      <c r="S1730" t="s">
        <v>1086</v>
      </c>
      <c r="T1730" t="s">
        <v>6789</v>
      </c>
      <c r="X1730">
        <v>1</v>
      </c>
      <c r="Z1730" t="s">
        <v>1141</v>
      </c>
      <c r="AB1730">
        <v>494</v>
      </c>
      <c r="AC1730" t="s">
        <v>1089</v>
      </c>
      <c r="AD1730" t="s">
        <v>6931</v>
      </c>
      <c r="AE1730" t="s">
        <v>1090</v>
      </c>
      <c r="AR1730">
        <v>1</v>
      </c>
    </row>
    <row r="1731" spans="1:44" x14ac:dyDescent="0.35">
      <c r="A1731" t="s">
        <v>6932</v>
      </c>
      <c r="B1731" t="s">
        <v>6786</v>
      </c>
      <c r="C1731" t="s">
        <v>6673</v>
      </c>
      <c r="D1731" t="s">
        <v>6773</v>
      </c>
      <c r="E1731" t="s">
        <v>6780</v>
      </c>
      <c r="F1731" t="s">
        <v>6713</v>
      </c>
      <c r="G1731" t="s">
        <v>6792</v>
      </c>
      <c r="I1731" t="s">
        <v>1077</v>
      </c>
      <c r="J1731" t="s">
        <v>6915</v>
      </c>
      <c r="K1731" t="s">
        <v>233</v>
      </c>
      <c r="L1731" t="s">
        <v>1136</v>
      </c>
      <c r="M1731" t="s">
        <v>2360</v>
      </c>
      <c r="N1731" t="s">
        <v>6792</v>
      </c>
      <c r="O1731" t="s">
        <v>6793</v>
      </c>
      <c r="P1731" t="s">
        <v>1098</v>
      </c>
      <c r="Q1731" t="s">
        <v>1084</v>
      </c>
      <c r="R1731" t="s">
        <v>6673</v>
      </c>
      <c r="S1731" t="s">
        <v>1086</v>
      </c>
      <c r="T1731" t="s">
        <v>6794</v>
      </c>
      <c r="X1731">
        <v>1</v>
      </c>
      <c r="Z1731" t="s">
        <v>1141</v>
      </c>
      <c r="AB1731">
        <v>503</v>
      </c>
      <c r="AC1731" t="s">
        <v>1089</v>
      </c>
      <c r="AD1731" t="s">
        <v>6933</v>
      </c>
      <c r="AE1731" t="s">
        <v>1090</v>
      </c>
      <c r="AR1731">
        <v>1</v>
      </c>
    </row>
    <row r="1732" spans="1:44" x14ac:dyDescent="0.35">
      <c r="A1732" t="s">
        <v>6934</v>
      </c>
      <c r="B1732" t="s">
        <v>6797</v>
      </c>
      <c r="C1732" t="s">
        <v>6673</v>
      </c>
      <c r="D1732" t="s">
        <v>6773</v>
      </c>
      <c r="E1732" t="s">
        <v>6774</v>
      </c>
      <c r="F1732" t="s">
        <v>6713</v>
      </c>
      <c r="G1732" t="s">
        <v>6798</v>
      </c>
      <c r="I1732" t="s">
        <v>1077</v>
      </c>
      <c r="J1732" t="s">
        <v>6915</v>
      </c>
      <c r="K1732" t="s">
        <v>233</v>
      </c>
      <c r="L1732" t="s">
        <v>1136</v>
      </c>
      <c r="M1732" t="s">
        <v>2360</v>
      </c>
      <c r="N1732" t="s">
        <v>6798</v>
      </c>
      <c r="O1732" t="s">
        <v>6799</v>
      </c>
      <c r="P1732" t="s">
        <v>1098</v>
      </c>
      <c r="Q1732" t="s">
        <v>1084</v>
      </c>
      <c r="R1732" t="s">
        <v>6673</v>
      </c>
      <c r="S1732" t="s">
        <v>1086</v>
      </c>
      <c r="T1732" t="s">
        <v>6800</v>
      </c>
      <c r="X1732">
        <v>1</v>
      </c>
      <c r="Z1732" t="s">
        <v>1141</v>
      </c>
      <c r="AB1732">
        <v>495</v>
      </c>
      <c r="AC1732" t="s">
        <v>1089</v>
      </c>
      <c r="AD1732" t="s">
        <v>6935</v>
      </c>
      <c r="AE1732" t="s">
        <v>1090</v>
      </c>
      <c r="AR1732">
        <v>1</v>
      </c>
    </row>
    <row r="1733" spans="1:44" x14ac:dyDescent="0.35">
      <c r="A1733" t="s">
        <v>6936</v>
      </c>
      <c r="B1733" t="s">
        <v>6797</v>
      </c>
      <c r="C1733" t="s">
        <v>6673</v>
      </c>
      <c r="D1733" t="s">
        <v>6773</v>
      </c>
      <c r="E1733" t="s">
        <v>6780</v>
      </c>
      <c r="F1733" t="s">
        <v>6713</v>
      </c>
      <c r="G1733" t="s">
        <v>6803</v>
      </c>
      <c r="I1733" t="s">
        <v>1077</v>
      </c>
      <c r="J1733" t="s">
        <v>6915</v>
      </c>
      <c r="K1733" t="s">
        <v>233</v>
      </c>
      <c r="L1733" t="s">
        <v>1136</v>
      </c>
      <c r="M1733" t="s">
        <v>2360</v>
      </c>
      <c r="N1733" t="s">
        <v>6803</v>
      </c>
      <c r="O1733" t="s">
        <v>6804</v>
      </c>
      <c r="P1733" t="s">
        <v>1098</v>
      </c>
      <c r="Q1733" t="s">
        <v>1084</v>
      </c>
      <c r="R1733" t="s">
        <v>6673</v>
      </c>
      <c r="S1733" t="s">
        <v>1086</v>
      </c>
      <c r="T1733" t="s">
        <v>6805</v>
      </c>
      <c r="X1733">
        <v>1</v>
      </c>
      <c r="Z1733" t="s">
        <v>1141</v>
      </c>
      <c r="AB1733">
        <v>504</v>
      </c>
      <c r="AC1733" t="s">
        <v>1089</v>
      </c>
      <c r="AD1733" t="s">
        <v>6937</v>
      </c>
      <c r="AE1733" t="s">
        <v>1090</v>
      </c>
      <c r="AR1733">
        <v>1</v>
      </c>
    </row>
    <row r="1734" spans="1:44" x14ac:dyDescent="0.35">
      <c r="A1734" t="s">
        <v>6938</v>
      </c>
      <c r="B1734">
        <v>1</v>
      </c>
      <c r="C1734" t="s">
        <v>6673</v>
      </c>
      <c r="D1734" t="s">
        <v>1857</v>
      </c>
      <c r="E1734" t="s">
        <v>1857</v>
      </c>
      <c r="F1734" t="s">
        <v>6674</v>
      </c>
      <c r="G1734" t="s">
        <v>6939</v>
      </c>
      <c r="I1734" t="s">
        <v>1077</v>
      </c>
      <c r="J1734" t="s">
        <v>6915</v>
      </c>
      <c r="K1734" t="s">
        <v>233</v>
      </c>
      <c r="L1734" t="s">
        <v>1136</v>
      </c>
      <c r="M1734" t="s">
        <v>2360</v>
      </c>
      <c r="N1734" t="s">
        <v>6939</v>
      </c>
      <c r="O1734" t="s">
        <v>6897</v>
      </c>
      <c r="P1734" t="s">
        <v>1098</v>
      </c>
      <c r="Q1734" t="s">
        <v>1084</v>
      </c>
      <c r="R1734" t="s">
        <v>6673</v>
      </c>
      <c r="S1734" t="s">
        <v>1086</v>
      </c>
      <c r="T1734" t="s">
        <v>6940</v>
      </c>
      <c r="X1734" t="s">
        <v>6941</v>
      </c>
      <c r="Z1734" t="s">
        <v>1141</v>
      </c>
      <c r="AA1734" s="101">
        <v>44359.542268518519</v>
      </c>
      <c r="AB1734">
        <v>469</v>
      </c>
      <c r="AC1734" t="s">
        <v>1089</v>
      </c>
      <c r="AD1734" t="s">
        <v>6942</v>
      </c>
      <c r="AE1734" t="s">
        <v>1090</v>
      </c>
      <c r="AF1734" t="s">
        <v>1089</v>
      </c>
      <c r="AN1734">
        <v>50</v>
      </c>
      <c r="AP1734">
        <v>60</v>
      </c>
      <c r="AQ1734">
        <v>15</v>
      </c>
      <c r="AR1734">
        <v>1</v>
      </c>
    </row>
    <row r="1735" spans="1:44" x14ac:dyDescent="0.35">
      <c r="A1735" t="s">
        <v>6943</v>
      </c>
      <c r="B1735">
        <v>1</v>
      </c>
      <c r="C1735" t="s">
        <v>6673</v>
      </c>
      <c r="D1735" t="s">
        <v>1857</v>
      </c>
      <c r="E1735" t="s">
        <v>1857</v>
      </c>
      <c r="F1735" t="s">
        <v>6674</v>
      </c>
      <c r="G1735" t="s">
        <v>6944</v>
      </c>
      <c r="I1735" t="s">
        <v>1077</v>
      </c>
      <c r="J1735" t="s">
        <v>6915</v>
      </c>
      <c r="K1735" t="s">
        <v>233</v>
      </c>
      <c r="L1735" t="s">
        <v>1136</v>
      </c>
      <c r="M1735" t="s">
        <v>2360</v>
      </c>
      <c r="N1735" t="s">
        <v>6944</v>
      </c>
      <c r="O1735" t="s">
        <v>6902</v>
      </c>
      <c r="P1735" t="s">
        <v>1098</v>
      </c>
      <c r="Q1735" t="s">
        <v>1084</v>
      </c>
      <c r="R1735" t="s">
        <v>6673</v>
      </c>
      <c r="S1735" t="s">
        <v>1086</v>
      </c>
      <c r="T1735" t="s">
        <v>6940</v>
      </c>
      <c r="X1735" t="s">
        <v>3747</v>
      </c>
      <c r="Z1735" t="s">
        <v>1141</v>
      </c>
      <c r="AA1735" s="101">
        <v>44359.542268518519</v>
      </c>
      <c r="AB1735">
        <v>468</v>
      </c>
      <c r="AC1735" t="s">
        <v>1089</v>
      </c>
      <c r="AD1735" t="s">
        <v>6945</v>
      </c>
      <c r="AE1735" t="s">
        <v>1090</v>
      </c>
      <c r="AF1735" t="s">
        <v>1089</v>
      </c>
      <c r="AN1735">
        <v>50</v>
      </c>
      <c r="AP1735">
        <v>20</v>
      </c>
      <c r="AQ1735">
        <v>5</v>
      </c>
      <c r="AR1735">
        <v>1</v>
      </c>
    </row>
    <row r="1736" spans="1:44" x14ac:dyDescent="0.35">
      <c r="A1736" t="s">
        <v>6946</v>
      </c>
      <c r="B1736">
        <v>1</v>
      </c>
      <c r="C1736" t="s">
        <v>6673</v>
      </c>
      <c r="D1736" t="s">
        <v>1394</v>
      </c>
      <c r="E1736" t="s">
        <v>6947</v>
      </c>
      <c r="F1736" t="s">
        <v>6713</v>
      </c>
      <c r="G1736" t="s">
        <v>6948</v>
      </c>
      <c r="I1736" t="s">
        <v>1077</v>
      </c>
      <c r="J1736" t="s">
        <v>6915</v>
      </c>
      <c r="K1736" t="s">
        <v>233</v>
      </c>
      <c r="L1736" t="s">
        <v>4333</v>
      </c>
      <c r="M1736" t="s">
        <v>2360</v>
      </c>
      <c r="N1736" t="s">
        <v>6948</v>
      </c>
      <c r="O1736" t="s">
        <v>6949</v>
      </c>
      <c r="P1736" t="s">
        <v>1098</v>
      </c>
      <c r="Q1736" t="s">
        <v>1084</v>
      </c>
      <c r="R1736" t="s">
        <v>6673</v>
      </c>
      <c r="S1736" t="s">
        <v>1086</v>
      </c>
      <c r="T1736" t="s">
        <v>6950</v>
      </c>
      <c r="X1736">
        <v>1</v>
      </c>
      <c r="Z1736" t="s">
        <v>1141</v>
      </c>
      <c r="AA1736" s="101">
        <v>44359.542268518519</v>
      </c>
      <c r="AB1736">
        <v>465</v>
      </c>
      <c r="AC1736" t="s">
        <v>1089</v>
      </c>
      <c r="AD1736" t="s">
        <v>6951</v>
      </c>
      <c r="AE1736" t="s">
        <v>1090</v>
      </c>
      <c r="AF1736" t="s">
        <v>1089</v>
      </c>
      <c r="AN1736">
        <v>33.299999999999997</v>
      </c>
      <c r="AP1736">
        <v>30</v>
      </c>
      <c r="AQ1736">
        <v>1</v>
      </c>
      <c r="AR1736">
        <v>1</v>
      </c>
    </row>
    <row r="1737" spans="1:44" x14ac:dyDescent="0.35">
      <c r="A1737" t="s">
        <v>6952</v>
      </c>
      <c r="B1737">
        <v>1</v>
      </c>
      <c r="C1737" t="s">
        <v>6673</v>
      </c>
      <c r="D1737" t="s">
        <v>1394</v>
      </c>
      <c r="E1737" t="s">
        <v>3293</v>
      </c>
      <c r="F1737" t="s">
        <v>6713</v>
      </c>
      <c r="G1737" t="s">
        <v>6953</v>
      </c>
      <c r="I1737" t="s">
        <v>1077</v>
      </c>
      <c r="J1737" t="s">
        <v>6915</v>
      </c>
      <c r="K1737" t="s">
        <v>233</v>
      </c>
      <c r="L1737" t="s">
        <v>4333</v>
      </c>
      <c r="M1737" t="s">
        <v>2360</v>
      </c>
      <c r="N1737" t="s">
        <v>6953</v>
      </c>
      <c r="O1737" t="s">
        <v>6954</v>
      </c>
      <c r="P1737" t="s">
        <v>1098</v>
      </c>
      <c r="Q1737" t="s">
        <v>1084</v>
      </c>
      <c r="R1737" t="s">
        <v>6673</v>
      </c>
      <c r="S1737" t="s">
        <v>1086</v>
      </c>
      <c r="T1737" t="s">
        <v>6955</v>
      </c>
      <c r="X1737">
        <v>1</v>
      </c>
      <c r="Z1737" t="s">
        <v>1141</v>
      </c>
      <c r="AA1737" s="101">
        <v>44359.542268518519</v>
      </c>
      <c r="AB1737">
        <v>487</v>
      </c>
      <c r="AC1737" t="s">
        <v>1089</v>
      </c>
      <c r="AD1737" t="s">
        <v>6956</v>
      </c>
      <c r="AE1737" t="s">
        <v>1090</v>
      </c>
      <c r="AF1737" t="s">
        <v>1089</v>
      </c>
      <c r="AN1737">
        <v>33.299999999999997</v>
      </c>
      <c r="AP1737">
        <v>30</v>
      </c>
      <c r="AQ1737">
        <v>1</v>
      </c>
      <c r="AR1737">
        <v>1</v>
      </c>
    </row>
    <row r="1738" spans="1:44" x14ac:dyDescent="0.35">
      <c r="A1738" t="s">
        <v>6957</v>
      </c>
      <c r="B1738">
        <v>1</v>
      </c>
      <c r="C1738" t="s">
        <v>6673</v>
      </c>
      <c r="D1738" t="s">
        <v>1394</v>
      </c>
      <c r="E1738" t="s">
        <v>6947</v>
      </c>
      <c r="F1738" t="s">
        <v>6713</v>
      </c>
      <c r="G1738" t="s">
        <v>6958</v>
      </c>
      <c r="I1738" t="s">
        <v>1077</v>
      </c>
      <c r="J1738" t="s">
        <v>6915</v>
      </c>
      <c r="K1738" t="s">
        <v>233</v>
      </c>
      <c r="L1738" t="s">
        <v>4333</v>
      </c>
      <c r="M1738" t="s">
        <v>2360</v>
      </c>
      <c r="N1738" t="s">
        <v>6958</v>
      </c>
      <c r="O1738" t="s">
        <v>6959</v>
      </c>
      <c r="P1738" t="s">
        <v>1098</v>
      </c>
      <c r="Q1738" t="s">
        <v>1084</v>
      </c>
      <c r="R1738" t="s">
        <v>6673</v>
      </c>
      <c r="S1738" t="s">
        <v>1086</v>
      </c>
      <c r="T1738" t="s">
        <v>6960</v>
      </c>
      <c r="X1738">
        <v>1</v>
      </c>
      <c r="Z1738" t="s">
        <v>1141</v>
      </c>
      <c r="AA1738" s="101">
        <v>44359.542268518519</v>
      </c>
      <c r="AB1738">
        <v>449</v>
      </c>
      <c r="AC1738" t="s">
        <v>1089</v>
      </c>
      <c r="AD1738" t="s">
        <v>6961</v>
      </c>
      <c r="AE1738" t="s">
        <v>1090</v>
      </c>
      <c r="AF1738" t="s">
        <v>1089</v>
      </c>
      <c r="AN1738">
        <v>33.299999999999997</v>
      </c>
      <c r="AP1738">
        <v>30</v>
      </c>
      <c r="AQ1738">
        <v>1</v>
      </c>
      <c r="AR1738">
        <v>1</v>
      </c>
    </row>
    <row r="1739" spans="1:44" x14ac:dyDescent="0.35">
      <c r="A1739" t="s">
        <v>6962</v>
      </c>
      <c r="B1739">
        <v>1</v>
      </c>
      <c r="C1739" t="s">
        <v>6673</v>
      </c>
      <c r="D1739" t="s">
        <v>1394</v>
      </c>
      <c r="E1739" t="s">
        <v>3293</v>
      </c>
      <c r="F1739" t="s">
        <v>6713</v>
      </c>
      <c r="G1739" t="s">
        <v>6963</v>
      </c>
      <c r="I1739" t="s">
        <v>1077</v>
      </c>
      <c r="J1739" t="s">
        <v>6915</v>
      </c>
      <c r="K1739" t="s">
        <v>233</v>
      </c>
      <c r="L1739" t="s">
        <v>1136</v>
      </c>
      <c r="M1739" t="s">
        <v>2360</v>
      </c>
      <c r="N1739" t="s">
        <v>6963</v>
      </c>
      <c r="O1739" t="s">
        <v>6964</v>
      </c>
      <c r="P1739" t="s">
        <v>1098</v>
      </c>
      <c r="Q1739" t="s">
        <v>1084</v>
      </c>
      <c r="R1739" t="s">
        <v>6673</v>
      </c>
      <c r="S1739" t="s">
        <v>1086</v>
      </c>
      <c r="T1739" t="s">
        <v>6965</v>
      </c>
      <c r="X1739">
        <v>1</v>
      </c>
      <c r="Z1739" t="s">
        <v>1141</v>
      </c>
      <c r="AA1739" s="101">
        <v>44359.542268518519</v>
      </c>
      <c r="AB1739">
        <v>483</v>
      </c>
      <c r="AC1739" t="s">
        <v>1089</v>
      </c>
      <c r="AD1739" t="s">
        <v>6966</v>
      </c>
      <c r="AE1739" t="s">
        <v>1090</v>
      </c>
      <c r="AF1739" t="s">
        <v>1089</v>
      </c>
      <c r="AN1739">
        <v>33.299999999999997</v>
      </c>
      <c r="AP1739">
        <v>60</v>
      </c>
      <c r="AQ1739">
        <v>30</v>
      </c>
      <c r="AR1739">
        <v>1</v>
      </c>
    </row>
    <row r="1740" spans="1:44" x14ac:dyDescent="0.35">
      <c r="A1740" t="s">
        <v>6967</v>
      </c>
      <c r="B1740">
        <v>1</v>
      </c>
      <c r="C1740" t="s">
        <v>6673</v>
      </c>
      <c r="D1740" t="s">
        <v>1394</v>
      </c>
      <c r="E1740" t="s">
        <v>3293</v>
      </c>
      <c r="F1740" t="s">
        <v>6713</v>
      </c>
      <c r="G1740" t="s">
        <v>6968</v>
      </c>
      <c r="I1740" t="s">
        <v>1077</v>
      </c>
      <c r="J1740" t="s">
        <v>6915</v>
      </c>
      <c r="K1740" t="s">
        <v>233</v>
      </c>
      <c r="L1740" t="s">
        <v>1136</v>
      </c>
      <c r="M1740" t="s">
        <v>2360</v>
      </c>
      <c r="N1740" t="s">
        <v>6968</v>
      </c>
      <c r="O1740" t="s">
        <v>6969</v>
      </c>
      <c r="P1740" t="s">
        <v>1098</v>
      </c>
      <c r="Q1740" t="s">
        <v>1084</v>
      </c>
      <c r="R1740" t="s">
        <v>6673</v>
      </c>
      <c r="S1740" t="s">
        <v>1086</v>
      </c>
      <c r="T1740" t="s">
        <v>6970</v>
      </c>
      <c r="X1740">
        <v>1</v>
      </c>
      <c r="Z1740" t="s">
        <v>1141</v>
      </c>
      <c r="AA1740" s="101">
        <v>44359.542268518519</v>
      </c>
      <c r="AB1740">
        <v>485</v>
      </c>
      <c r="AC1740" t="s">
        <v>1089</v>
      </c>
      <c r="AD1740" t="s">
        <v>6971</v>
      </c>
      <c r="AE1740" t="s">
        <v>1090</v>
      </c>
      <c r="AF1740" t="s">
        <v>1089</v>
      </c>
      <c r="AN1740">
        <v>33.299999999999997</v>
      </c>
      <c r="AP1740">
        <v>60</v>
      </c>
      <c r="AQ1740">
        <v>36</v>
      </c>
      <c r="AR1740">
        <v>1</v>
      </c>
    </row>
    <row r="1741" spans="1:44" x14ac:dyDescent="0.35">
      <c r="A1741" t="s">
        <v>6972</v>
      </c>
      <c r="B1741">
        <v>2</v>
      </c>
      <c r="C1741" t="s">
        <v>6673</v>
      </c>
      <c r="D1741" t="s">
        <v>1857</v>
      </c>
      <c r="E1741" t="s">
        <v>1857</v>
      </c>
      <c r="F1741" t="s">
        <v>6674</v>
      </c>
      <c r="G1741" t="s">
        <v>6973</v>
      </c>
      <c r="I1741" t="s">
        <v>1077</v>
      </c>
      <c r="J1741" t="s">
        <v>6915</v>
      </c>
      <c r="K1741" t="s">
        <v>233</v>
      </c>
      <c r="L1741" t="s">
        <v>1136</v>
      </c>
      <c r="M1741" t="s">
        <v>2360</v>
      </c>
      <c r="N1741" t="s">
        <v>6973</v>
      </c>
      <c r="O1741" t="s">
        <v>6897</v>
      </c>
      <c r="P1741" t="s">
        <v>1098</v>
      </c>
      <c r="Q1741" t="s">
        <v>1084</v>
      </c>
      <c r="R1741" t="s">
        <v>6673</v>
      </c>
      <c r="S1741" t="s">
        <v>1086</v>
      </c>
      <c r="T1741" t="s">
        <v>6974</v>
      </c>
      <c r="X1741" t="s">
        <v>6941</v>
      </c>
      <c r="Z1741" t="s">
        <v>1141</v>
      </c>
      <c r="AA1741" s="101">
        <v>44359.542268518519</v>
      </c>
      <c r="AB1741">
        <v>471</v>
      </c>
      <c r="AC1741" t="s">
        <v>1089</v>
      </c>
      <c r="AD1741" t="s">
        <v>6975</v>
      </c>
      <c r="AE1741" t="s">
        <v>1090</v>
      </c>
      <c r="AF1741" t="s">
        <v>1089</v>
      </c>
      <c r="AN1741">
        <v>50</v>
      </c>
      <c r="AP1741">
        <v>65</v>
      </c>
      <c r="AQ1741">
        <v>21</v>
      </c>
      <c r="AR1741">
        <v>1</v>
      </c>
    </row>
    <row r="1742" spans="1:44" x14ac:dyDescent="0.35">
      <c r="A1742" t="s">
        <v>6976</v>
      </c>
      <c r="B1742">
        <v>2</v>
      </c>
      <c r="C1742" t="s">
        <v>6673</v>
      </c>
      <c r="D1742" t="s">
        <v>1857</v>
      </c>
      <c r="E1742" t="s">
        <v>1857</v>
      </c>
      <c r="F1742" t="s">
        <v>6674</v>
      </c>
      <c r="G1742" t="s">
        <v>6977</v>
      </c>
      <c r="I1742" t="s">
        <v>1077</v>
      </c>
      <c r="J1742" t="s">
        <v>6915</v>
      </c>
      <c r="K1742" t="s">
        <v>233</v>
      </c>
      <c r="L1742" t="s">
        <v>1136</v>
      </c>
      <c r="M1742" t="s">
        <v>2360</v>
      </c>
      <c r="N1742" t="s">
        <v>6977</v>
      </c>
      <c r="O1742" t="s">
        <v>6902</v>
      </c>
      <c r="P1742" t="s">
        <v>1098</v>
      </c>
      <c r="Q1742" t="s">
        <v>1084</v>
      </c>
      <c r="R1742" t="s">
        <v>6673</v>
      </c>
      <c r="S1742" t="s">
        <v>1086</v>
      </c>
      <c r="T1742" t="s">
        <v>6974</v>
      </c>
      <c r="X1742" t="s">
        <v>3747</v>
      </c>
      <c r="Z1742" t="s">
        <v>1141</v>
      </c>
      <c r="AA1742" s="101">
        <v>44359.542268518519</v>
      </c>
      <c r="AB1742">
        <v>470</v>
      </c>
      <c r="AC1742" t="s">
        <v>1089</v>
      </c>
      <c r="AD1742" t="s">
        <v>6978</v>
      </c>
      <c r="AE1742" t="s">
        <v>1090</v>
      </c>
      <c r="AF1742" t="s">
        <v>1089</v>
      </c>
      <c r="AN1742">
        <v>50</v>
      </c>
      <c r="AP1742">
        <v>25</v>
      </c>
      <c r="AQ1742">
        <v>7</v>
      </c>
      <c r="AR1742">
        <v>1</v>
      </c>
    </row>
    <row r="1743" spans="1:44" x14ac:dyDescent="0.35">
      <c r="A1743" t="s">
        <v>6979</v>
      </c>
      <c r="B1743">
        <v>2</v>
      </c>
      <c r="C1743" t="s">
        <v>6673</v>
      </c>
      <c r="D1743" t="s">
        <v>1857</v>
      </c>
      <c r="E1743" t="s">
        <v>1857</v>
      </c>
      <c r="F1743" t="s">
        <v>6674</v>
      </c>
      <c r="G1743" t="s">
        <v>6980</v>
      </c>
      <c r="I1743" t="s">
        <v>1077</v>
      </c>
      <c r="J1743" t="s">
        <v>6915</v>
      </c>
      <c r="K1743" t="s">
        <v>233</v>
      </c>
      <c r="L1743" t="s">
        <v>1136</v>
      </c>
      <c r="M1743" t="s">
        <v>2360</v>
      </c>
      <c r="N1743" t="s">
        <v>6980</v>
      </c>
      <c r="O1743" t="s">
        <v>6897</v>
      </c>
      <c r="P1743" t="s">
        <v>1098</v>
      </c>
      <c r="Q1743" t="s">
        <v>1084</v>
      </c>
      <c r="R1743" t="s">
        <v>6673</v>
      </c>
      <c r="S1743" t="s">
        <v>1086</v>
      </c>
      <c r="T1743" t="s">
        <v>6981</v>
      </c>
      <c r="X1743" t="s">
        <v>6941</v>
      </c>
      <c r="Z1743" t="s">
        <v>1141</v>
      </c>
      <c r="AA1743" s="101">
        <v>44359.542268518519</v>
      </c>
      <c r="AB1743">
        <v>473</v>
      </c>
      <c r="AC1743" t="s">
        <v>1089</v>
      </c>
      <c r="AD1743" t="s">
        <v>6982</v>
      </c>
      <c r="AE1743" t="s">
        <v>1090</v>
      </c>
      <c r="AF1743" t="s">
        <v>1089</v>
      </c>
      <c r="AN1743">
        <v>50</v>
      </c>
      <c r="AP1743">
        <v>65</v>
      </c>
      <c r="AQ1743">
        <v>27</v>
      </c>
      <c r="AR1743">
        <v>1</v>
      </c>
    </row>
    <row r="1744" spans="1:44" x14ac:dyDescent="0.35">
      <c r="A1744" t="s">
        <v>6983</v>
      </c>
      <c r="B1744">
        <v>2</v>
      </c>
      <c r="C1744" t="s">
        <v>6673</v>
      </c>
      <c r="D1744" t="s">
        <v>1857</v>
      </c>
      <c r="E1744" t="s">
        <v>1857</v>
      </c>
      <c r="F1744" t="s">
        <v>6674</v>
      </c>
      <c r="G1744" t="s">
        <v>6984</v>
      </c>
      <c r="I1744" t="s">
        <v>1077</v>
      </c>
      <c r="J1744" t="s">
        <v>6915</v>
      </c>
      <c r="K1744" t="s">
        <v>233</v>
      </c>
      <c r="L1744" t="s">
        <v>1136</v>
      </c>
      <c r="M1744" t="s">
        <v>2360</v>
      </c>
      <c r="N1744" t="s">
        <v>6984</v>
      </c>
      <c r="O1744" t="s">
        <v>6902</v>
      </c>
      <c r="P1744" t="s">
        <v>1098</v>
      </c>
      <c r="Q1744" t="s">
        <v>1084</v>
      </c>
      <c r="R1744" t="s">
        <v>6673</v>
      </c>
      <c r="S1744" t="s">
        <v>1086</v>
      </c>
      <c r="T1744" t="s">
        <v>6981</v>
      </c>
      <c r="X1744" t="s">
        <v>3747</v>
      </c>
      <c r="Z1744" t="s">
        <v>1141</v>
      </c>
      <c r="AA1744" s="101">
        <v>44359.542268518519</v>
      </c>
      <c r="AB1744">
        <v>472</v>
      </c>
      <c r="AC1744" t="s">
        <v>1089</v>
      </c>
      <c r="AD1744" t="s">
        <v>6985</v>
      </c>
      <c r="AE1744" t="s">
        <v>1090</v>
      </c>
      <c r="AF1744" t="s">
        <v>1089</v>
      </c>
      <c r="AN1744">
        <v>50</v>
      </c>
      <c r="AP1744">
        <v>25</v>
      </c>
      <c r="AQ1744">
        <v>9</v>
      </c>
      <c r="AR1744">
        <v>1</v>
      </c>
    </row>
    <row r="1745" spans="1:44" x14ac:dyDescent="0.35">
      <c r="A1745" t="s">
        <v>6986</v>
      </c>
      <c r="B1745">
        <v>2</v>
      </c>
      <c r="C1745" t="s">
        <v>6673</v>
      </c>
      <c r="D1745" t="s">
        <v>1394</v>
      </c>
      <c r="E1745" t="s">
        <v>6947</v>
      </c>
      <c r="F1745" t="s">
        <v>6713</v>
      </c>
      <c r="G1745" t="s">
        <v>6987</v>
      </c>
      <c r="I1745" t="s">
        <v>1077</v>
      </c>
      <c r="J1745" t="s">
        <v>6915</v>
      </c>
      <c r="K1745" t="s">
        <v>233</v>
      </c>
      <c r="L1745" t="s">
        <v>4333</v>
      </c>
      <c r="M1745" t="s">
        <v>2360</v>
      </c>
      <c r="N1745" t="s">
        <v>6987</v>
      </c>
      <c r="O1745" t="s">
        <v>6988</v>
      </c>
      <c r="P1745" t="s">
        <v>1098</v>
      </c>
      <c r="Q1745" t="s">
        <v>1084</v>
      </c>
      <c r="R1745" t="s">
        <v>6673</v>
      </c>
      <c r="S1745" t="s">
        <v>1086</v>
      </c>
      <c r="T1745" t="s">
        <v>6989</v>
      </c>
      <c r="X1745">
        <v>1</v>
      </c>
      <c r="Z1745" t="s">
        <v>1141</v>
      </c>
      <c r="AA1745" s="101">
        <v>44359.542268518519</v>
      </c>
      <c r="AB1745">
        <v>466</v>
      </c>
      <c r="AC1745" t="s">
        <v>1089</v>
      </c>
      <c r="AD1745" t="s">
        <v>6990</v>
      </c>
      <c r="AE1745" t="s">
        <v>1090</v>
      </c>
      <c r="AF1745" t="s">
        <v>1089</v>
      </c>
      <c r="AN1745">
        <v>33.299999999999997</v>
      </c>
      <c r="AP1745">
        <v>30</v>
      </c>
      <c r="AQ1745">
        <v>1</v>
      </c>
      <c r="AR1745">
        <v>1</v>
      </c>
    </row>
    <row r="1746" spans="1:44" x14ac:dyDescent="0.35">
      <c r="A1746" t="s">
        <v>6991</v>
      </c>
      <c r="B1746">
        <v>2</v>
      </c>
      <c r="C1746" t="s">
        <v>6673</v>
      </c>
      <c r="D1746" t="s">
        <v>1394</v>
      </c>
      <c r="E1746" t="s">
        <v>3293</v>
      </c>
      <c r="F1746" t="s">
        <v>6713</v>
      </c>
      <c r="G1746" t="s">
        <v>6992</v>
      </c>
      <c r="I1746" t="s">
        <v>1077</v>
      </c>
      <c r="J1746" t="s">
        <v>6915</v>
      </c>
      <c r="K1746" t="s">
        <v>233</v>
      </c>
      <c r="L1746" t="s">
        <v>4333</v>
      </c>
      <c r="M1746" t="s">
        <v>2360</v>
      </c>
      <c r="N1746" t="s">
        <v>6992</v>
      </c>
      <c r="O1746" t="s">
        <v>6993</v>
      </c>
      <c r="P1746" t="s">
        <v>1098</v>
      </c>
      <c r="Q1746" t="s">
        <v>1084</v>
      </c>
      <c r="R1746" t="s">
        <v>6673</v>
      </c>
      <c r="S1746" t="s">
        <v>1086</v>
      </c>
      <c r="T1746" t="s">
        <v>6994</v>
      </c>
      <c r="X1746">
        <v>1</v>
      </c>
      <c r="Z1746" t="s">
        <v>1141</v>
      </c>
      <c r="AA1746" s="101">
        <v>44359.542268518519</v>
      </c>
      <c r="AB1746">
        <v>488</v>
      </c>
      <c r="AC1746" t="s">
        <v>1089</v>
      </c>
      <c r="AD1746" t="s">
        <v>6995</v>
      </c>
      <c r="AE1746" t="s">
        <v>1090</v>
      </c>
      <c r="AF1746" t="s">
        <v>1089</v>
      </c>
      <c r="AN1746">
        <v>33.299999999999997</v>
      </c>
      <c r="AP1746">
        <v>30</v>
      </c>
      <c r="AQ1746">
        <v>1</v>
      </c>
      <c r="AR1746">
        <v>1</v>
      </c>
    </row>
    <row r="1747" spans="1:44" x14ac:dyDescent="0.35">
      <c r="A1747" t="s">
        <v>6996</v>
      </c>
      <c r="B1747">
        <v>2</v>
      </c>
      <c r="C1747" t="s">
        <v>6673</v>
      </c>
      <c r="D1747" t="s">
        <v>1394</v>
      </c>
      <c r="E1747" t="s">
        <v>6947</v>
      </c>
      <c r="F1747" t="s">
        <v>6713</v>
      </c>
      <c r="G1747" t="s">
        <v>6997</v>
      </c>
      <c r="I1747" t="s">
        <v>1077</v>
      </c>
      <c r="J1747" t="s">
        <v>6915</v>
      </c>
      <c r="K1747" t="s">
        <v>233</v>
      </c>
      <c r="L1747" t="s">
        <v>4333</v>
      </c>
      <c r="M1747" t="s">
        <v>2360</v>
      </c>
      <c r="N1747" t="s">
        <v>6997</v>
      </c>
      <c r="O1747" t="s">
        <v>6959</v>
      </c>
      <c r="P1747" t="s">
        <v>1098</v>
      </c>
      <c r="Q1747" t="s">
        <v>1084</v>
      </c>
      <c r="R1747" t="s">
        <v>6673</v>
      </c>
      <c r="S1747" t="s">
        <v>1086</v>
      </c>
      <c r="T1747" t="s">
        <v>6998</v>
      </c>
      <c r="X1747">
        <v>1</v>
      </c>
      <c r="Z1747" t="s">
        <v>1141</v>
      </c>
      <c r="AA1747" s="101">
        <v>44359.542268518519</v>
      </c>
      <c r="AB1747">
        <v>450</v>
      </c>
      <c r="AC1747" t="s">
        <v>1089</v>
      </c>
      <c r="AD1747" t="s">
        <v>6999</v>
      </c>
      <c r="AE1747" t="s">
        <v>1090</v>
      </c>
      <c r="AF1747" t="s">
        <v>1089</v>
      </c>
      <c r="AN1747">
        <v>33.299999999999997</v>
      </c>
      <c r="AP1747">
        <v>30</v>
      </c>
      <c r="AQ1747">
        <v>1</v>
      </c>
      <c r="AR1747">
        <v>1</v>
      </c>
    </row>
    <row r="1748" spans="1:44" x14ac:dyDescent="0.35">
      <c r="A1748" t="s">
        <v>7000</v>
      </c>
      <c r="B1748">
        <v>2</v>
      </c>
      <c r="C1748" t="s">
        <v>6673</v>
      </c>
      <c r="D1748" t="s">
        <v>1394</v>
      </c>
      <c r="E1748" t="s">
        <v>3293</v>
      </c>
      <c r="F1748" t="s">
        <v>6713</v>
      </c>
      <c r="G1748" t="s">
        <v>7001</v>
      </c>
      <c r="I1748" t="s">
        <v>1077</v>
      </c>
      <c r="J1748" t="s">
        <v>6915</v>
      </c>
      <c r="K1748" t="s">
        <v>233</v>
      </c>
      <c r="L1748" t="s">
        <v>1136</v>
      </c>
      <c r="M1748" t="s">
        <v>2360</v>
      </c>
      <c r="N1748" t="s">
        <v>7001</v>
      </c>
      <c r="O1748" t="s">
        <v>7002</v>
      </c>
      <c r="P1748" t="s">
        <v>1098</v>
      </c>
      <c r="Q1748" t="s">
        <v>1084</v>
      </c>
      <c r="R1748" t="s">
        <v>6673</v>
      </c>
      <c r="S1748" t="s">
        <v>1086</v>
      </c>
      <c r="T1748" t="s">
        <v>7003</v>
      </c>
      <c r="X1748">
        <v>1</v>
      </c>
      <c r="Z1748" t="s">
        <v>1141</v>
      </c>
      <c r="AA1748" s="101">
        <v>44359.542268518519</v>
      </c>
      <c r="AB1748">
        <v>484</v>
      </c>
      <c r="AC1748" t="s">
        <v>1089</v>
      </c>
      <c r="AD1748" t="s">
        <v>7004</v>
      </c>
      <c r="AE1748" t="s">
        <v>1090</v>
      </c>
      <c r="AF1748" t="s">
        <v>1089</v>
      </c>
      <c r="AN1748">
        <v>33.299999999999997</v>
      </c>
      <c r="AP1748">
        <v>75</v>
      </c>
      <c r="AQ1748">
        <v>35</v>
      </c>
      <c r="AR1748">
        <v>1</v>
      </c>
    </row>
    <row r="1749" spans="1:44" x14ac:dyDescent="0.35">
      <c r="A1749" t="s">
        <v>7005</v>
      </c>
      <c r="B1749">
        <v>2</v>
      </c>
      <c r="C1749" t="s">
        <v>6673</v>
      </c>
      <c r="D1749" t="s">
        <v>1394</v>
      </c>
      <c r="E1749" t="s">
        <v>3293</v>
      </c>
      <c r="F1749" t="s">
        <v>6713</v>
      </c>
      <c r="G1749" t="s">
        <v>7006</v>
      </c>
      <c r="I1749" t="s">
        <v>1077</v>
      </c>
      <c r="J1749" t="s">
        <v>6915</v>
      </c>
      <c r="K1749" t="s">
        <v>233</v>
      </c>
      <c r="L1749" t="s">
        <v>1136</v>
      </c>
      <c r="M1749" t="s">
        <v>2360</v>
      </c>
      <c r="N1749" t="s">
        <v>7006</v>
      </c>
      <c r="O1749" t="s">
        <v>7007</v>
      </c>
      <c r="P1749" t="s">
        <v>1098</v>
      </c>
      <c r="Q1749" t="s">
        <v>1084</v>
      </c>
      <c r="R1749" t="s">
        <v>6673</v>
      </c>
      <c r="S1749" t="s">
        <v>1086</v>
      </c>
      <c r="T1749" t="s">
        <v>7008</v>
      </c>
      <c r="X1749">
        <v>1</v>
      </c>
      <c r="Z1749" t="s">
        <v>1141</v>
      </c>
      <c r="AA1749" s="101">
        <v>44359.542268518519</v>
      </c>
      <c r="AB1749">
        <v>486</v>
      </c>
      <c r="AC1749" t="s">
        <v>1089</v>
      </c>
      <c r="AD1749" t="s">
        <v>7009</v>
      </c>
      <c r="AE1749" t="s">
        <v>1090</v>
      </c>
      <c r="AF1749" t="s">
        <v>1089</v>
      </c>
      <c r="AN1749">
        <v>33.299999999999997</v>
      </c>
      <c r="AP1749">
        <v>60</v>
      </c>
      <c r="AQ1749">
        <v>36</v>
      </c>
      <c r="AR1749">
        <v>1</v>
      </c>
    </row>
    <row r="1750" spans="1:44" x14ac:dyDescent="0.35">
      <c r="A1750" t="s">
        <v>7010</v>
      </c>
      <c r="B1750">
        <v>3</v>
      </c>
      <c r="C1750" t="s">
        <v>6673</v>
      </c>
      <c r="D1750" t="s">
        <v>1394</v>
      </c>
      <c r="E1750" t="s">
        <v>6947</v>
      </c>
      <c r="F1750" t="s">
        <v>6713</v>
      </c>
      <c r="G1750" t="s">
        <v>7011</v>
      </c>
      <c r="I1750" t="s">
        <v>1077</v>
      </c>
      <c r="J1750" t="s">
        <v>6915</v>
      </c>
      <c r="K1750" t="s">
        <v>233</v>
      </c>
      <c r="L1750" t="s">
        <v>4333</v>
      </c>
      <c r="M1750" t="s">
        <v>2360</v>
      </c>
      <c r="N1750" t="s">
        <v>7011</v>
      </c>
      <c r="O1750" t="s">
        <v>7012</v>
      </c>
      <c r="P1750" t="s">
        <v>1098</v>
      </c>
      <c r="Q1750" t="s">
        <v>1084</v>
      </c>
      <c r="R1750" t="s">
        <v>6673</v>
      </c>
      <c r="S1750" t="s">
        <v>1086</v>
      </c>
      <c r="T1750" t="s">
        <v>7013</v>
      </c>
      <c r="X1750">
        <v>1</v>
      </c>
      <c r="Z1750" t="s">
        <v>1141</v>
      </c>
      <c r="AA1750" s="101">
        <v>44359.542268518519</v>
      </c>
      <c r="AB1750">
        <v>467</v>
      </c>
      <c r="AC1750" t="s">
        <v>1089</v>
      </c>
      <c r="AD1750" t="s">
        <v>7014</v>
      </c>
      <c r="AE1750" t="s">
        <v>1090</v>
      </c>
      <c r="AF1750" t="s">
        <v>1089</v>
      </c>
      <c r="AN1750">
        <v>33.299999999999997</v>
      </c>
      <c r="AP1750">
        <v>30</v>
      </c>
      <c r="AQ1750">
        <v>1</v>
      </c>
      <c r="AR1750">
        <v>1</v>
      </c>
    </row>
    <row r="1751" spans="1:44" x14ac:dyDescent="0.35">
      <c r="A1751" t="s">
        <v>7015</v>
      </c>
      <c r="B1751" t="s">
        <v>6772</v>
      </c>
      <c r="C1751" t="s">
        <v>6673</v>
      </c>
      <c r="D1751" t="s">
        <v>45</v>
      </c>
      <c r="E1751" t="s">
        <v>3502</v>
      </c>
      <c r="F1751" t="s">
        <v>6674</v>
      </c>
      <c r="G1751" t="s">
        <v>7016</v>
      </c>
      <c r="I1751" t="s">
        <v>1077</v>
      </c>
      <c r="J1751" t="s">
        <v>6915</v>
      </c>
      <c r="K1751" t="s">
        <v>233</v>
      </c>
      <c r="L1751" t="s">
        <v>1136</v>
      </c>
      <c r="M1751" t="s">
        <v>2360</v>
      </c>
      <c r="N1751" t="s">
        <v>7016</v>
      </c>
      <c r="O1751" t="s">
        <v>7017</v>
      </c>
      <c r="P1751" t="s">
        <v>1098</v>
      </c>
      <c r="Q1751" t="s">
        <v>1084</v>
      </c>
      <c r="R1751" t="s">
        <v>6673</v>
      </c>
      <c r="S1751" t="s">
        <v>1086</v>
      </c>
      <c r="T1751" t="s">
        <v>7018</v>
      </c>
      <c r="X1751">
        <v>1</v>
      </c>
      <c r="Z1751" t="s">
        <v>1141</v>
      </c>
      <c r="AA1751" s="101">
        <v>44359.542268518519</v>
      </c>
      <c r="AB1751">
        <v>513</v>
      </c>
      <c r="AC1751" t="s">
        <v>1089</v>
      </c>
      <c r="AD1751" t="s">
        <v>7019</v>
      </c>
      <c r="AE1751" t="s">
        <v>1090</v>
      </c>
      <c r="AF1751" t="s">
        <v>1089</v>
      </c>
      <c r="AN1751">
        <v>100</v>
      </c>
      <c r="AP1751">
        <v>120</v>
      </c>
      <c r="AQ1751">
        <v>10</v>
      </c>
      <c r="AR1751">
        <v>1</v>
      </c>
    </row>
    <row r="1752" spans="1:44" x14ac:dyDescent="0.35">
      <c r="A1752" t="s">
        <v>6952</v>
      </c>
      <c r="B1752" t="s">
        <v>6772</v>
      </c>
      <c r="C1752" t="s">
        <v>6673</v>
      </c>
      <c r="D1752" t="s">
        <v>1394</v>
      </c>
      <c r="E1752" t="s">
        <v>3293</v>
      </c>
      <c r="F1752" t="s">
        <v>6713</v>
      </c>
      <c r="G1752" t="s">
        <v>6953</v>
      </c>
      <c r="I1752" t="s">
        <v>1077</v>
      </c>
      <c r="J1752" t="s">
        <v>6915</v>
      </c>
      <c r="K1752" t="s">
        <v>233</v>
      </c>
      <c r="L1752" t="s">
        <v>4333</v>
      </c>
      <c r="M1752" t="s">
        <v>2360</v>
      </c>
      <c r="N1752" t="s">
        <v>6953</v>
      </c>
      <c r="O1752" t="s">
        <v>7020</v>
      </c>
      <c r="P1752" t="s">
        <v>1098</v>
      </c>
      <c r="Q1752" t="s">
        <v>1084</v>
      </c>
      <c r="R1752" t="s">
        <v>6673</v>
      </c>
      <c r="S1752" t="s">
        <v>1086</v>
      </c>
      <c r="T1752" t="s">
        <v>6955</v>
      </c>
      <c r="X1752">
        <v>1</v>
      </c>
      <c r="Z1752" t="s">
        <v>1141</v>
      </c>
      <c r="AA1752" s="101">
        <v>44359.542268518519</v>
      </c>
      <c r="AB1752">
        <v>480</v>
      </c>
      <c r="AC1752" t="s">
        <v>1089</v>
      </c>
      <c r="AD1752" t="s">
        <v>7021</v>
      </c>
      <c r="AE1752" t="s">
        <v>1090</v>
      </c>
      <c r="AF1752" t="s">
        <v>1089</v>
      </c>
      <c r="AN1752">
        <v>33.299999999999997</v>
      </c>
      <c r="AP1752">
        <v>30</v>
      </c>
      <c r="AQ1752">
        <v>1</v>
      </c>
      <c r="AR1752">
        <v>1</v>
      </c>
    </row>
    <row r="1753" spans="1:44" x14ac:dyDescent="0.35">
      <c r="A1753" t="s">
        <v>7022</v>
      </c>
      <c r="B1753" t="s">
        <v>6772</v>
      </c>
      <c r="C1753" t="s">
        <v>6673</v>
      </c>
      <c r="D1753" t="s">
        <v>6773</v>
      </c>
      <c r="E1753" t="s">
        <v>7023</v>
      </c>
      <c r="F1753" t="s">
        <v>6713</v>
      </c>
      <c r="G1753" t="s">
        <v>7024</v>
      </c>
      <c r="I1753" t="s">
        <v>1077</v>
      </c>
      <c r="J1753" t="s">
        <v>6915</v>
      </c>
      <c r="K1753" t="s">
        <v>233</v>
      </c>
      <c r="L1753" t="s">
        <v>1136</v>
      </c>
      <c r="M1753" t="s">
        <v>2360</v>
      </c>
      <c r="N1753" t="s">
        <v>7024</v>
      </c>
      <c r="O1753" t="s">
        <v>7025</v>
      </c>
      <c r="P1753" t="s">
        <v>1098</v>
      </c>
      <c r="Q1753" t="s">
        <v>1084</v>
      </c>
      <c r="R1753" t="s">
        <v>6673</v>
      </c>
      <c r="S1753" t="s">
        <v>1086</v>
      </c>
      <c r="T1753" t="s">
        <v>7026</v>
      </c>
      <c r="X1753">
        <v>1</v>
      </c>
      <c r="Z1753" t="s">
        <v>1141</v>
      </c>
      <c r="AA1753" s="101">
        <v>44359.542268518519</v>
      </c>
      <c r="AB1753">
        <v>499</v>
      </c>
      <c r="AC1753" t="s">
        <v>1089</v>
      </c>
      <c r="AD1753" t="s">
        <v>7027</v>
      </c>
      <c r="AE1753" t="s">
        <v>1090</v>
      </c>
      <c r="AF1753" t="s">
        <v>1089</v>
      </c>
      <c r="AR1753">
        <v>1</v>
      </c>
    </row>
    <row r="1754" spans="1:44" x14ac:dyDescent="0.35">
      <c r="A1754" t="s">
        <v>7028</v>
      </c>
      <c r="B1754" t="s">
        <v>6772</v>
      </c>
      <c r="C1754" t="s">
        <v>6673</v>
      </c>
      <c r="D1754" t="s">
        <v>6773</v>
      </c>
      <c r="E1754" t="s">
        <v>7029</v>
      </c>
      <c r="F1754" t="s">
        <v>6713</v>
      </c>
      <c r="G1754" t="s">
        <v>7030</v>
      </c>
      <c r="I1754" t="s">
        <v>1077</v>
      </c>
      <c r="J1754" t="s">
        <v>6915</v>
      </c>
      <c r="K1754" t="s">
        <v>233</v>
      </c>
      <c r="L1754" t="s">
        <v>1136</v>
      </c>
      <c r="M1754" t="s">
        <v>2360</v>
      </c>
      <c r="N1754" t="s">
        <v>7030</v>
      </c>
      <c r="O1754" t="s">
        <v>7031</v>
      </c>
      <c r="P1754" t="s">
        <v>1098</v>
      </c>
      <c r="Q1754" t="s">
        <v>1084</v>
      </c>
      <c r="R1754" t="s">
        <v>6673</v>
      </c>
      <c r="S1754" t="s">
        <v>1086</v>
      </c>
      <c r="T1754" t="s">
        <v>7032</v>
      </c>
      <c r="X1754">
        <v>1</v>
      </c>
      <c r="Z1754" t="s">
        <v>1141</v>
      </c>
      <c r="AA1754" s="101">
        <v>44359.542268518519</v>
      </c>
      <c r="AB1754">
        <v>508</v>
      </c>
      <c r="AC1754" t="s">
        <v>1089</v>
      </c>
      <c r="AD1754" t="s">
        <v>7033</v>
      </c>
      <c r="AE1754" t="s">
        <v>1090</v>
      </c>
      <c r="AF1754" t="s">
        <v>1089</v>
      </c>
      <c r="AR1754">
        <v>1</v>
      </c>
    </row>
    <row r="1755" spans="1:44" x14ac:dyDescent="0.35">
      <c r="A1755" t="s">
        <v>7034</v>
      </c>
      <c r="B1755" t="s">
        <v>6772</v>
      </c>
      <c r="C1755" t="s">
        <v>6673</v>
      </c>
      <c r="D1755" t="s">
        <v>1394</v>
      </c>
      <c r="E1755" t="s">
        <v>6712</v>
      </c>
      <c r="F1755" t="s">
        <v>6713</v>
      </c>
      <c r="G1755" t="s">
        <v>7035</v>
      </c>
      <c r="I1755" t="s">
        <v>1077</v>
      </c>
      <c r="J1755" t="s">
        <v>6915</v>
      </c>
      <c r="K1755" t="s">
        <v>233</v>
      </c>
      <c r="L1755" t="s">
        <v>1136</v>
      </c>
      <c r="M1755" t="s">
        <v>2360</v>
      </c>
      <c r="N1755" t="s">
        <v>7035</v>
      </c>
      <c r="O1755" t="s">
        <v>7036</v>
      </c>
      <c r="P1755" t="s">
        <v>1098</v>
      </c>
      <c r="Q1755" t="s">
        <v>1084</v>
      </c>
      <c r="R1755" t="s">
        <v>6673</v>
      </c>
      <c r="S1755" t="s">
        <v>1086</v>
      </c>
      <c r="T1755" t="s">
        <v>7037</v>
      </c>
      <c r="X1755">
        <v>1</v>
      </c>
      <c r="Z1755" t="s">
        <v>1141</v>
      </c>
      <c r="AA1755" s="101">
        <v>44359.542268518519</v>
      </c>
      <c r="AB1755">
        <v>459</v>
      </c>
      <c r="AC1755" t="s">
        <v>1089</v>
      </c>
      <c r="AD1755" t="s">
        <v>7038</v>
      </c>
      <c r="AE1755" t="s">
        <v>1090</v>
      </c>
      <c r="AF1755" t="s">
        <v>1089</v>
      </c>
      <c r="AN1755">
        <v>33.299999999999997</v>
      </c>
      <c r="AP1755">
        <v>45</v>
      </c>
      <c r="AQ1755">
        <v>16</v>
      </c>
      <c r="AR1755">
        <v>1</v>
      </c>
    </row>
    <row r="1756" spans="1:44" x14ac:dyDescent="0.35">
      <c r="A1756" t="s">
        <v>7039</v>
      </c>
      <c r="B1756" t="s">
        <v>6772</v>
      </c>
      <c r="C1756" t="s">
        <v>6673</v>
      </c>
      <c r="D1756" t="s">
        <v>1394</v>
      </c>
      <c r="E1756" t="s">
        <v>6719</v>
      </c>
      <c r="F1756" t="s">
        <v>6713</v>
      </c>
      <c r="G1756" t="s">
        <v>7040</v>
      </c>
      <c r="I1756" t="s">
        <v>1077</v>
      </c>
      <c r="J1756" t="s">
        <v>6915</v>
      </c>
      <c r="K1756" t="s">
        <v>233</v>
      </c>
      <c r="L1756" t="s">
        <v>1136</v>
      </c>
      <c r="M1756" t="s">
        <v>2360</v>
      </c>
      <c r="N1756" t="s">
        <v>7040</v>
      </c>
      <c r="O1756" t="s">
        <v>7041</v>
      </c>
      <c r="P1756" t="s">
        <v>1098</v>
      </c>
      <c r="Q1756" t="s">
        <v>1084</v>
      </c>
      <c r="R1756" t="s">
        <v>6673</v>
      </c>
      <c r="S1756" t="s">
        <v>1086</v>
      </c>
      <c r="T1756" t="s">
        <v>7042</v>
      </c>
      <c r="X1756">
        <v>1</v>
      </c>
      <c r="Z1756" t="s">
        <v>1141</v>
      </c>
      <c r="AA1756" s="101">
        <v>44359.542268518519</v>
      </c>
      <c r="AB1756">
        <v>462</v>
      </c>
      <c r="AC1756" t="s">
        <v>1089</v>
      </c>
      <c r="AD1756" t="s">
        <v>7043</v>
      </c>
      <c r="AE1756" t="s">
        <v>1090</v>
      </c>
      <c r="AF1756" t="s">
        <v>1089</v>
      </c>
      <c r="AN1756">
        <v>33.299999999999997</v>
      </c>
      <c r="AP1756">
        <v>50</v>
      </c>
      <c r="AQ1756">
        <v>30</v>
      </c>
      <c r="AR1756">
        <v>1</v>
      </c>
    </row>
    <row r="1757" spans="1:44" x14ac:dyDescent="0.35">
      <c r="A1757" t="s">
        <v>6962</v>
      </c>
      <c r="B1757" t="s">
        <v>6772</v>
      </c>
      <c r="C1757" t="s">
        <v>6673</v>
      </c>
      <c r="D1757" t="s">
        <v>1394</v>
      </c>
      <c r="E1757" t="s">
        <v>3293</v>
      </c>
      <c r="F1757" t="s">
        <v>6713</v>
      </c>
      <c r="G1757" t="s">
        <v>6963</v>
      </c>
      <c r="I1757" t="s">
        <v>1077</v>
      </c>
      <c r="J1757" t="s">
        <v>6915</v>
      </c>
      <c r="K1757" t="s">
        <v>233</v>
      </c>
      <c r="L1757" t="s">
        <v>1136</v>
      </c>
      <c r="M1757" t="s">
        <v>2360</v>
      </c>
      <c r="N1757" t="s">
        <v>6963</v>
      </c>
      <c r="O1757" t="s">
        <v>7044</v>
      </c>
      <c r="P1757" t="s">
        <v>1098</v>
      </c>
      <c r="Q1757" t="s">
        <v>1084</v>
      </c>
      <c r="R1757" t="s">
        <v>6673</v>
      </c>
      <c r="S1757" t="s">
        <v>1086</v>
      </c>
      <c r="T1757" t="s">
        <v>6965</v>
      </c>
      <c r="X1757">
        <v>1</v>
      </c>
      <c r="Z1757" t="s">
        <v>1141</v>
      </c>
      <c r="AA1757" s="101">
        <v>44359.542268518519</v>
      </c>
      <c r="AB1757">
        <v>474</v>
      </c>
      <c r="AC1757" t="s">
        <v>1089</v>
      </c>
      <c r="AD1757" t="s">
        <v>7045</v>
      </c>
      <c r="AE1757" t="s">
        <v>1090</v>
      </c>
      <c r="AF1757" t="s">
        <v>1089</v>
      </c>
      <c r="AN1757">
        <v>33.299999999999997</v>
      </c>
      <c r="AP1757">
        <v>60</v>
      </c>
      <c r="AQ1757">
        <v>24</v>
      </c>
      <c r="AR1757">
        <v>1</v>
      </c>
    </row>
    <row r="1758" spans="1:44" x14ac:dyDescent="0.35">
      <c r="A1758" t="s">
        <v>6967</v>
      </c>
      <c r="B1758" t="s">
        <v>6772</v>
      </c>
      <c r="C1758" t="s">
        <v>6673</v>
      </c>
      <c r="D1758" t="s">
        <v>1394</v>
      </c>
      <c r="E1758" t="s">
        <v>3293</v>
      </c>
      <c r="F1758" t="s">
        <v>6713</v>
      </c>
      <c r="G1758" t="s">
        <v>6968</v>
      </c>
      <c r="I1758" t="s">
        <v>1077</v>
      </c>
      <c r="J1758" t="s">
        <v>6915</v>
      </c>
      <c r="K1758" t="s">
        <v>233</v>
      </c>
      <c r="L1758" t="s">
        <v>1136</v>
      </c>
      <c r="M1758" t="s">
        <v>2360</v>
      </c>
      <c r="N1758" t="s">
        <v>6968</v>
      </c>
      <c r="O1758" t="s">
        <v>7046</v>
      </c>
      <c r="P1758" t="s">
        <v>1098</v>
      </c>
      <c r="Q1758" t="s">
        <v>1084</v>
      </c>
      <c r="R1758" t="s">
        <v>6673</v>
      </c>
      <c r="S1758" t="s">
        <v>1086</v>
      </c>
      <c r="T1758" t="s">
        <v>6970</v>
      </c>
      <c r="X1758">
        <v>1</v>
      </c>
      <c r="Z1758" t="s">
        <v>1141</v>
      </c>
      <c r="AA1758" s="101">
        <v>44359.542268518519</v>
      </c>
      <c r="AB1758">
        <v>477</v>
      </c>
      <c r="AC1758" t="s">
        <v>1089</v>
      </c>
      <c r="AD1758" t="s">
        <v>7047</v>
      </c>
      <c r="AE1758" t="s">
        <v>1090</v>
      </c>
      <c r="AF1758" t="s">
        <v>1089</v>
      </c>
      <c r="AN1758">
        <v>33.299999999999997</v>
      </c>
      <c r="AP1758">
        <v>60</v>
      </c>
      <c r="AQ1758">
        <v>18</v>
      </c>
      <c r="AR1758">
        <v>1</v>
      </c>
    </row>
    <row r="1759" spans="1:44" x14ac:dyDescent="0.35">
      <c r="A1759" t="s">
        <v>7048</v>
      </c>
      <c r="B1759" t="s">
        <v>6786</v>
      </c>
      <c r="C1759" t="s">
        <v>6673</v>
      </c>
      <c r="D1759" t="s">
        <v>45</v>
      </c>
      <c r="E1759" t="s">
        <v>3502</v>
      </c>
      <c r="F1759" t="s">
        <v>6674</v>
      </c>
      <c r="G1759" t="s">
        <v>7049</v>
      </c>
      <c r="I1759" t="s">
        <v>1077</v>
      </c>
      <c r="J1759" t="s">
        <v>6915</v>
      </c>
      <c r="K1759" t="s">
        <v>233</v>
      </c>
      <c r="L1759" t="s">
        <v>1136</v>
      </c>
      <c r="M1759" t="s">
        <v>2360</v>
      </c>
      <c r="N1759" t="s">
        <v>7049</v>
      </c>
      <c r="O1759" t="s">
        <v>7050</v>
      </c>
      <c r="P1759" t="s">
        <v>1098</v>
      </c>
      <c r="Q1759" t="s">
        <v>1084</v>
      </c>
      <c r="R1759" t="s">
        <v>6673</v>
      </c>
      <c r="S1759" t="s">
        <v>1086</v>
      </c>
      <c r="T1759" t="s">
        <v>7051</v>
      </c>
      <c r="X1759">
        <v>1</v>
      </c>
      <c r="Z1759" t="s">
        <v>1141</v>
      </c>
      <c r="AA1759" s="101">
        <v>44359.542268518519</v>
      </c>
      <c r="AB1759">
        <v>514</v>
      </c>
      <c r="AC1759" t="s">
        <v>1089</v>
      </c>
      <c r="AD1759" t="s">
        <v>7052</v>
      </c>
      <c r="AE1759" t="s">
        <v>1090</v>
      </c>
      <c r="AF1759" t="s">
        <v>1089</v>
      </c>
      <c r="AN1759">
        <v>100</v>
      </c>
      <c r="AP1759">
        <v>120</v>
      </c>
      <c r="AQ1759">
        <v>20</v>
      </c>
      <c r="AR1759">
        <v>1</v>
      </c>
    </row>
    <row r="1760" spans="1:44" x14ac:dyDescent="0.35">
      <c r="A1760" t="s">
        <v>6991</v>
      </c>
      <c r="B1760" t="s">
        <v>6786</v>
      </c>
      <c r="C1760" t="s">
        <v>6673</v>
      </c>
      <c r="D1760" t="s">
        <v>1394</v>
      </c>
      <c r="E1760" t="s">
        <v>3293</v>
      </c>
      <c r="F1760" t="s">
        <v>6713</v>
      </c>
      <c r="G1760" t="s">
        <v>6992</v>
      </c>
      <c r="I1760" t="s">
        <v>1077</v>
      </c>
      <c r="J1760" t="s">
        <v>6915</v>
      </c>
      <c r="K1760" t="s">
        <v>233</v>
      </c>
      <c r="L1760" t="s">
        <v>4333</v>
      </c>
      <c r="M1760" t="s">
        <v>2360</v>
      </c>
      <c r="N1760" t="s">
        <v>6992</v>
      </c>
      <c r="O1760" t="s">
        <v>7053</v>
      </c>
      <c r="P1760" t="s">
        <v>1098</v>
      </c>
      <c r="Q1760" t="s">
        <v>1084</v>
      </c>
      <c r="R1760" t="s">
        <v>6673</v>
      </c>
      <c r="S1760" t="s">
        <v>1086</v>
      </c>
      <c r="T1760" t="s">
        <v>6994</v>
      </c>
      <c r="X1760">
        <v>1</v>
      </c>
      <c r="Z1760" t="s">
        <v>1141</v>
      </c>
      <c r="AA1760" s="101">
        <v>44359.542268518519</v>
      </c>
      <c r="AB1760">
        <v>481</v>
      </c>
      <c r="AC1760" t="s">
        <v>1089</v>
      </c>
      <c r="AD1760" t="s">
        <v>7054</v>
      </c>
      <c r="AE1760" t="s">
        <v>1090</v>
      </c>
      <c r="AF1760" t="s">
        <v>1089</v>
      </c>
      <c r="AN1760">
        <v>33.299999999999997</v>
      </c>
      <c r="AP1760">
        <v>30</v>
      </c>
      <c r="AQ1760">
        <v>1</v>
      </c>
      <c r="AR1760">
        <v>1</v>
      </c>
    </row>
    <row r="1761" spans="1:44" x14ac:dyDescent="0.35">
      <c r="A1761" t="s">
        <v>7055</v>
      </c>
      <c r="B1761" t="s">
        <v>6786</v>
      </c>
      <c r="C1761" t="s">
        <v>6673</v>
      </c>
      <c r="D1761" t="s">
        <v>6773</v>
      </c>
      <c r="E1761" t="s">
        <v>7023</v>
      </c>
      <c r="F1761" t="s">
        <v>6713</v>
      </c>
      <c r="G1761" t="s">
        <v>7056</v>
      </c>
      <c r="I1761" t="s">
        <v>1077</v>
      </c>
      <c r="J1761" t="s">
        <v>6915</v>
      </c>
      <c r="K1761" t="s">
        <v>233</v>
      </c>
      <c r="L1761" t="s">
        <v>1136</v>
      </c>
      <c r="M1761" t="s">
        <v>2360</v>
      </c>
      <c r="N1761" t="s">
        <v>7056</v>
      </c>
      <c r="O1761" t="s">
        <v>7057</v>
      </c>
      <c r="P1761" t="s">
        <v>1098</v>
      </c>
      <c r="Q1761" t="s">
        <v>1084</v>
      </c>
      <c r="R1761" t="s">
        <v>6673</v>
      </c>
      <c r="S1761" t="s">
        <v>1086</v>
      </c>
      <c r="T1761" t="s">
        <v>7058</v>
      </c>
      <c r="X1761">
        <v>1</v>
      </c>
      <c r="Z1761" t="s">
        <v>1141</v>
      </c>
      <c r="AA1761" s="101">
        <v>44359.542268518519</v>
      </c>
      <c r="AB1761">
        <v>500</v>
      </c>
      <c r="AC1761" t="s">
        <v>1089</v>
      </c>
      <c r="AD1761" t="s">
        <v>7059</v>
      </c>
      <c r="AE1761" t="s">
        <v>1090</v>
      </c>
      <c r="AF1761" t="s">
        <v>1089</v>
      </c>
      <c r="AR1761">
        <v>1</v>
      </c>
    </row>
    <row r="1762" spans="1:44" x14ac:dyDescent="0.35">
      <c r="A1762" t="s">
        <v>7060</v>
      </c>
      <c r="B1762" t="s">
        <v>6786</v>
      </c>
      <c r="C1762" t="s">
        <v>6673</v>
      </c>
      <c r="D1762" t="s">
        <v>6773</v>
      </c>
      <c r="E1762" t="s">
        <v>7029</v>
      </c>
      <c r="F1762" t="s">
        <v>6713</v>
      </c>
      <c r="G1762" t="s">
        <v>7061</v>
      </c>
      <c r="I1762" t="s">
        <v>1077</v>
      </c>
      <c r="J1762" t="s">
        <v>6915</v>
      </c>
      <c r="K1762" t="s">
        <v>233</v>
      </c>
      <c r="L1762" t="s">
        <v>1136</v>
      </c>
      <c r="M1762" t="s">
        <v>2360</v>
      </c>
      <c r="N1762" t="s">
        <v>7061</v>
      </c>
      <c r="O1762" t="s">
        <v>7062</v>
      </c>
      <c r="P1762" t="s">
        <v>1098</v>
      </c>
      <c r="Q1762" t="s">
        <v>1084</v>
      </c>
      <c r="R1762" t="s">
        <v>6673</v>
      </c>
      <c r="S1762" t="s">
        <v>1086</v>
      </c>
      <c r="T1762" t="s">
        <v>7063</v>
      </c>
      <c r="X1762">
        <v>1</v>
      </c>
      <c r="Z1762" t="s">
        <v>1141</v>
      </c>
      <c r="AA1762" s="101">
        <v>44359.542268518519</v>
      </c>
      <c r="AB1762">
        <v>509</v>
      </c>
      <c r="AC1762" t="s">
        <v>1089</v>
      </c>
      <c r="AD1762" t="s">
        <v>7064</v>
      </c>
      <c r="AE1762" t="s">
        <v>1090</v>
      </c>
      <c r="AF1762" t="s">
        <v>1089</v>
      </c>
      <c r="AR1762">
        <v>1</v>
      </c>
    </row>
    <row r="1763" spans="1:44" x14ac:dyDescent="0.35">
      <c r="A1763" t="s">
        <v>7065</v>
      </c>
      <c r="B1763" t="s">
        <v>6786</v>
      </c>
      <c r="C1763" t="s">
        <v>6673</v>
      </c>
      <c r="D1763" t="s">
        <v>1394</v>
      </c>
      <c r="E1763" t="s">
        <v>6712</v>
      </c>
      <c r="F1763" t="s">
        <v>6713</v>
      </c>
      <c r="G1763" t="s">
        <v>7066</v>
      </c>
      <c r="I1763" t="s">
        <v>1077</v>
      </c>
      <c r="J1763" t="s">
        <v>6915</v>
      </c>
      <c r="K1763" t="s">
        <v>233</v>
      </c>
      <c r="L1763" t="s">
        <v>1136</v>
      </c>
      <c r="M1763" t="s">
        <v>2360</v>
      </c>
      <c r="N1763" t="s">
        <v>7066</v>
      </c>
      <c r="O1763" t="s">
        <v>7067</v>
      </c>
      <c r="P1763" t="s">
        <v>1098</v>
      </c>
      <c r="Q1763" t="s">
        <v>1084</v>
      </c>
      <c r="R1763" t="s">
        <v>6673</v>
      </c>
      <c r="S1763" t="s">
        <v>1086</v>
      </c>
      <c r="T1763" t="s">
        <v>7068</v>
      </c>
      <c r="X1763">
        <v>1</v>
      </c>
      <c r="Z1763" t="s">
        <v>1141</v>
      </c>
      <c r="AA1763" s="101">
        <v>44359.542268518519</v>
      </c>
      <c r="AB1763">
        <v>460</v>
      </c>
      <c r="AC1763" t="s">
        <v>1089</v>
      </c>
      <c r="AD1763" t="s">
        <v>7069</v>
      </c>
      <c r="AE1763" t="s">
        <v>1090</v>
      </c>
      <c r="AF1763" t="s">
        <v>1089</v>
      </c>
      <c r="AN1763">
        <v>33.299999999999997</v>
      </c>
      <c r="AP1763">
        <v>45</v>
      </c>
      <c r="AQ1763">
        <v>20</v>
      </c>
      <c r="AR1763">
        <v>1</v>
      </c>
    </row>
    <row r="1764" spans="1:44" x14ac:dyDescent="0.35">
      <c r="A1764" t="s">
        <v>7070</v>
      </c>
      <c r="B1764" t="s">
        <v>6786</v>
      </c>
      <c r="C1764" t="s">
        <v>6673</v>
      </c>
      <c r="D1764" t="s">
        <v>1394</v>
      </c>
      <c r="E1764" t="s">
        <v>6719</v>
      </c>
      <c r="F1764" t="s">
        <v>6713</v>
      </c>
      <c r="G1764" t="s">
        <v>7071</v>
      </c>
      <c r="I1764" t="s">
        <v>1077</v>
      </c>
      <c r="J1764" t="s">
        <v>6915</v>
      </c>
      <c r="K1764" t="s">
        <v>233</v>
      </c>
      <c r="L1764" t="s">
        <v>1136</v>
      </c>
      <c r="M1764" t="s">
        <v>2360</v>
      </c>
      <c r="N1764" t="s">
        <v>7071</v>
      </c>
      <c r="O1764" t="s">
        <v>7072</v>
      </c>
      <c r="P1764" t="s">
        <v>1098</v>
      </c>
      <c r="Q1764" t="s">
        <v>1084</v>
      </c>
      <c r="R1764" t="s">
        <v>6673</v>
      </c>
      <c r="S1764" t="s">
        <v>1086</v>
      </c>
      <c r="T1764" t="s">
        <v>7073</v>
      </c>
      <c r="X1764">
        <v>1</v>
      </c>
      <c r="Z1764" t="s">
        <v>1141</v>
      </c>
      <c r="AA1764" s="101">
        <v>44359.542268518519</v>
      </c>
      <c r="AB1764">
        <v>463</v>
      </c>
      <c r="AC1764" t="s">
        <v>1089</v>
      </c>
      <c r="AD1764" t="s">
        <v>7074</v>
      </c>
      <c r="AE1764" t="s">
        <v>1090</v>
      </c>
      <c r="AF1764" t="s">
        <v>1089</v>
      </c>
      <c r="AN1764">
        <v>33.299999999999997</v>
      </c>
      <c r="AP1764">
        <v>50</v>
      </c>
      <c r="AQ1764">
        <v>35</v>
      </c>
      <c r="AR1764">
        <v>1</v>
      </c>
    </row>
    <row r="1765" spans="1:44" x14ac:dyDescent="0.35">
      <c r="A1765" t="s">
        <v>7000</v>
      </c>
      <c r="B1765" t="s">
        <v>6786</v>
      </c>
      <c r="C1765" t="s">
        <v>6673</v>
      </c>
      <c r="D1765" t="s">
        <v>1394</v>
      </c>
      <c r="E1765" t="s">
        <v>3293</v>
      </c>
      <c r="F1765" t="s">
        <v>6713</v>
      </c>
      <c r="G1765" t="s">
        <v>7001</v>
      </c>
      <c r="I1765" t="s">
        <v>1077</v>
      </c>
      <c r="J1765" t="s">
        <v>6915</v>
      </c>
      <c r="K1765" t="s">
        <v>233</v>
      </c>
      <c r="L1765" t="s">
        <v>1136</v>
      </c>
      <c r="M1765" t="s">
        <v>2360</v>
      </c>
      <c r="N1765" t="s">
        <v>7001</v>
      </c>
      <c r="O1765" t="s">
        <v>7075</v>
      </c>
      <c r="P1765" t="s">
        <v>1098</v>
      </c>
      <c r="Q1765" t="s">
        <v>1084</v>
      </c>
      <c r="R1765" t="s">
        <v>6673</v>
      </c>
      <c r="S1765" t="s">
        <v>1086</v>
      </c>
      <c r="T1765" t="s">
        <v>7003</v>
      </c>
      <c r="X1765">
        <v>1</v>
      </c>
      <c r="Z1765" t="s">
        <v>1141</v>
      </c>
      <c r="AA1765" s="101">
        <v>44359.542268518519</v>
      </c>
      <c r="AB1765">
        <v>475</v>
      </c>
      <c r="AC1765" t="s">
        <v>1089</v>
      </c>
      <c r="AD1765" t="s">
        <v>7076</v>
      </c>
      <c r="AE1765" t="s">
        <v>1090</v>
      </c>
      <c r="AF1765" t="s">
        <v>1089</v>
      </c>
      <c r="AN1765">
        <v>33.299999999999997</v>
      </c>
      <c r="AP1765">
        <v>60</v>
      </c>
      <c r="AQ1765">
        <v>21</v>
      </c>
      <c r="AR1765">
        <v>1</v>
      </c>
    </row>
    <row r="1766" spans="1:44" x14ac:dyDescent="0.35">
      <c r="A1766" t="s">
        <v>7005</v>
      </c>
      <c r="B1766" t="s">
        <v>6786</v>
      </c>
      <c r="C1766" t="s">
        <v>6673</v>
      </c>
      <c r="D1766" t="s">
        <v>1394</v>
      </c>
      <c r="E1766" t="s">
        <v>3293</v>
      </c>
      <c r="F1766" t="s">
        <v>6713</v>
      </c>
      <c r="G1766" t="s">
        <v>7006</v>
      </c>
      <c r="I1766" t="s">
        <v>1077</v>
      </c>
      <c r="J1766" t="s">
        <v>6915</v>
      </c>
      <c r="K1766" t="s">
        <v>233</v>
      </c>
      <c r="L1766" t="s">
        <v>1136</v>
      </c>
      <c r="M1766" t="s">
        <v>2360</v>
      </c>
      <c r="N1766" t="s">
        <v>7006</v>
      </c>
      <c r="O1766" t="s">
        <v>7077</v>
      </c>
      <c r="P1766" t="s">
        <v>1098</v>
      </c>
      <c r="Q1766" t="s">
        <v>1084</v>
      </c>
      <c r="R1766" t="s">
        <v>6673</v>
      </c>
      <c r="S1766" t="s">
        <v>1086</v>
      </c>
      <c r="T1766" t="s">
        <v>7008</v>
      </c>
      <c r="X1766">
        <v>1</v>
      </c>
      <c r="Z1766" t="s">
        <v>1141</v>
      </c>
      <c r="AA1766" s="101">
        <v>44359.542268518519</v>
      </c>
      <c r="AB1766">
        <v>478</v>
      </c>
      <c r="AC1766" t="s">
        <v>1089</v>
      </c>
      <c r="AD1766" t="s">
        <v>7078</v>
      </c>
      <c r="AE1766" t="s">
        <v>1090</v>
      </c>
      <c r="AF1766" t="s">
        <v>1089</v>
      </c>
      <c r="AN1766">
        <v>33.299999999999997</v>
      </c>
      <c r="AP1766">
        <v>60</v>
      </c>
      <c r="AQ1766">
        <v>30</v>
      </c>
      <c r="AR1766">
        <v>1</v>
      </c>
    </row>
    <row r="1767" spans="1:44" x14ac:dyDescent="0.35">
      <c r="A1767" t="s">
        <v>7079</v>
      </c>
      <c r="B1767" t="s">
        <v>6797</v>
      </c>
      <c r="C1767" t="s">
        <v>6673</v>
      </c>
      <c r="D1767" t="s">
        <v>45</v>
      </c>
      <c r="E1767" t="s">
        <v>3502</v>
      </c>
      <c r="F1767" t="s">
        <v>6674</v>
      </c>
      <c r="G1767" t="s">
        <v>7080</v>
      </c>
      <c r="I1767" t="s">
        <v>1077</v>
      </c>
      <c r="J1767" t="s">
        <v>6915</v>
      </c>
      <c r="K1767" t="s">
        <v>233</v>
      </c>
      <c r="L1767" t="s">
        <v>1136</v>
      </c>
      <c r="M1767" t="s">
        <v>2360</v>
      </c>
      <c r="N1767" t="s">
        <v>7080</v>
      </c>
      <c r="O1767" t="s">
        <v>7081</v>
      </c>
      <c r="P1767" t="s">
        <v>1098</v>
      </c>
      <c r="Q1767" t="s">
        <v>1084</v>
      </c>
      <c r="R1767" t="s">
        <v>6673</v>
      </c>
      <c r="S1767" t="s">
        <v>1086</v>
      </c>
      <c r="T1767" t="s">
        <v>7082</v>
      </c>
      <c r="X1767">
        <v>1</v>
      </c>
      <c r="Z1767" t="s">
        <v>1141</v>
      </c>
      <c r="AA1767" s="101">
        <v>44359.542268518519</v>
      </c>
      <c r="AB1767">
        <v>515</v>
      </c>
      <c r="AC1767" t="s">
        <v>1089</v>
      </c>
      <c r="AD1767" t="s">
        <v>7083</v>
      </c>
      <c r="AE1767" t="s">
        <v>1090</v>
      </c>
      <c r="AF1767" t="s">
        <v>1089</v>
      </c>
      <c r="AN1767">
        <v>100</v>
      </c>
      <c r="AP1767">
        <v>120</v>
      </c>
      <c r="AQ1767">
        <v>40</v>
      </c>
      <c r="AR1767">
        <v>1</v>
      </c>
    </row>
    <row r="1768" spans="1:44" x14ac:dyDescent="0.35">
      <c r="A1768" t="s">
        <v>7084</v>
      </c>
      <c r="B1768" t="s">
        <v>6797</v>
      </c>
      <c r="C1768" t="s">
        <v>6673</v>
      </c>
      <c r="D1768" t="s">
        <v>1394</v>
      </c>
      <c r="E1768" t="s">
        <v>3293</v>
      </c>
      <c r="F1768" t="s">
        <v>6713</v>
      </c>
      <c r="G1768" t="s">
        <v>7085</v>
      </c>
      <c r="I1768" t="s">
        <v>1077</v>
      </c>
      <c r="J1768" t="s">
        <v>6915</v>
      </c>
      <c r="K1768" t="s">
        <v>233</v>
      </c>
      <c r="L1768" t="s">
        <v>4333</v>
      </c>
      <c r="M1768" t="s">
        <v>2360</v>
      </c>
      <c r="N1768" t="s">
        <v>7085</v>
      </c>
      <c r="O1768" t="s">
        <v>7086</v>
      </c>
      <c r="P1768" t="s">
        <v>1098</v>
      </c>
      <c r="Q1768" t="s">
        <v>1084</v>
      </c>
      <c r="R1768" t="s">
        <v>6673</v>
      </c>
      <c r="S1768" t="s">
        <v>1086</v>
      </c>
      <c r="T1768" t="s">
        <v>7087</v>
      </c>
      <c r="X1768">
        <v>1</v>
      </c>
      <c r="Z1768" t="s">
        <v>1141</v>
      </c>
      <c r="AA1768" s="101">
        <v>44359.542268518519</v>
      </c>
      <c r="AB1768">
        <v>482</v>
      </c>
      <c r="AC1768" t="s">
        <v>1089</v>
      </c>
      <c r="AD1768" t="s">
        <v>7088</v>
      </c>
      <c r="AE1768" t="s">
        <v>1090</v>
      </c>
      <c r="AF1768" t="s">
        <v>1089</v>
      </c>
      <c r="AN1768">
        <v>33.299999999999997</v>
      </c>
      <c r="AP1768">
        <v>30</v>
      </c>
      <c r="AQ1768">
        <v>1</v>
      </c>
      <c r="AR1768">
        <v>1</v>
      </c>
    </row>
    <row r="1769" spans="1:44" x14ac:dyDescent="0.35">
      <c r="A1769" t="s">
        <v>7089</v>
      </c>
      <c r="B1769" t="s">
        <v>6797</v>
      </c>
      <c r="C1769" t="s">
        <v>6673</v>
      </c>
      <c r="D1769" t="s">
        <v>6773</v>
      </c>
      <c r="E1769" t="s">
        <v>7023</v>
      </c>
      <c r="F1769" t="s">
        <v>6713</v>
      </c>
      <c r="G1769" t="s">
        <v>7090</v>
      </c>
      <c r="I1769" t="s">
        <v>1077</v>
      </c>
      <c r="J1769" t="s">
        <v>6915</v>
      </c>
      <c r="K1769" t="s">
        <v>233</v>
      </c>
      <c r="L1769" t="s">
        <v>1136</v>
      </c>
      <c r="M1769" t="s">
        <v>2360</v>
      </c>
      <c r="N1769" t="s">
        <v>7090</v>
      </c>
      <c r="O1769" t="s">
        <v>7091</v>
      </c>
      <c r="P1769" t="s">
        <v>1098</v>
      </c>
      <c r="Q1769" t="s">
        <v>1084</v>
      </c>
      <c r="R1769" t="s">
        <v>6673</v>
      </c>
      <c r="S1769" t="s">
        <v>1086</v>
      </c>
      <c r="T1769" t="s">
        <v>7092</v>
      </c>
      <c r="X1769">
        <v>1</v>
      </c>
      <c r="Z1769" t="s">
        <v>1141</v>
      </c>
      <c r="AA1769" s="101">
        <v>44359.542268518519</v>
      </c>
      <c r="AB1769">
        <v>501</v>
      </c>
      <c r="AC1769" t="s">
        <v>1089</v>
      </c>
      <c r="AD1769" t="s">
        <v>7093</v>
      </c>
      <c r="AE1769" t="s">
        <v>1090</v>
      </c>
      <c r="AF1769" t="s">
        <v>1089</v>
      </c>
      <c r="AR1769">
        <v>1</v>
      </c>
    </row>
    <row r="1770" spans="1:44" x14ac:dyDescent="0.35">
      <c r="A1770" t="s">
        <v>7094</v>
      </c>
      <c r="B1770" t="s">
        <v>6797</v>
      </c>
      <c r="C1770" t="s">
        <v>6673</v>
      </c>
      <c r="D1770" t="s">
        <v>6773</v>
      </c>
      <c r="E1770" t="s">
        <v>7029</v>
      </c>
      <c r="F1770" t="s">
        <v>6713</v>
      </c>
      <c r="G1770" t="s">
        <v>7095</v>
      </c>
      <c r="I1770" t="s">
        <v>1077</v>
      </c>
      <c r="J1770" t="s">
        <v>6915</v>
      </c>
      <c r="K1770" t="s">
        <v>233</v>
      </c>
      <c r="L1770" t="s">
        <v>1136</v>
      </c>
      <c r="M1770" t="s">
        <v>2360</v>
      </c>
      <c r="N1770" t="s">
        <v>7095</v>
      </c>
      <c r="O1770" t="s">
        <v>7096</v>
      </c>
      <c r="P1770" t="s">
        <v>1098</v>
      </c>
      <c r="Q1770" t="s">
        <v>1084</v>
      </c>
      <c r="R1770" t="s">
        <v>6673</v>
      </c>
      <c r="S1770" t="s">
        <v>1086</v>
      </c>
      <c r="T1770" t="s">
        <v>7097</v>
      </c>
      <c r="X1770">
        <v>1</v>
      </c>
      <c r="Z1770" t="s">
        <v>1141</v>
      </c>
      <c r="AA1770" s="101">
        <v>44359.542268518519</v>
      </c>
      <c r="AB1770">
        <v>510</v>
      </c>
      <c r="AC1770" t="s">
        <v>1089</v>
      </c>
      <c r="AD1770" t="s">
        <v>7098</v>
      </c>
      <c r="AE1770" t="s">
        <v>1090</v>
      </c>
      <c r="AF1770" t="s">
        <v>1089</v>
      </c>
      <c r="AR1770">
        <v>1</v>
      </c>
    </row>
    <row r="1771" spans="1:44" x14ac:dyDescent="0.35">
      <c r="A1771" t="s">
        <v>7099</v>
      </c>
      <c r="B1771" t="s">
        <v>6797</v>
      </c>
      <c r="C1771" t="s">
        <v>6673</v>
      </c>
      <c r="D1771" t="s">
        <v>1394</v>
      </c>
      <c r="E1771" t="s">
        <v>6712</v>
      </c>
      <c r="F1771" t="s">
        <v>6713</v>
      </c>
      <c r="G1771" t="s">
        <v>7100</v>
      </c>
      <c r="I1771" t="s">
        <v>1077</v>
      </c>
      <c r="J1771" t="s">
        <v>6915</v>
      </c>
      <c r="K1771" t="s">
        <v>233</v>
      </c>
      <c r="L1771" t="s">
        <v>1136</v>
      </c>
      <c r="M1771" t="s">
        <v>2360</v>
      </c>
      <c r="N1771" t="s">
        <v>7100</v>
      </c>
      <c r="O1771" t="s">
        <v>7101</v>
      </c>
      <c r="P1771" t="s">
        <v>1098</v>
      </c>
      <c r="Q1771" t="s">
        <v>1084</v>
      </c>
      <c r="R1771" t="s">
        <v>6673</v>
      </c>
      <c r="S1771" t="s">
        <v>1086</v>
      </c>
      <c r="T1771" t="s">
        <v>7102</v>
      </c>
      <c r="X1771">
        <v>1</v>
      </c>
      <c r="Z1771" t="s">
        <v>1141</v>
      </c>
      <c r="AA1771" s="101">
        <v>44359.542268518519</v>
      </c>
      <c r="AB1771">
        <v>461</v>
      </c>
      <c r="AC1771" t="s">
        <v>1089</v>
      </c>
      <c r="AD1771" t="s">
        <v>7103</v>
      </c>
      <c r="AE1771" t="s">
        <v>1090</v>
      </c>
      <c r="AF1771" t="s">
        <v>1089</v>
      </c>
      <c r="AN1771">
        <v>33.299999999999997</v>
      </c>
      <c r="AP1771">
        <v>45</v>
      </c>
      <c r="AQ1771">
        <v>24</v>
      </c>
      <c r="AR1771">
        <v>1</v>
      </c>
    </row>
    <row r="1772" spans="1:44" x14ac:dyDescent="0.35">
      <c r="A1772" t="s">
        <v>7104</v>
      </c>
      <c r="B1772" t="s">
        <v>6797</v>
      </c>
      <c r="C1772" t="s">
        <v>6673</v>
      </c>
      <c r="D1772" t="s">
        <v>1394</v>
      </c>
      <c r="E1772" t="s">
        <v>6719</v>
      </c>
      <c r="F1772" t="s">
        <v>6713</v>
      </c>
      <c r="G1772" t="s">
        <v>7105</v>
      </c>
      <c r="I1772" t="s">
        <v>1077</v>
      </c>
      <c r="J1772" t="s">
        <v>6915</v>
      </c>
      <c r="K1772" t="s">
        <v>233</v>
      </c>
      <c r="L1772" t="s">
        <v>1136</v>
      </c>
      <c r="M1772" t="s">
        <v>2360</v>
      </c>
      <c r="N1772" t="s">
        <v>7105</v>
      </c>
      <c r="O1772" t="s">
        <v>7106</v>
      </c>
      <c r="P1772" t="s">
        <v>1098</v>
      </c>
      <c r="Q1772" t="s">
        <v>1084</v>
      </c>
      <c r="R1772" t="s">
        <v>6673</v>
      </c>
      <c r="S1772" t="s">
        <v>1086</v>
      </c>
      <c r="T1772" t="s">
        <v>7107</v>
      </c>
      <c r="X1772">
        <v>1</v>
      </c>
      <c r="Z1772" t="s">
        <v>1141</v>
      </c>
      <c r="AA1772" s="101">
        <v>44359.542268518519</v>
      </c>
      <c r="AB1772">
        <v>464</v>
      </c>
      <c r="AC1772" t="s">
        <v>1089</v>
      </c>
      <c r="AD1772" t="s">
        <v>7108</v>
      </c>
      <c r="AE1772" t="s">
        <v>1090</v>
      </c>
      <c r="AF1772" t="s">
        <v>1089</v>
      </c>
      <c r="AN1772">
        <v>33.299999999999997</v>
      </c>
      <c r="AP1772">
        <v>50</v>
      </c>
      <c r="AQ1772">
        <v>36</v>
      </c>
      <c r="AR1772">
        <v>1</v>
      </c>
    </row>
    <row r="1773" spans="1:44" x14ac:dyDescent="0.35">
      <c r="A1773" t="s">
        <v>7109</v>
      </c>
      <c r="B1773" t="s">
        <v>6797</v>
      </c>
      <c r="C1773" t="s">
        <v>6673</v>
      </c>
      <c r="D1773" t="s">
        <v>1394</v>
      </c>
      <c r="E1773" t="s">
        <v>3293</v>
      </c>
      <c r="F1773" t="s">
        <v>6713</v>
      </c>
      <c r="G1773" t="s">
        <v>7110</v>
      </c>
      <c r="I1773" t="s">
        <v>1077</v>
      </c>
      <c r="J1773" t="s">
        <v>6915</v>
      </c>
      <c r="K1773" t="s">
        <v>233</v>
      </c>
      <c r="L1773" t="s">
        <v>1136</v>
      </c>
      <c r="M1773" t="s">
        <v>2360</v>
      </c>
      <c r="N1773" t="s">
        <v>7110</v>
      </c>
      <c r="O1773" t="s">
        <v>7111</v>
      </c>
      <c r="P1773" t="s">
        <v>1098</v>
      </c>
      <c r="Q1773" t="s">
        <v>1084</v>
      </c>
      <c r="R1773" t="s">
        <v>6673</v>
      </c>
      <c r="S1773" t="s">
        <v>1086</v>
      </c>
      <c r="T1773" t="s">
        <v>7112</v>
      </c>
      <c r="X1773">
        <v>1</v>
      </c>
      <c r="Z1773" t="s">
        <v>1141</v>
      </c>
      <c r="AA1773" s="101">
        <v>44359.542268518519</v>
      </c>
      <c r="AB1773">
        <v>476</v>
      </c>
      <c r="AC1773" t="s">
        <v>1089</v>
      </c>
      <c r="AD1773" t="s">
        <v>7113</v>
      </c>
      <c r="AE1773" t="s">
        <v>1090</v>
      </c>
      <c r="AF1773" t="s">
        <v>1089</v>
      </c>
      <c r="AN1773">
        <v>33.299999999999997</v>
      </c>
      <c r="AP1773">
        <v>60</v>
      </c>
      <c r="AQ1773">
        <v>21</v>
      </c>
      <c r="AR1773">
        <v>1</v>
      </c>
    </row>
    <row r="1774" spans="1:44" x14ac:dyDescent="0.35">
      <c r="A1774" t="s">
        <v>7114</v>
      </c>
      <c r="B1774" t="s">
        <v>6797</v>
      </c>
      <c r="C1774" t="s">
        <v>6673</v>
      </c>
      <c r="D1774" t="s">
        <v>1394</v>
      </c>
      <c r="E1774" t="s">
        <v>3293</v>
      </c>
      <c r="F1774" t="s">
        <v>6713</v>
      </c>
      <c r="G1774" t="s">
        <v>7115</v>
      </c>
      <c r="I1774" t="s">
        <v>1077</v>
      </c>
      <c r="J1774" t="s">
        <v>6915</v>
      </c>
      <c r="K1774" t="s">
        <v>233</v>
      </c>
      <c r="L1774" t="s">
        <v>1136</v>
      </c>
      <c r="M1774" t="s">
        <v>2360</v>
      </c>
      <c r="N1774" t="s">
        <v>7115</v>
      </c>
      <c r="O1774" t="s">
        <v>7116</v>
      </c>
      <c r="P1774" t="s">
        <v>1098</v>
      </c>
      <c r="Q1774" t="s">
        <v>1084</v>
      </c>
      <c r="R1774" t="s">
        <v>6673</v>
      </c>
      <c r="S1774" t="s">
        <v>1086</v>
      </c>
      <c r="T1774" t="s">
        <v>7117</v>
      </c>
      <c r="X1774">
        <v>1</v>
      </c>
      <c r="Z1774" t="s">
        <v>1141</v>
      </c>
      <c r="AA1774" s="101">
        <v>44359.542268518519</v>
      </c>
      <c r="AB1774">
        <v>479</v>
      </c>
      <c r="AC1774" t="s">
        <v>1089</v>
      </c>
      <c r="AD1774" t="s">
        <v>7118</v>
      </c>
      <c r="AE1774" t="s">
        <v>1090</v>
      </c>
      <c r="AF1774" t="s">
        <v>1089</v>
      </c>
      <c r="AN1774">
        <v>33.299999999999997</v>
      </c>
      <c r="AP1774">
        <v>60</v>
      </c>
      <c r="AQ1774">
        <v>30</v>
      </c>
      <c r="AR1774">
        <v>1</v>
      </c>
    </row>
  </sheetData>
  <autoFilter ref="A1:AT1774" xr:uid="{E33DA84F-E3F1-423B-A64B-FE3BDDE7F22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924C-466A-4F2A-B676-382D8497BFBA}">
  <sheetPr filterMode="1"/>
  <dimension ref="A1:Q143"/>
  <sheetViews>
    <sheetView workbookViewId="0">
      <selection activeCell="E141" sqref="E141:E143"/>
    </sheetView>
  </sheetViews>
  <sheetFormatPr defaultRowHeight="14.5" x14ac:dyDescent="0.35"/>
  <cols>
    <col min="11" max="11" width="34.83203125" customWidth="1"/>
    <col min="14" max="14" width="12" customWidth="1"/>
    <col min="15" max="15" width="8.08203125" customWidth="1"/>
    <col min="17" max="17" width="14.83203125" customWidth="1"/>
  </cols>
  <sheetData>
    <row r="1" spans="1:17" ht="15.5" x14ac:dyDescent="0.35">
      <c r="A1" s="94" t="s">
        <v>7119</v>
      </c>
      <c r="B1" s="94" t="s">
        <v>7120</v>
      </c>
      <c r="C1" s="94" t="s">
        <v>7121</v>
      </c>
      <c r="D1" s="94" t="s">
        <v>7122</v>
      </c>
      <c r="E1" s="94" t="s">
        <v>184</v>
      </c>
      <c r="F1" s="94" t="s">
        <v>7123</v>
      </c>
      <c r="G1" s="94" t="s">
        <v>7124</v>
      </c>
      <c r="H1" s="94" t="s">
        <v>7125</v>
      </c>
      <c r="I1" s="94" t="s">
        <v>7126</v>
      </c>
      <c r="J1" s="94" t="s">
        <v>7127</v>
      </c>
      <c r="K1" s="94" t="s">
        <v>183</v>
      </c>
      <c r="L1" s="94" t="s">
        <v>7128</v>
      </c>
      <c r="M1" s="94" t="s">
        <v>524</v>
      </c>
      <c r="N1" s="94" t="s">
        <v>195</v>
      </c>
      <c r="O1" s="94" t="s">
        <v>17</v>
      </c>
      <c r="Q1" s="94" t="s">
        <v>7129</v>
      </c>
    </row>
    <row r="2" spans="1:17" hidden="1" x14ac:dyDescent="0.35">
      <c r="A2" s="95" t="s">
        <v>7130</v>
      </c>
      <c r="B2" s="95">
        <v>74781</v>
      </c>
      <c r="C2" s="95"/>
      <c r="D2" s="95">
        <v>2301</v>
      </c>
      <c r="E2" s="96" t="s">
        <v>7131</v>
      </c>
      <c r="F2" s="178"/>
      <c r="G2" s="178"/>
      <c r="H2" s="96" t="s">
        <v>7132</v>
      </c>
      <c r="I2" s="95" t="s">
        <v>7133</v>
      </c>
      <c r="J2" s="96" t="s">
        <v>489</v>
      </c>
      <c r="K2" s="97" t="s">
        <v>26</v>
      </c>
      <c r="L2" s="98" t="s">
        <v>7134</v>
      </c>
      <c r="M2" s="98"/>
      <c r="N2" s="99" t="s">
        <v>201</v>
      </c>
      <c r="O2" s="99" t="str">
        <f t="shared" ref="O2:O5" si="0">_xlfn.CONCAT(J2,M2)</f>
        <v>21492E</v>
      </c>
      <c r="Q2">
        <f>MATCH(J2,'All papers'!$F$2:$F$118,0)</f>
        <v>58</v>
      </c>
    </row>
    <row r="3" spans="1:17" hidden="1" x14ac:dyDescent="0.35">
      <c r="A3" s="95" t="s">
        <v>7130</v>
      </c>
      <c r="B3" s="95">
        <v>68703</v>
      </c>
      <c r="C3" s="95"/>
      <c r="D3" s="95">
        <v>2301</v>
      </c>
      <c r="E3" s="96" t="s">
        <v>7131</v>
      </c>
      <c r="F3" s="178"/>
      <c r="G3" s="178"/>
      <c r="H3" s="96" t="s">
        <v>7132</v>
      </c>
      <c r="I3" s="95" t="s">
        <v>7133</v>
      </c>
      <c r="J3" s="96" t="s">
        <v>499</v>
      </c>
      <c r="K3" s="97" t="s">
        <v>26</v>
      </c>
      <c r="L3" s="98" t="s">
        <v>7135</v>
      </c>
      <c r="M3" s="98"/>
      <c r="N3" s="99" t="s">
        <v>201</v>
      </c>
      <c r="O3" s="99" t="str">
        <f t="shared" si="0"/>
        <v>21635E</v>
      </c>
      <c r="Q3">
        <f>MATCH(J3,'All papers'!$F$2:$F$118,0)</f>
        <v>60</v>
      </c>
    </row>
    <row r="4" spans="1:17" hidden="1" x14ac:dyDescent="0.35">
      <c r="A4" s="95" t="s">
        <v>7130</v>
      </c>
      <c r="B4" s="95">
        <v>74802</v>
      </c>
      <c r="C4" s="95"/>
      <c r="D4" s="95">
        <v>2301</v>
      </c>
      <c r="E4" s="96" t="s">
        <v>7136</v>
      </c>
      <c r="F4" s="178"/>
      <c r="G4" s="178"/>
      <c r="H4" s="96" t="s">
        <v>7132</v>
      </c>
      <c r="I4" s="95" t="s">
        <v>7133</v>
      </c>
      <c r="J4" s="96" t="s">
        <v>844</v>
      </c>
      <c r="K4" s="97" t="s">
        <v>349</v>
      </c>
      <c r="L4" s="98" t="s">
        <v>7137</v>
      </c>
      <c r="M4" s="98"/>
      <c r="N4" s="99" t="s">
        <v>201</v>
      </c>
      <c r="O4" s="99" t="str">
        <f t="shared" si="0"/>
        <v>21193L</v>
      </c>
      <c r="Q4" t="e">
        <f>MATCH(J4,'All papers'!$F$2:$F$118,0)</f>
        <v>#N/A</v>
      </c>
    </row>
    <row r="5" spans="1:17" hidden="1" x14ac:dyDescent="0.35">
      <c r="A5" s="95" t="s">
        <v>7130</v>
      </c>
      <c r="B5" s="95">
        <v>70481</v>
      </c>
      <c r="C5" s="95"/>
      <c r="D5" s="95">
        <v>2301</v>
      </c>
      <c r="E5" s="96" t="s">
        <v>7138</v>
      </c>
      <c r="F5" s="178"/>
      <c r="G5" s="178"/>
      <c r="H5" s="96" t="s">
        <v>7132</v>
      </c>
      <c r="I5" s="95">
        <v>3</v>
      </c>
      <c r="J5" s="96" t="s">
        <v>417</v>
      </c>
      <c r="K5" s="97" t="s">
        <v>26</v>
      </c>
      <c r="L5" s="98" t="s">
        <v>7134</v>
      </c>
      <c r="M5" s="98"/>
      <c r="N5" s="99"/>
      <c r="O5" s="99" t="str">
        <f t="shared" si="0"/>
        <v>20075K</v>
      </c>
      <c r="Q5">
        <f>MATCH(J5,'All papers'!$F$2:$F$118,0)</f>
        <v>61</v>
      </c>
    </row>
    <row r="6" spans="1:17" x14ac:dyDescent="0.35">
      <c r="A6" s="95" t="s">
        <v>7139</v>
      </c>
      <c r="B6" s="95">
        <v>74891</v>
      </c>
      <c r="C6" s="95"/>
      <c r="D6" s="95">
        <v>2301</v>
      </c>
      <c r="E6" s="96" t="s">
        <v>7138</v>
      </c>
      <c r="F6" s="178"/>
      <c r="G6" s="178"/>
      <c r="H6" s="96" t="s">
        <v>7132</v>
      </c>
      <c r="I6" s="95">
        <v>3</v>
      </c>
      <c r="J6" s="96" t="s">
        <v>96</v>
      </c>
      <c r="K6" s="97" t="s">
        <v>93</v>
      </c>
      <c r="L6" s="98" t="s">
        <v>7140</v>
      </c>
      <c r="M6" s="98" t="s">
        <v>22</v>
      </c>
      <c r="N6" s="99" t="s">
        <v>201</v>
      </c>
      <c r="O6" s="99" t="str">
        <f>_xlfn.CONCAT(J6,M6)</f>
        <v>31557HPart S</v>
      </c>
      <c r="Q6" t="e">
        <f>MATCH(J6,'All papers'!$F$2:$F$118,0)</f>
        <v>#N/A</v>
      </c>
    </row>
    <row r="7" spans="1:17" x14ac:dyDescent="0.35">
      <c r="A7" s="95" t="s">
        <v>7139</v>
      </c>
      <c r="B7" s="95"/>
      <c r="C7" s="95" t="s">
        <v>7141</v>
      </c>
      <c r="D7" s="99">
        <v>2302</v>
      </c>
      <c r="E7" s="96" t="s">
        <v>7142</v>
      </c>
      <c r="F7" s="178"/>
      <c r="G7" s="178"/>
      <c r="H7" s="96" t="s">
        <v>7143</v>
      </c>
      <c r="I7" s="95" t="s">
        <v>7133</v>
      </c>
      <c r="J7" s="178"/>
      <c r="K7" s="96" t="s">
        <v>80</v>
      </c>
      <c r="L7" s="99" t="s">
        <v>7134</v>
      </c>
      <c r="M7" s="99"/>
      <c r="N7" s="99" t="s">
        <v>201</v>
      </c>
      <c r="O7" s="99" t="str">
        <f t="shared" ref="O7:O70" si="1">_xlfn.CONCAT(J7,M7)</f>
        <v/>
      </c>
      <c r="Q7" t="e">
        <f>MATCH(J7,'All papers'!$F$2:$F$118,0)</f>
        <v>#N/A</v>
      </c>
    </row>
    <row r="8" spans="1:17" x14ac:dyDescent="0.35">
      <c r="A8" s="95" t="s">
        <v>7139</v>
      </c>
      <c r="B8" s="95"/>
      <c r="C8" s="95" t="s">
        <v>7141</v>
      </c>
      <c r="D8" s="99">
        <v>2302</v>
      </c>
      <c r="E8" s="96" t="s">
        <v>7142</v>
      </c>
      <c r="F8" s="178"/>
      <c r="G8" s="178"/>
      <c r="H8" s="96" t="s">
        <v>7143</v>
      </c>
      <c r="I8" s="95" t="s">
        <v>7133</v>
      </c>
      <c r="J8" s="178"/>
      <c r="K8" s="96" t="s">
        <v>80</v>
      </c>
      <c r="L8" s="99" t="s">
        <v>7144</v>
      </c>
      <c r="M8" s="99"/>
      <c r="N8" s="99" t="s">
        <v>201</v>
      </c>
      <c r="O8" s="99" t="str">
        <f t="shared" si="1"/>
        <v/>
      </c>
      <c r="Q8" t="e">
        <f>MATCH(J8,'All papers'!$F$2:$F$118,0)</f>
        <v>#N/A</v>
      </c>
    </row>
    <row r="9" spans="1:17" x14ac:dyDescent="0.35">
      <c r="A9" s="95" t="s">
        <v>7139</v>
      </c>
      <c r="B9" s="95"/>
      <c r="C9" s="95" t="s">
        <v>7141</v>
      </c>
      <c r="D9" s="99">
        <v>2302</v>
      </c>
      <c r="E9" s="96" t="s">
        <v>7142</v>
      </c>
      <c r="F9" s="178"/>
      <c r="G9" s="178"/>
      <c r="H9" s="96" t="s">
        <v>7143</v>
      </c>
      <c r="I9" s="95" t="s">
        <v>7133</v>
      </c>
      <c r="J9" s="178"/>
      <c r="K9" s="96" t="s">
        <v>331</v>
      </c>
      <c r="L9" s="99" t="s">
        <v>7134</v>
      </c>
      <c r="M9" s="99"/>
      <c r="N9" s="99" t="s">
        <v>201</v>
      </c>
      <c r="O9" s="99" t="str">
        <f t="shared" si="1"/>
        <v/>
      </c>
      <c r="Q9" t="e">
        <f>MATCH(J9,'All papers'!$F$2:$F$118,0)</f>
        <v>#N/A</v>
      </c>
    </row>
    <row r="10" spans="1:17" x14ac:dyDescent="0.35">
      <c r="A10" s="95" t="s">
        <v>7139</v>
      </c>
      <c r="B10" s="95"/>
      <c r="C10" s="95" t="s">
        <v>7141</v>
      </c>
      <c r="D10" s="99">
        <v>2302</v>
      </c>
      <c r="E10" s="96" t="s">
        <v>7142</v>
      </c>
      <c r="F10" s="178"/>
      <c r="G10" s="178"/>
      <c r="H10" s="96" t="s">
        <v>7143</v>
      </c>
      <c r="I10" s="95" t="s">
        <v>7133</v>
      </c>
      <c r="J10" s="178"/>
      <c r="K10" s="96" t="s">
        <v>331</v>
      </c>
      <c r="L10" s="99" t="s">
        <v>7144</v>
      </c>
      <c r="M10" s="99"/>
      <c r="N10" s="99" t="s">
        <v>201</v>
      </c>
      <c r="O10" s="99" t="str">
        <f t="shared" si="1"/>
        <v/>
      </c>
      <c r="Q10" t="e">
        <f>MATCH(J10,'All papers'!$F$2:$F$118,0)</f>
        <v>#N/A</v>
      </c>
    </row>
    <row r="11" spans="1:17" x14ac:dyDescent="0.35">
      <c r="A11" s="95" t="s">
        <v>7130</v>
      </c>
      <c r="B11" s="95">
        <v>67835</v>
      </c>
      <c r="C11" s="95"/>
      <c r="D11" s="95">
        <v>2303</v>
      </c>
      <c r="E11" s="96" t="s">
        <v>7145</v>
      </c>
      <c r="F11" s="178"/>
      <c r="G11" s="178"/>
      <c r="H11" s="96" t="s">
        <v>7132</v>
      </c>
      <c r="I11" s="95">
        <v>2</v>
      </c>
      <c r="J11" s="96" t="s">
        <v>874</v>
      </c>
      <c r="K11" s="97" t="s">
        <v>277</v>
      </c>
      <c r="L11" s="98" t="s">
        <v>7146</v>
      </c>
      <c r="M11" s="98"/>
      <c r="N11" s="99"/>
      <c r="O11" s="99" t="str">
        <f t="shared" si="1"/>
        <v>21262K</v>
      </c>
      <c r="Q11">
        <f>MATCH(J11,'All papers'!$F$2:$F$118,0)</f>
        <v>82</v>
      </c>
    </row>
    <row r="12" spans="1:17" x14ac:dyDescent="0.35">
      <c r="A12" s="95" t="s">
        <v>7130</v>
      </c>
      <c r="B12" s="95">
        <v>70368</v>
      </c>
      <c r="C12" s="95"/>
      <c r="D12" s="95" t="s">
        <v>7147</v>
      </c>
      <c r="E12" s="96" t="s">
        <v>7136</v>
      </c>
      <c r="F12" s="178"/>
      <c r="G12" s="178"/>
      <c r="H12" s="96" t="s">
        <v>7132</v>
      </c>
      <c r="I12" s="95">
        <v>2</v>
      </c>
      <c r="J12" s="96" t="s">
        <v>280</v>
      </c>
      <c r="K12" s="97" t="s">
        <v>142</v>
      </c>
      <c r="L12" s="98" t="s">
        <v>7137</v>
      </c>
      <c r="M12" s="98" t="s">
        <v>7148</v>
      </c>
      <c r="N12" s="99"/>
      <c r="O12" s="99" t="str">
        <f t="shared" si="1"/>
        <v>21141KPart 1a</v>
      </c>
      <c r="Q12">
        <f>MATCH(J12,'All papers'!$F$2:$F$118,0)</f>
        <v>85</v>
      </c>
    </row>
    <row r="13" spans="1:17" x14ac:dyDescent="0.35">
      <c r="A13" s="95" t="s">
        <v>7139</v>
      </c>
      <c r="B13" s="95">
        <v>70369</v>
      </c>
      <c r="C13" s="95"/>
      <c r="D13" s="95" t="s">
        <v>7147</v>
      </c>
      <c r="E13" s="96" t="s">
        <v>7136</v>
      </c>
      <c r="F13" s="178"/>
      <c r="G13" s="178"/>
      <c r="H13" s="96" t="s">
        <v>7132</v>
      </c>
      <c r="I13" s="95">
        <v>2</v>
      </c>
      <c r="J13" s="96" t="s">
        <v>280</v>
      </c>
      <c r="K13" s="97" t="s">
        <v>142</v>
      </c>
      <c r="L13" s="98" t="s">
        <v>7137</v>
      </c>
      <c r="M13" s="98" t="s">
        <v>7149</v>
      </c>
      <c r="N13" s="99"/>
      <c r="O13" s="99" t="str">
        <f t="shared" si="1"/>
        <v>21141KPart 1b</v>
      </c>
      <c r="Q13">
        <f>MATCH(J13,'All papers'!$F$2:$F$118,0)</f>
        <v>85</v>
      </c>
    </row>
    <row r="14" spans="1:17" x14ac:dyDescent="0.35">
      <c r="A14" s="95" t="s">
        <v>7130</v>
      </c>
      <c r="B14" s="95">
        <v>70370</v>
      </c>
      <c r="C14" s="95"/>
      <c r="D14" s="95" t="s">
        <v>7147</v>
      </c>
      <c r="E14" s="96" t="s">
        <v>7136</v>
      </c>
      <c r="F14" s="178"/>
      <c r="G14" s="178"/>
      <c r="H14" s="96" t="s">
        <v>7132</v>
      </c>
      <c r="I14" s="95">
        <v>2</v>
      </c>
      <c r="J14" s="96" t="s">
        <v>280</v>
      </c>
      <c r="K14" s="97" t="s">
        <v>142</v>
      </c>
      <c r="L14" s="98" t="s">
        <v>7137</v>
      </c>
      <c r="M14" s="98" t="s">
        <v>526</v>
      </c>
      <c r="N14" s="99"/>
      <c r="O14" s="99" t="str">
        <f t="shared" si="1"/>
        <v>21141KPart 2</v>
      </c>
      <c r="Q14">
        <f>MATCH(J14,'All papers'!$F$2:$F$118,0)</f>
        <v>85</v>
      </c>
    </row>
    <row r="15" spans="1:17" hidden="1" x14ac:dyDescent="0.35">
      <c r="A15" s="95" t="s">
        <v>7130</v>
      </c>
      <c r="B15" s="95">
        <v>74545</v>
      </c>
      <c r="C15" s="95" t="s">
        <v>7141</v>
      </c>
      <c r="D15" s="95" t="s">
        <v>7147</v>
      </c>
      <c r="E15" s="96" t="s">
        <v>7136</v>
      </c>
      <c r="F15" s="178"/>
      <c r="G15" s="178"/>
      <c r="H15" s="96" t="s">
        <v>7132</v>
      </c>
      <c r="I15" s="95" t="s">
        <v>7133</v>
      </c>
      <c r="J15" s="96" t="s">
        <v>835</v>
      </c>
      <c r="K15" s="97" t="s">
        <v>372</v>
      </c>
      <c r="L15" s="98" t="s">
        <v>7137</v>
      </c>
      <c r="M15" s="98"/>
      <c r="N15" s="99"/>
      <c r="O15" s="99" t="str">
        <f t="shared" si="1"/>
        <v>21429K</v>
      </c>
      <c r="Q15" t="e">
        <f>MATCH(J15,'All papers'!$F$2:$F$118,0)</f>
        <v>#N/A</v>
      </c>
    </row>
    <row r="16" spans="1:17" hidden="1" x14ac:dyDescent="0.35">
      <c r="A16" s="95" t="s">
        <v>7130</v>
      </c>
      <c r="B16" s="95">
        <v>71541</v>
      </c>
      <c r="C16" s="95" t="s">
        <v>7141</v>
      </c>
      <c r="D16" s="95" t="s">
        <v>7147</v>
      </c>
      <c r="E16" s="96" t="s">
        <v>7136</v>
      </c>
      <c r="F16" s="178"/>
      <c r="G16" s="178"/>
      <c r="H16" s="96" t="s">
        <v>7132</v>
      </c>
      <c r="I16" s="95" t="s">
        <v>7133</v>
      </c>
      <c r="J16" s="96" t="s">
        <v>839</v>
      </c>
      <c r="K16" s="97" t="s">
        <v>842</v>
      </c>
      <c r="L16" s="98" t="s">
        <v>7150</v>
      </c>
      <c r="M16" s="98"/>
      <c r="N16" s="99"/>
      <c r="O16" s="99" t="str">
        <f t="shared" si="1"/>
        <v>21217L</v>
      </c>
      <c r="Q16" t="e">
        <f>MATCH(J16,'All papers'!$F$2:$F$118,0)</f>
        <v>#N/A</v>
      </c>
    </row>
    <row r="17" spans="1:17" hidden="1" x14ac:dyDescent="0.35">
      <c r="A17" s="95" t="s">
        <v>7130</v>
      </c>
      <c r="B17" s="95">
        <v>67665</v>
      </c>
      <c r="C17" s="95" t="s">
        <v>7141</v>
      </c>
      <c r="D17" s="95" t="s">
        <v>7147</v>
      </c>
      <c r="E17" s="96" t="s">
        <v>7136</v>
      </c>
      <c r="F17" s="178"/>
      <c r="G17" s="178"/>
      <c r="H17" s="96" t="s">
        <v>7132</v>
      </c>
      <c r="I17" s="95" t="s">
        <v>7133</v>
      </c>
      <c r="J17" s="96" t="s">
        <v>847</v>
      </c>
      <c r="K17" s="97" t="s">
        <v>331</v>
      </c>
      <c r="L17" s="98" t="s">
        <v>7150</v>
      </c>
      <c r="M17" s="98"/>
      <c r="N17" s="99"/>
      <c r="O17" s="99" t="str">
        <f t="shared" si="1"/>
        <v>21229L</v>
      </c>
      <c r="Q17" t="e">
        <f>MATCH(J17,'All papers'!$F$2:$F$118,0)</f>
        <v>#N/A</v>
      </c>
    </row>
    <row r="18" spans="1:17" hidden="1" x14ac:dyDescent="0.35">
      <c r="A18" s="95" t="s">
        <v>7130</v>
      </c>
      <c r="B18" s="95">
        <v>63787</v>
      </c>
      <c r="C18" s="95" t="s">
        <v>7151</v>
      </c>
      <c r="D18" s="95" t="s">
        <v>7147</v>
      </c>
      <c r="E18" s="96" t="s">
        <v>7152</v>
      </c>
      <c r="F18" s="178"/>
      <c r="G18" s="178"/>
      <c r="H18" s="96" t="s">
        <v>7132</v>
      </c>
      <c r="I18" s="95" t="s">
        <v>7133</v>
      </c>
      <c r="J18" s="96" t="s">
        <v>7153</v>
      </c>
      <c r="K18" s="97" t="s">
        <v>111</v>
      </c>
      <c r="L18" s="98" t="s">
        <v>7140</v>
      </c>
      <c r="M18" s="98"/>
      <c r="N18" s="99" t="s">
        <v>201</v>
      </c>
      <c r="O18" s="99" t="str">
        <f t="shared" si="1"/>
        <v>21423k</v>
      </c>
      <c r="Q18" t="e">
        <f>MATCH(J18,'All papers'!$F$2:$F$118,0)</f>
        <v>#N/A</v>
      </c>
    </row>
    <row r="19" spans="1:17" hidden="1" x14ac:dyDescent="0.35">
      <c r="A19" s="95" t="s">
        <v>7130</v>
      </c>
      <c r="B19" s="95">
        <v>71462</v>
      </c>
      <c r="C19" s="95" t="s">
        <v>7141</v>
      </c>
      <c r="D19" s="95" t="s">
        <v>7147</v>
      </c>
      <c r="E19" s="96" t="s">
        <v>7152</v>
      </c>
      <c r="F19" s="178"/>
      <c r="G19" s="178"/>
      <c r="H19" s="96" t="s">
        <v>7132</v>
      </c>
      <c r="I19" s="95" t="s">
        <v>7133</v>
      </c>
      <c r="J19" s="96" t="s">
        <v>832</v>
      </c>
      <c r="K19" s="97" t="s">
        <v>86</v>
      </c>
      <c r="L19" s="98" t="s">
        <v>7137</v>
      </c>
      <c r="M19" s="98"/>
      <c r="N19" s="99" t="s">
        <v>201</v>
      </c>
      <c r="O19" s="99" t="str">
        <f t="shared" si="1"/>
        <v>21117K</v>
      </c>
      <c r="Q19" t="e">
        <f>MATCH(J19,'All papers'!$F$2:$F$118,0)</f>
        <v>#N/A</v>
      </c>
    </row>
    <row r="20" spans="1:17" hidden="1" x14ac:dyDescent="0.35">
      <c r="A20" s="95" t="s">
        <v>7130</v>
      </c>
      <c r="B20" s="95">
        <v>74844</v>
      </c>
      <c r="C20" s="95" t="s">
        <v>7141</v>
      </c>
      <c r="D20" s="95" t="s">
        <v>7154</v>
      </c>
      <c r="E20" s="96" t="s">
        <v>7155</v>
      </c>
      <c r="F20" s="178"/>
      <c r="G20" s="178"/>
      <c r="H20" s="96" t="s">
        <v>7132</v>
      </c>
      <c r="I20" s="95" t="s">
        <v>7133</v>
      </c>
      <c r="J20" s="96" t="s">
        <v>789</v>
      </c>
      <c r="K20" s="97" t="s">
        <v>465</v>
      </c>
      <c r="L20" s="98" t="s">
        <v>7156</v>
      </c>
      <c r="M20" s="98"/>
      <c r="N20" s="98" t="s">
        <v>788</v>
      </c>
      <c r="O20" s="99" t="str">
        <f t="shared" si="1"/>
        <v>20616J</v>
      </c>
      <c r="Q20" t="e">
        <f>MATCH(J20,'All papers'!$F$2:$F$118,0)</f>
        <v>#N/A</v>
      </c>
    </row>
    <row r="21" spans="1:17" hidden="1" x14ac:dyDescent="0.35">
      <c r="A21" s="95" t="s">
        <v>7130</v>
      </c>
      <c r="B21" s="95">
        <v>64331</v>
      </c>
      <c r="C21" s="95"/>
      <c r="D21" s="95" t="s">
        <v>7154</v>
      </c>
      <c r="E21" s="96" t="s">
        <v>7131</v>
      </c>
      <c r="F21" s="178"/>
      <c r="G21" s="178"/>
      <c r="H21" s="96" t="s">
        <v>7132</v>
      </c>
      <c r="I21" s="95" t="s">
        <v>7133</v>
      </c>
      <c r="J21" s="96" t="s">
        <v>469</v>
      </c>
      <c r="K21" s="97" t="s">
        <v>205</v>
      </c>
      <c r="L21" s="98" t="s">
        <v>7134</v>
      </c>
      <c r="M21" s="98"/>
      <c r="N21" s="99"/>
      <c r="O21" s="99" t="str">
        <f t="shared" si="1"/>
        <v>21883G</v>
      </c>
      <c r="Q21">
        <f>MATCH(J21,'All papers'!$F$2:$F$118,0)</f>
        <v>4</v>
      </c>
    </row>
    <row r="22" spans="1:17" hidden="1" x14ac:dyDescent="0.35">
      <c r="A22" s="95" t="s">
        <v>7130</v>
      </c>
      <c r="B22" s="95">
        <v>74412</v>
      </c>
      <c r="C22" s="95"/>
      <c r="D22" s="95" t="s">
        <v>7154</v>
      </c>
      <c r="E22" s="96" t="s">
        <v>7131</v>
      </c>
      <c r="F22" s="178"/>
      <c r="G22" s="178"/>
      <c r="H22" s="96" t="s">
        <v>7132</v>
      </c>
      <c r="I22" s="95" t="s">
        <v>7133</v>
      </c>
      <c r="J22" s="96" t="s">
        <v>451</v>
      </c>
      <c r="K22" s="97" t="s">
        <v>121</v>
      </c>
      <c r="L22" s="98" t="s">
        <v>7134</v>
      </c>
      <c r="M22" s="98"/>
      <c r="N22" s="99" t="s">
        <v>201</v>
      </c>
      <c r="O22" s="99" t="str">
        <f t="shared" si="1"/>
        <v>20460E</v>
      </c>
      <c r="Q22">
        <f>MATCH(J22,'All papers'!$F$2:$F$118,0)</f>
        <v>23</v>
      </c>
    </row>
    <row r="23" spans="1:17" hidden="1" x14ac:dyDescent="0.35">
      <c r="A23" s="95" t="s">
        <v>7130</v>
      </c>
      <c r="B23" s="95">
        <v>75128</v>
      </c>
      <c r="C23" s="95"/>
      <c r="D23" s="95" t="s">
        <v>7154</v>
      </c>
      <c r="E23" s="96" t="s">
        <v>7131</v>
      </c>
      <c r="F23" s="178"/>
      <c r="G23" s="178"/>
      <c r="H23" s="96" t="s">
        <v>7132</v>
      </c>
      <c r="I23" s="95" t="s">
        <v>7133</v>
      </c>
      <c r="J23" s="96" t="s">
        <v>427</v>
      </c>
      <c r="K23" s="97" t="s">
        <v>121</v>
      </c>
      <c r="L23" s="98" t="s">
        <v>7157</v>
      </c>
      <c r="M23" s="98"/>
      <c r="N23" s="99" t="s">
        <v>201</v>
      </c>
      <c r="O23" s="99" t="str">
        <f t="shared" si="1"/>
        <v>20474E</v>
      </c>
      <c r="Q23">
        <f>MATCH(J23,'All papers'!$F$2:$F$118,0)</f>
        <v>25</v>
      </c>
    </row>
    <row r="24" spans="1:17" hidden="1" x14ac:dyDescent="0.35">
      <c r="A24" s="95" t="s">
        <v>7130</v>
      </c>
      <c r="B24" s="95">
        <v>69130</v>
      </c>
      <c r="C24" s="95" t="s">
        <v>7141</v>
      </c>
      <c r="D24" s="95" t="s">
        <v>7154</v>
      </c>
      <c r="E24" s="96" t="s">
        <v>7131</v>
      </c>
      <c r="F24" s="178"/>
      <c r="G24" s="178"/>
      <c r="H24" s="96" t="s">
        <v>7132</v>
      </c>
      <c r="I24" s="95">
        <v>2</v>
      </c>
      <c r="J24" s="96" t="s">
        <v>464</v>
      </c>
      <c r="K24" s="97" t="s">
        <v>465</v>
      </c>
      <c r="L24" s="98" t="s">
        <v>7156</v>
      </c>
      <c r="M24" s="98"/>
      <c r="N24" s="99"/>
      <c r="O24" s="99" t="str">
        <f t="shared" si="1"/>
        <v>21325E</v>
      </c>
      <c r="Q24">
        <f>MATCH(J24,'All papers'!$F$2:$F$118,0)</f>
        <v>40</v>
      </c>
    </row>
    <row r="25" spans="1:17" hidden="1" x14ac:dyDescent="0.35">
      <c r="A25" s="95" t="s">
        <v>7130</v>
      </c>
      <c r="B25" s="95">
        <v>74424</v>
      </c>
      <c r="C25" s="95"/>
      <c r="D25" s="95" t="s">
        <v>7154</v>
      </c>
      <c r="E25" s="96" t="s">
        <v>7131</v>
      </c>
      <c r="F25" s="178"/>
      <c r="G25" s="178"/>
      <c r="H25" s="96" t="s">
        <v>7132</v>
      </c>
      <c r="I25" s="95" t="s">
        <v>7133</v>
      </c>
      <c r="J25" s="96" t="s">
        <v>411</v>
      </c>
      <c r="K25" s="97" t="s">
        <v>7158</v>
      </c>
      <c r="L25" s="98" t="s">
        <v>7134</v>
      </c>
      <c r="M25" s="98"/>
      <c r="N25" s="99"/>
      <c r="O25" s="99" t="str">
        <f t="shared" si="1"/>
        <v>21526E</v>
      </c>
      <c r="Q25">
        <f>MATCH(J25,'All papers'!$F$2:$F$118,0)</f>
        <v>72</v>
      </c>
    </row>
    <row r="26" spans="1:17" hidden="1" x14ac:dyDescent="0.35">
      <c r="A26" s="95" t="s">
        <v>7130</v>
      </c>
      <c r="B26" s="95">
        <v>74422</v>
      </c>
      <c r="C26" s="95"/>
      <c r="D26" s="95" t="s">
        <v>7154</v>
      </c>
      <c r="E26" s="96" t="s">
        <v>7131</v>
      </c>
      <c r="F26" s="178"/>
      <c r="G26" s="178"/>
      <c r="H26" s="96" t="s">
        <v>7132</v>
      </c>
      <c r="I26" s="95" t="s">
        <v>7133</v>
      </c>
      <c r="J26" s="96" t="s">
        <v>501</v>
      </c>
      <c r="K26" s="97" t="s">
        <v>7158</v>
      </c>
      <c r="L26" s="98" t="s">
        <v>7157</v>
      </c>
      <c r="M26" s="98"/>
      <c r="N26" s="99"/>
      <c r="O26" s="99" t="str">
        <f t="shared" si="1"/>
        <v>21647E</v>
      </c>
      <c r="Q26">
        <f>MATCH(J26,'All papers'!$F$2:$F$118,0)</f>
        <v>73</v>
      </c>
    </row>
    <row r="27" spans="1:17" hidden="1" x14ac:dyDescent="0.35">
      <c r="A27" s="95" t="s">
        <v>7130</v>
      </c>
      <c r="B27" s="95">
        <v>62805</v>
      </c>
      <c r="C27" s="95" t="s">
        <v>7159</v>
      </c>
      <c r="D27" s="95" t="s">
        <v>7154</v>
      </c>
      <c r="E27" s="96" t="s">
        <v>7131</v>
      </c>
      <c r="F27" s="178"/>
      <c r="G27" s="178"/>
      <c r="H27" s="96" t="s">
        <v>7132</v>
      </c>
      <c r="I27" s="95">
        <v>2</v>
      </c>
      <c r="J27" s="96" t="s">
        <v>388</v>
      </c>
      <c r="K27" s="97" t="s">
        <v>111</v>
      </c>
      <c r="L27" s="98" t="s">
        <v>7134</v>
      </c>
      <c r="M27" s="98"/>
      <c r="N27" s="99" t="s">
        <v>201</v>
      </c>
      <c r="O27" s="99" t="str">
        <f t="shared" si="1"/>
        <v>21486E</v>
      </c>
      <c r="Q27">
        <f>MATCH(J27,'All papers'!$F$2:$F$118,0)</f>
        <v>62</v>
      </c>
    </row>
    <row r="28" spans="1:17" hidden="1" x14ac:dyDescent="0.35">
      <c r="A28" s="95" t="s">
        <v>7130</v>
      </c>
      <c r="B28" s="95">
        <v>70374</v>
      </c>
      <c r="C28" s="95"/>
      <c r="D28" s="95" t="s">
        <v>7154</v>
      </c>
      <c r="E28" s="96" t="s">
        <v>7131</v>
      </c>
      <c r="F28" s="178"/>
      <c r="G28" s="178"/>
      <c r="H28" s="96" t="s">
        <v>7132</v>
      </c>
      <c r="I28" s="95">
        <v>2</v>
      </c>
      <c r="J28" s="96" t="s">
        <v>408</v>
      </c>
      <c r="K28" s="97" t="s">
        <v>142</v>
      </c>
      <c r="L28" s="98" t="s">
        <v>7156</v>
      </c>
      <c r="M28" s="98"/>
      <c r="N28" s="99"/>
      <c r="O28" s="99" t="str">
        <f t="shared" si="1"/>
        <v>21174E</v>
      </c>
      <c r="Q28">
        <f>MATCH(J28,'All papers'!$F$2:$F$118,0)</f>
        <v>83</v>
      </c>
    </row>
    <row r="29" spans="1:17" hidden="1" x14ac:dyDescent="0.35">
      <c r="A29" s="95" t="s">
        <v>7130</v>
      </c>
      <c r="B29" s="95">
        <v>71464</v>
      </c>
      <c r="C29" s="95" t="s">
        <v>7141</v>
      </c>
      <c r="D29" s="95" t="s">
        <v>7154</v>
      </c>
      <c r="E29" s="96" t="s">
        <v>7131</v>
      </c>
      <c r="F29" s="178"/>
      <c r="G29" s="178"/>
      <c r="H29" s="96" t="s">
        <v>7132</v>
      </c>
      <c r="I29" s="95" t="s">
        <v>7133</v>
      </c>
      <c r="J29" s="96" t="s">
        <v>429</v>
      </c>
      <c r="K29" s="97" t="s">
        <v>86</v>
      </c>
      <c r="L29" s="98" t="s">
        <v>7156</v>
      </c>
      <c r="M29" s="98"/>
      <c r="N29" s="99" t="s">
        <v>201</v>
      </c>
      <c r="O29" s="99" t="str">
        <f t="shared" si="1"/>
        <v>20952E</v>
      </c>
      <c r="Q29">
        <f>MATCH(J29,'All papers'!$F$2:$F$118,0)</f>
        <v>101</v>
      </c>
    </row>
    <row r="30" spans="1:17" hidden="1" x14ac:dyDescent="0.35">
      <c r="A30" s="95" t="s">
        <v>7130</v>
      </c>
      <c r="B30" s="95">
        <v>71465</v>
      </c>
      <c r="C30" s="95" t="s">
        <v>7141</v>
      </c>
      <c r="D30" s="95" t="s">
        <v>7154</v>
      </c>
      <c r="E30" s="96" t="s">
        <v>7131</v>
      </c>
      <c r="F30" s="178"/>
      <c r="G30" s="178"/>
      <c r="H30" s="96" t="s">
        <v>7132</v>
      </c>
      <c r="I30" s="95" t="s">
        <v>7133</v>
      </c>
      <c r="J30" s="96" t="s">
        <v>403</v>
      </c>
      <c r="K30" s="97" t="s">
        <v>86</v>
      </c>
      <c r="L30" s="98" t="s">
        <v>7134</v>
      </c>
      <c r="M30" s="98"/>
      <c r="N30" s="99" t="s">
        <v>201</v>
      </c>
      <c r="O30" s="99" t="str">
        <f t="shared" si="1"/>
        <v>20544E</v>
      </c>
      <c r="Q30">
        <f>MATCH(J30,'All papers'!$F$2:$F$118,0)</f>
        <v>99</v>
      </c>
    </row>
    <row r="31" spans="1:17" hidden="1" x14ac:dyDescent="0.35">
      <c r="A31" s="95" t="s">
        <v>7130</v>
      </c>
      <c r="B31" s="95">
        <v>73806</v>
      </c>
      <c r="C31" s="95"/>
      <c r="D31" s="95" t="s">
        <v>7154</v>
      </c>
      <c r="E31" s="96" t="s">
        <v>7131</v>
      </c>
      <c r="F31" s="178"/>
      <c r="G31" s="178"/>
      <c r="H31" s="96" t="s">
        <v>7132</v>
      </c>
      <c r="I31" s="95">
        <v>2</v>
      </c>
      <c r="J31" s="96" t="s">
        <v>376</v>
      </c>
      <c r="K31" s="97" t="s">
        <v>377</v>
      </c>
      <c r="L31" s="98" t="s">
        <v>7134</v>
      </c>
      <c r="M31" s="98"/>
      <c r="N31" s="99" t="s">
        <v>201</v>
      </c>
      <c r="O31" s="99" t="str">
        <f t="shared" si="1"/>
        <v>21541E</v>
      </c>
      <c r="Q31">
        <f>MATCH(J31,'All papers'!$F$2:$F$118,0)</f>
        <v>107</v>
      </c>
    </row>
    <row r="32" spans="1:17" hidden="1" x14ac:dyDescent="0.35">
      <c r="A32" s="95" t="s">
        <v>7130</v>
      </c>
      <c r="B32" s="95">
        <v>73807</v>
      </c>
      <c r="C32" s="95"/>
      <c r="D32" s="95" t="s">
        <v>7154</v>
      </c>
      <c r="E32" s="96" t="s">
        <v>7131</v>
      </c>
      <c r="F32" s="178"/>
      <c r="G32" s="178"/>
      <c r="H32" s="96" t="s">
        <v>7132</v>
      </c>
      <c r="I32" s="95">
        <v>2</v>
      </c>
      <c r="J32" s="96" t="s">
        <v>497</v>
      </c>
      <c r="K32" s="97" t="s">
        <v>377</v>
      </c>
      <c r="L32" s="98" t="s">
        <v>7156</v>
      </c>
      <c r="M32" s="98"/>
      <c r="N32" s="99" t="s">
        <v>201</v>
      </c>
      <c r="O32" s="99" t="str">
        <f t="shared" si="1"/>
        <v>21617E</v>
      </c>
      <c r="Q32">
        <f>MATCH(J32,'All papers'!$F$2:$F$118,0)</f>
        <v>109</v>
      </c>
    </row>
    <row r="33" spans="1:17" hidden="1" x14ac:dyDescent="0.35">
      <c r="A33" s="95" t="s">
        <v>7130</v>
      </c>
      <c r="B33" s="95">
        <v>74420</v>
      </c>
      <c r="C33" s="95"/>
      <c r="D33" s="95" t="s">
        <v>7154</v>
      </c>
      <c r="E33" s="96" t="s">
        <v>7131</v>
      </c>
      <c r="F33" s="178"/>
      <c r="G33" s="178"/>
      <c r="H33" s="96" t="s">
        <v>7132</v>
      </c>
      <c r="I33" s="95" t="s">
        <v>7133</v>
      </c>
      <c r="J33" s="96" t="s">
        <v>391</v>
      </c>
      <c r="K33" s="97" t="s">
        <v>392</v>
      </c>
      <c r="L33" s="98" t="s">
        <v>7134</v>
      </c>
      <c r="M33" s="98"/>
      <c r="N33" s="99"/>
      <c r="O33" s="99" t="str">
        <f t="shared" si="1"/>
        <v>21512E</v>
      </c>
      <c r="Q33" t="e">
        <f>MATCH(J33,'All papers'!$F$2:$F$118,0)</f>
        <v>#N/A</v>
      </c>
    </row>
    <row r="34" spans="1:17" hidden="1" x14ac:dyDescent="0.35">
      <c r="A34" s="95" t="s">
        <v>7130</v>
      </c>
      <c r="B34" s="95">
        <v>71490</v>
      </c>
      <c r="C34" s="95"/>
      <c r="D34" s="95" t="s">
        <v>7154</v>
      </c>
      <c r="E34" s="96" t="s">
        <v>7131</v>
      </c>
      <c r="F34" s="178"/>
      <c r="G34" s="178"/>
      <c r="H34" s="96" t="s">
        <v>7132</v>
      </c>
      <c r="I34" s="95" t="s">
        <v>7133</v>
      </c>
      <c r="J34" s="96" t="s">
        <v>509</v>
      </c>
      <c r="K34" s="97" t="s">
        <v>392</v>
      </c>
      <c r="L34" s="98" t="s">
        <v>7157</v>
      </c>
      <c r="M34" s="98"/>
      <c r="N34" s="99"/>
      <c r="O34" s="99" t="str">
        <f t="shared" si="1"/>
        <v>20375F</v>
      </c>
      <c r="Q34" t="e">
        <f>MATCH(J34,'All papers'!$F$2:$F$118,0)</f>
        <v>#N/A</v>
      </c>
    </row>
    <row r="35" spans="1:17" hidden="1" x14ac:dyDescent="0.35">
      <c r="A35" s="95" t="s">
        <v>7130</v>
      </c>
      <c r="B35" s="95">
        <v>68748</v>
      </c>
      <c r="C35" s="95"/>
      <c r="D35" s="95" t="s">
        <v>7154</v>
      </c>
      <c r="E35" s="96" t="s">
        <v>7131</v>
      </c>
      <c r="F35" s="178"/>
      <c r="G35" s="178"/>
      <c r="H35" s="96" t="s">
        <v>7132</v>
      </c>
      <c r="I35" s="95" t="s">
        <v>7133</v>
      </c>
      <c r="J35" s="96" t="s">
        <v>495</v>
      </c>
      <c r="K35" s="97" t="s">
        <v>454</v>
      </c>
      <c r="L35" s="98" t="s">
        <v>7160</v>
      </c>
      <c r="M35" s="98"/>
      <c r="N35" s="99"/>
      <c r="O35" s="99" t="str">
        <f t="shared" si="1"/>
        <v>20537G</v>
      </c>
      <c r="Q35" t="e">
        <f>MATCH(J35,'All papers'!$F$2:$F$118,0)</f>
        <v>#N/A</v>
      </c>
    </row>
    <row r="36" spans="1:17" hidden="1" x14ac:dyDescent="0.35">
      <c r="A36" s="95" t="s">
        <v>7130</v>
      </c>
      <c r="B36" s="95">
        <v>68747</v>
      </c>
      <c r="C36" s="95"/>
      <c r="D36" s="95" t="s">
        <v>7154</v>
      </c>
      <c r="E36" s="96" t="s">
        <v>7131</v>
      </c>
      <c r="F36" s="178"/>
      <c r="G36" s="178"/>
      <c r="H36" s="96" t="s">
        <v>7132</v>
      </c>
      <c r="I36" s="95">
        <v>2</v>
      </c>
      <c r="J36" s="96" t="s">
        <v>453</v>
      </c>
      <c r="K36" s="97" t="s">
        <v>454</v>
      </c>
      <c r="L36" s="98" t="s">
        <v>7134</v>
      </c>
      <c r="M36" s="98"/>
      <c r="N36" s="99"/>
      <c r="O36" s="99" t="str">
        <f t="shared" si="1"/>
        <v>21484F</v>
      </c>
      <c r="Q36" t="e">
        <f>MATCH(J36,'All papers'!$F$2:$F$118,0)</f>
        <v>#N/A</v>
      </c>
    </row>
    <row r="37" spans="1:17" hidden="1" x14ac:dyDescent="0.35">
      <c r="A37" s="95" t="s">
        <v>7130</v>
      </c>
      <c r="B37" s="95">
        <v>71544</v>
      </c>
      <c r="C37" s="95" t="s">
        <v>7141</v>
      </c>
      <c r="D37" s="95" t="s">
        <v>7154</v>
      </c>
      <c r="E37" s="96" t="s">
        <v>7131</v>
      </c>
      <c r="F37" s="178"/>
      <c r="G37" s="178"/>
      <c r="H37" s="96" t="s">
        <v>7132</v>
      </c>
      <c r="I37" s="95" t="s">
        <v>7133</v>
      </c>
      <c r="J37" s="96" t="s">
        <v>439</v>
      </c>
      <c r="K37" s="97" t="s">
        <v>331</v>
      </c>
      <c r="L37" s="98" t="s">
        <v>7134</v>
      </c>
      <c r="M37" s="98"/>
      <c r="N37" s="99"/>
      <c r="O37" s="99" t="str">
        <f t="shared" si="1"/>
        <v>21474E</v>
      </c>
      <c r="Q37" t="e">
        <f>MATCH(J37,'All papers'!$F$2:$F$118,0)</f>
        <v>#N/A</v>
      </c>
    </row>
    <row r="38" spans="1:17" hidden="1" x14ac:dyDescent="0.35">
      <c r="A38" s="95" t="s">
        <v>7130</v>
      </c>
      <c r="B38" s="95">
        <v>71545</v>
      </c>
      <c r="C38" s="95" t="s">
        <v>7141</v>
      </c>
      <c r="D38" s="95" t="s">
        <v>7154</v>
      </c>
      <c r="E38" s="96" t="s">
        <v>7131</v>
      </c>
      <c r="F38" s="178"/>
      <c r="G38" s="178"/>
      <c r="H38" s="96" t="s">
        <v>7132</v>
      </c>
      <c r="I38" s="95" t="s">
        <v>7133</v>
      </c>
      <c r="J38" s="96" t="s">
        <v>491</v>
      </c>
      <c r="K38" s="97" t="s">
        <v>331</v>
      </c>
      <c r="L38" s="98" t="s">
        <v>7161</v>
      </c>
      <c r="M38" s="98"/>
      <c r="N38" s="99"/>
      <c r="O38" s="99" t="str">
        <f t="shared" si="1"/>
        <v>21627E</v>
      </c>
      <c r="Q38" t="e">
        <f>MATCH(J38,'All papers'!$F$2:$F$118,0)</f>
        <v>#N/A</v>
      </c>
    </row>
    <row r="39" spans="1:17" hidden="1" x14ac:dyDescent="0.35">
      <c r="A39" s="95" t="s">
        <v>7130</v>
      </c>
      <c r="B39" s="95">
        <v>69146</v>
      </c>
      <c r="C39" s="95" t="s">
        <v>7141</v>
      </c>
      <c r="D39" s="95" t="s">
        <v>7154</v>
      </c>
      <c r="E39" s="96" t="s">
        <v>7162</v>
      </c>
      <c r="F39" s="178"/>
      <c r="G39" s="178"/>
      <c r="H39" s="96" t="s">
        <v>7132</v>
      </c>
      <c r="I39" s="95" t="s">
        <v>7133</v>
      </c>
      <c r="J39" s="96" t="s">
        <v>471</v>
      </c>
      <c r="K39" s="97" t="s">
        <v>465</v>
      </c>
      <c r="L39" s="98" t="s">
        <v>7156</v>
      </c>
      <c r="M39" s="98"/>
      <c r="N39" s="98" t="s">
        <v>227</v>
      </c>
      <c r="O39" s="99" t="str">
        <f t="shared" si="1"/>
        <v>21927G</v>
      </c>
      <c r="Q39">
        <f>MATCH(J39,'All papers'!$F$2:$F$118,0)</f>
        <v>41</v>
      </c>
    </row>
    <row r="40" spans="1:17" hidden="1" x14ac:dyDescent="0.35">
      <c r="A40" s="95" t="s">
        <v>7130</v>
      </c>
      <c r="B40" s="95">
        <v>74755</v>
      </c>
      <c r="C40" s="95"/>
      <c r="D40" s="95" t="s">
        <v>7154</v>
      </c>
      <c r="E40" s="96" t="s">
        <v>7162</v>
      </c>
      <c r="F40" s="178"/>
      <c r="G40" s="178"/>
      <c r="H40" s="96" t="s">
        <v>7132</v>
      </c>
      <c r="I40" s="95" t="s">
        <v>7133</v>
      </c>
      <c r="J40" s="96" t="s">
        <v>458</v>
      </c>
      <c r="K40" s="97" t="s">
        <v>454</v>
      </c>
      <c r="L40" s="98" t="s">
        <v>7134</v>
      </c>
      <c r="M40" s="98"/>
      <c r="N40" s="98" t="s">
        <v>227</v>
      </c>
      <c r="O40" s="99" t="str">
        <f t="shared" si="1"/>
        <v>21933G</v>
      </c>
      <c r="Q40" t="e">
        <f>MATCH(J40,'All papers'!$F$2:$F$118,0)</f>
        <v>#N/A</v>
      </c>
    </row>
    <row r="41" spans="1:17" hidden="1" x14ac:dyDescent="0.35">
      <c r="A41" s="95" t="s">
        <v>7130</v>
      </c>
      <c r="B41" s="95">
        <v>74756</v>
      </c>
      <c r="C41" s="95"/>
      <c r="D41" s="95" t="s">
        <v>7154</v>
      </c>
      <c r="E41" s="96" t="s">
        <v>7162</v>
      </c>
      <c r="F41" s="178"/>
      <c r="G41" s="178"/>
      <c r="H41" s="96" t="s">
        <v>7132</v>
      </c>
      <c r="I41" s="95" t="s">
        <v>7133</v>
      </c>
      <c r="J41" s="96" t="s">
        <v>507</v>
      </c>
      <c r="K41" s="97" t="s">
        <v>454</v>
      </c>
      <c r="L41" s="98" t="s">
        <v>7160</v>
      </c>
      <c r="M41" s="98"/>
      <c r="N41" s="98" t="s">
        <v>227</v>
      </c>
      <c r="O41" s="99" t="str">
        <f t="shared" si="1"/>
        <v>21943G</v>
      </c>
      <c r="Q41" t="e">
        <f>MATCH(J41,'All papers'!$F$2:$F$118,0)</f>
        <v>#N/A</v>
      </c>
    </row>
    <row r="42" spans="1:17" x14ac:dyDescent="0.35">
      <c r="A42" s="95" t="s">
        <v>7130</v>
      </c>
      <c r="B42" s="95">
        <v>71549</v>
      </c>
      <c r="C42" s="95" t="s">
        <v>7141</v>
      </c>
      <c r="D42" s="95" t="s">
        <v>7154</v>
      </c>
      <c r="E42" s="96" t="s">
        <v>7138</v>
      </c>
      <c r="F42" s="178"/>
      <c r="G42" s="178"/>
      <c r="H42" s="96" t="s">
        <v>7132</v>
      </c>
      <c r="I42" s="95">
        <v>3</v>
      </c>
      <c r="J42" s="100" t="s">
        <v>18</v>
      </c>
      <c r="K42" s="97" t="s">
        <v>7163</v>
      </c>
      <c r="L42" s="98" t="s">
        <v>7134</v>
      </c>
      <c r="M42" s="98"/>
      <c r="N42" s="99"/>
      <c r="O42" s="99" t="str">
        <f t="shared" si="1"/>
        <v>20065K</v>
      </c>
      <c r="Q42" t="e">
        <f>MATCH(J42,'All papers'!$F$2:$F$118,0)</f>
        <v>#N/A</v>
      </c>
    </row>
    <row r="43" spans="1:17" hidden="1" x14ac:dyDescent="0.35">
      <c r="A43" s="95" t="s">
        <v>7130</v>
      </c>
      <c r="B43" s="95">
        <v>71550</v>
      </c>
      <c r="C43" s="95" t="s">
        <v>7141</v>
      </c>
      <c r="D43" s="95" t="s">
        <v>7154</v>
      </c>
      <c r="E43" s="96" t="s">
        <v>7138</v>
      </c>
      <c r="F43" s="178"/>
      <c r="G43" s="178"/>
      <c r="H43" s="96" t="s">
        <v>7132</v>
      </c>
      <c r="I43" s="95">
        <v>3</v>
      </c>
      <c r="J43" s="96" t="s">
        <v>517</v>
      </c>
      <c r="K43" s="97" t="s">
        <v>7163</v>
      </c>
      <c r="L43" s="98" t="s">
        <v>7144</v>
      </c>
      <c r="M43" s="98"/>
      <c r="N43" s="99"/>
      <c r="O43" s="99" t="str">
        <f t="shared" si="1"/>
        <v>20066K</v>
      </c>
      <c r="Q43">
        <f>MATCH(J43,'All papers'!$F$2:$F$118,0)</f>
        <v>1</v>
      </c>
    </row>
    <row r="44" spans="1:17" hidden="1" x14ac:dyDescent="0.35">
      <c r="A44" s="95" t="s">
        <v>7130</v>
      </c>
      <c r="B44" s="95">
        <v>74627</v>
      </c>
      <c r="C44" s="95" t="s">
        <v>7141</v>
      </c>
      <c r="D44" s="95" t="s">
        <v>7154</v>
      </c>
      <c r="E44" s="96" t="s">
        <v>7138</v>
      </c>
      <c r="F44" s="178"/>
      <c r="G44" s="178"/>
      <c r="H44" s="96" t="s">
        <v>7132</v>
      </c>
      <c r="I44" s="95">
        <v>3</v>
      </c>
      <c r="J44" s="96" t="s">
        <v>75</v>
      </c>
      <c r="K44" s="97" t="s">
        <v>7163</v>
      </c>
      <c r="L44" s="98" t="s">
        <v>7140</v>
      </c>
      <c r="M44" s="98" t="s">
        <v>27</v>
      </c>
      <c r="N44" s="99"/>
      <c r="O44" s="99" t="str">
        <f t="shared" si="1"/>
        <v>21321LPart A</v>
      </c>
      <c r="Q44">
        <f>MATCH(J44,'All papers'!$F$2:$F$118,0)</f>
        <v>2</v>
      </c>
    </row>
    <row r="45" spans="1:17" hidden="1" x14ac:dyDescent="0.35">
      <c r="A45" s="95" t="s">
        <v>7130</v>
      </c>
      <c r="B45" s="95">
        <v>74621</v>
      </c>
      <c r="C45" s="95" t="s">
        <v>7141</v>
      </c>
      <c r="D45" s="95" t="s">
        <v>7154</v>
      </c>
      <c r="E45" s="96" t="s">
        <v>7138</v>
      </c>
      <c r="F45" s="178"/>
      <c r="G45" s="178"/>
      <c r="H45" s="96" t="s">
        <v>7132</v>
      </c>
      <c r="I45" s="95">
        <v>3</v>
      </c>
      <c r="J45" s="96" t="s">
        <v>75</v>
      </c>
      <c r="K45" s="97" t="s">
        <v>7163</v>
      </c>
      <c r="L45" s="98" t="s">
        <v>7140</v>
      </c>
      <c r="M45" s="98" t="s">
        <v>29</v>
      </c>
      <c r="N45" s="99"/>
      <c r="O45" s="99" t="str">
        <f t="shared" si="1"/>
        <v>21321LPart B</v>
      </c>
      <c r="Q45">
        <f>MATCH(J45,'All papers'!$F$2:$F$118,0)</f>
        <v>2</v>
      </c>
    </row>
    <row r="46" spans="1:17" hidden="1" x14ac:dyDescent="0.35">
      <c r="A46" s="95" t="s">
        <v>7139</v>
      </c>
      <c r="B46" s="95">
        <v>67721</v>
      </c>
      <c r="C46" s="95"/>
      <c r="D46" s="95" t="s">
        <v>7154</v>
      </c>
      <c r="E46" s="96" t="s">
        <v>7138</v>
      </c>
      <c r="F46" s="178"/>
      <c r="G46" s="178"/>
      <c r="H46" s="96" t="s">
        <v>7143</v>
      </c>
      <c r="I46" s="95">
        <v>3</v>
      </c>
      <c r="J46" s="96" t="s">
        <v>125</v>
      </c>
      <c r="K46" s="97" t="s">
        <v>124</v>
      </c>
      <c r="L46" s="98" t="s">
        <v>7140</v>
      </c>
      <c r="M46" s="98" t="s">
        <v>27</v>
      </c>
      <c r="N46" s="99"/>
      <c r="O46" s="99" t="str">
        <f t="shared" si="1"/>
        <v>31646HPart A</v>
      </c>
      <c r="Q46">
        <f>MATCH(J46,'All papers'!$F$2:$F$118,0)</f>
        <v>8</v>
      </c>
    </row>
    <row r="47" spans="1:17" hidden="1" x14ac:dyDescent="0.35">
      <c r="A47" s="95" t="s">
        <v>7130</v>
      </c>
      <c r="B47" s="95">
        <v>67716</v>
      </c>
      <c r="C47" s="95"/>
      <c r="D47" s="95" t="s">
        <v>7154</v>
      </c>
      <c r="E47" s="96" t="s">
        <v>7138</v>
      </c>
      <c r="F47" s="178"/>
      <c r="G47" s="178"/>
      <c r="H47" s="96" t="s">
        <v>7132</v>
      </c>
      <c r="I47" s="95">
        <v>3</v>
      </c>
      <c r="J47" s="96" t="s">
        <v>125</v>
      </c>
      <c r="K47" s="97" t="s">
        <v>124</v>
      </c>
      <c r="L47" s="98" t="s">
        <v>7140</v>
      </c>
      <c r="M47" s="98" t="s">
        <v>29</v>
      </c>
      <c r="N47" s="99"/>
      <c r="O47" s="99" t="str">
        <f t="shared" si="1"/>
        <v>31646HPart B</v>
      </c>
      <c r="Q47">
        <f>MATCH(J47,'All papers'!$F$2:$F$118,0)</f>
        <v>8</v>
      </c>
    </row>
    <row r="48" spans="1:17" hidden="1" x14ac:dyDescent="0.35">
      <c r="A48" s="95" t="s">
        <v>7139</v>
      </c>
      <c r="B48" s="95">
        <v>68733</v>
      </c>
      <c r="C48" s="95"/>
      <c r="D48" s="95" t="s">
        <v>7154</v>
      </c>
      <c r="E48" s="96" t="s">
        <v>7138</v>
      </c>
      <c r="F48" s="178"/>
      <c r="G48" s="178"/>
      <c r="H48" s="96" t="s">
        <v>7143</v>
      </c>
      <c r="I48" s="95">
        <v>3</v>
      </c>
      <c r="J48" s="96" t="s">
        <v>122</v>
      </c>
      <c r="K48" s="97" t="s">
        <v>124</v>
      </c>
      <c r="L48" s="98" t="s">
        <v>7134</v>
      </c>
      <c r="M48" s="98" t="s">
        <v>27</v>
      </c>
      <c r="N48" s="99"/>
      <c r="O48" s="99" t="str">
        <f t="shared" si="1"/>
        <v>31644HPart A</v>
      </c>
      <c r="Q48">
        <f>MATCH(J48,'All papers'!$F$2:$F$118,0)</f>
        <v>7</v>
      </c>
    </row>
    <row r="49" spans="1:17" hidden="1" x14ac:dyDescent="0.35">
      <c r="A49" s="95" t="s">
        <v>7130</v>
      </c>
      <c r="B49" s="95">
        <v>68734</v>
      </c>
      <c r="C49" s="95"/>
      <c r="D49" s="95" t="s">
        <v>7154</v>
      </c>
      <c r="E49" s="96" t="s">
        <v>7138</v>
      </c>
      <c r="F49" s="178"/>
      <c r="G49" s="178"/>
      <c r="H49" s="96" t="s">
        <v>7132</v>
      </c>
      <c r="I49" s="95">
        <v>3</v>
      </c>
      <c r="J49" s="96" t="s">
        <v>122</v>
      </c>
      <c r="K49" s="97" t="s">
        <v>124</v>
      </c>
      <c r="L49" s="98" t="s">
        <v>7134</v>
      </c>
      <c r="M49" s="98" t="s">
        <v>29</v>
      </c>
      <c r="N49" s="99"/>
      <c r="O49" s="99" t="str">
        <f t="shared" si="1"/>
        <v>31644HPart B</v>
      </c>
      <c r="Q49">
        <f>MATCH(J49,'All papers'!$F$2:$F$118,0)</f>
        <v>7</v>
      </c>
    </row>
    <row r="50" spans="1:17" hidden="1" x14ac:dyDescent="0.35">
      <c r="A50" s="95" t="s">
        <v>7130</v>
      </c>
      <c r="B50" s="95">
        <v>68735</v>
      </c>
      <c r="C50" s="95"/>
      <c r="D50" s="95" t="s">
        <v>7154</v>
      </c>
      <c r="E50" s="96" t="s">
        <v>7138</v>
      </c>
      <c r="F50" s="178"/>
      <c r="G50" s="178"/>
      <c r="H50" s="96" t="s">
        <v>7132</v>
      </c>
      <c r="I50" s="95">
        <v>3</v>
      </c>
      <c r="J50" s="96" t="s">
        <v>512</v>
      </c>
      <c r="K50" s="97" t="s">
        <v>124</v>
      </c>
      <c r="L50" s="98" t="s">
        <v>7144</v>
      </c>
      <c r="M50" s="98"/>
      <c r="N50" s="99"/>
      <c r="O50" s="99" t="str">
        <f t="shared" si="1"/>
        <v>31645H</v>
      </c>
      <c r="Q50">
        <f>MATCH(J50,'All papers'!$F$2:$F$118,0)</f>
        <v>6</v>
      </c>
    </row>
    <row r="51" spans="1:17" hidden="1" x14ac:dyDescent="0.35">
      <c r="A51" s="95" t="s">
        <v>7130</v>
      </c>
      <c r="B51" s="95">
        <v>74432</v>
      </c>
      <c r="C51" s="95"/>
      <c r="D51" s="95" t="s">
        <v>7154</v>
      </c>
      <c r="E51" s="96" t="s">
        <v>7138</v>
      </c>
      <c r="F51" s="178"/>
      <c r="G51" s="178"/>
      <c r="H51" s="96" t="s">
        <v>7132</v>
      </c>
      <c r="I51" s="95">
        <v>3</v>
      </c>
      <c r="J51" s="96" t="s">
        <v>475</v>
      </c>
      <c r="K51" s="97" t="s">
        <v>211</v>
      </c>
      <c r="L51" s="98" t="s">
        <v>7134</v>
      </c>
      <c r="M51" s="98"/>
      <c r="N51" s="99" t="s">
        <v>201</v>
      </c>
      <c r="O51" s="99" t="str">
        <f t="shared" si="1"/>
        <v>21325L</v>
      </c>
      <c r="Q51">
        <f>MATCH(J51,'All papers'!$F$2:$F$118,0)</f>
        <v>11</v>
      </c>
    </row>
    <row r="52" spans="1:17" x14ac:dyDescent="0.35">
      <c r="A52" s="95" t="s">
        <v>7130</v>
      </c>
      <c r="B52" s="95">
        <v>74434</v>
      </c>
      <c r="C52" s="95"/>
      <c r="D52" s="95" t="s">
        <v>7154</v>
      </c>
      <c r="E52" s="96" t="s">
        <v>7138</v>
      </c>
      <c r="F52" s="178"/>
      <c r="G52" s="178"/>
      <c r="H52" s="96" t="s">
        <v>7132</v>
      </c>
      <c r="I52" s="95">
        <v>3</v>
      </c>
      <c r="J52" s="100" t="s">
        <v>77</v>
      </c>
      <c r="K52" s="97" t="s">
        <v>211</v>
      </c>
      <c r="L52" s="98" t="s">
        <v>7140</v>
      </c>
      <c r="M52" s="98"/>
      <c r="N52" s="99" t="s">
        <v>201</v>
      </c>
      <c r="O52" s="99" t="str">
        <f t="shared" si="1"/>
        <v>21327L</v>
      </c>
      <c r="Q52">
        <f>MATCH(J52,'All papers'!$F$2:$F$118,0)</f>
        <v>12</v>
      </c>
    </row>
    <row r="53" spans="1:17" hidden="1" x14ac:dyDescent="0.35">
      <c r="A53" s="95" t="s">
        <v>7139</v>
      </c>
      <c r="B53" s="95">
        <v>74662</v>
      </c>
      <c r="C53" s="95" t="s">
        <v>7141</v>
      </c>
      <c r="D53" s="95" t="s">
        <v>7154</v>
      </c>
      <c r="E53" s="96" t="s">
        <v>7138</v>
      </c>
      <c r="F53" s="178"/>
      <c r="G53" s="178"/>
      <c r="H53" s="96" t="s">
        <v>7143</v>
      </c>
      <c r="I53" s="95">
        <v>3</v>
      </c>
      <c r="J53" s="96" t="s">
        <v>54</v>
      </c>
      <c r="K53" s="97" t="s">
        <v>56</v>
      </c>
      <c r="L53" s="98" t="s">
        <v>7134</v>
      </c>
      <c r="M53" s="98" t="s">
        <v>27</v>
      </c>
      <c r="N53" s="99" t="s">
        <v>201</v>
      </c>
      <c r="O53" s="99" t="str">
        <f t="shared" si="1"/>
        <v>20168KPart A</v>
      </c>
      <c r="Q53">
        <f>MATCH(J53,'All papers'!$F$2:$F$118,0)</f>
        <v>13</v>
      </c>
    </row>
    <row r="54" spans="1:17" hidden="1" x14ac:dyDescent="0.35">
      <c r="A54" s="95" t="s">
        <v>7130</v>
      </c>
      <c r="B54" s="95">
        <v>74663</v>
      </c>
      <c r="C54" s="95" t="s">
        <v>7141</v>
      </c>
      <c r="D54" s="95" t="s">
        <v>7154</v>
      </c>
      <c r="E54" s="96" t="s">
        <v>7138</v>
      </c>
      <c r="F54" s="178"/>
      <c r="G54" s="178"/>
      <c r="H54" s="96" t="s">
        <v>7132</v>
      </c>
      <c r="I54" s="95">
        <v>3</v>
      </c>
      <c r="J54" s="96" t="s">
        <v>54</v>
      </c>
      <c r="K54" s="97" t="s">
        <v>56</v>
      </c>
      <c r="L54" s="98" t="s">
        <v>7134</v>
      </c>
      <c r="M54" s="98" t="s">
        <v>29</v>
      </c>
      <c r="N54" s="99" t="s">
        <v>201</v>
      </c>
      <c r="O54" s="99" t="str">
        <f t="shared" si="1"/>
        <v>20168KPart B</v>
      </c>
      <c r="Q54">
        <f>MATCH(J54,'All papers'!$F$2:$F$118,0)</f>
        <v>13</v>
      </c>
    </row>
    <row r="55" spans="1:17" hidden="1" x14ac:dyDescent="0.35">
      <c r="A55" s="95" t="s">
        <v>7139</v>
      </c>
      <c r="B55" s="95">
        <v>74664</v>
      </c>
      <c r="C55" s="95" t="s">
        <v>7141</v>
      </c>
      <c r="D55" s="95" t="s">
        <v>7154</v>
      </c>
      <c r="E55" s="96" t="s">
        <v>7138</v>
      </c>
      <c r="F55" s="178"/>
      <c r="G55" s="178"/>
      <c r="H55" s="96" t="s">
        <v>7143</v>
      </c>
      <c r="I55" s="95">
        <v>3</v>
      </c>
      <c r="J55" s="96" t="s">
        <v>61</v>
      </c>
      <c r="K55" s="97" t="s">
        <v>56</v>
      </c>
      <c r="L55" s="98" t="s">
        <v>7140</v>
      </c>
      <c r="M55" s="98" t="s">
        <v>27</v>
      </c>
      <c r="N55" s="99" t="s">
        <v>201</v>
      </c>
      <c r="O55" s="99" t="str">
        <f t="shared" si="1"/>
        <v>20170KPart A</v>
      </c>
      <c r="Q55">
        <f>MATCH(J55,'All papers'!$F$2:$F$118,0)</f>
        <v>14</v>
      </c>
    </row>
    <row r="56" spans="1:17" hidden="1" x14ac:dyDescent="0.35">
      <c r="A56" s="95" t="s">
        <v>7130</v>
      </c>
      <c r="B56" s="95">
        <v>74665</v>
      </c>
      <c r="C56" s="95" t="s">
        <v>7141</v>
      </c>
      <c r="D56" s="95" t="s">
        <v>7154</v>
      </c>
      <c r="E56" s="96" t="s">
        <v>7138</v>
      </c>
      <c r="F56" s="178"/>
      <c r="G56" s="178"/>
      <c r="H56" s="96" t="s">
        <v>7132</v>
      </c>
      <c r="I56" s="95">
        <v>3</v>
      </c>
      <c r="J56" s="96" t="s">
        <v>61</v>
      </c>
      <c r="K56" s="97" t="s">
        <v>56</v>
      </c>
      <c r="L56" s="98" t="s">
        <v>7140</v>
      </c>
      <c r="M56" s="98" t="s">
        <v>29</v>
      </c>
      <c r="N56" s="99" t="s">
        <v>201</v>
      </c>
      <c r="O56" s="99" t="str">
        <f t="shared" si="1"/>
        <v>20170KPart B</v>
      </c>
      <c r="Q56">
        <f>MATCH(J56,'All papers'!$F$2:$F$118,0)</f>
        <v>14</v>
      </c>
    </row>
    <row r="57" spans="1:17" hidden="1" x14ac:dyDescent="0.35">
      <c r="A57" s="95" t="s">
        <v>7130</v>
      </c>
      <c r="B57" s="95">
        <v>74439</v>
      </c>
      <c r="C57" s="95"/>
      <c r="D57" s="95" t="s">
        <v>7154</v>
      </c>
      <c r="E57" s="96" t="s">
        <v>7138</v>
      </c>
      <c r="F57" s="178"/>
      <c r="G57" s="178"/>
      <c r="H57" s="96" t="s">
        <v>7132</v>
      </c>
      <c r="I57" s="95">
        <v>3</v>
      </c>
      <c r="J57" s="96" t="s">
        <v>467</v>
      </c>
      <c r="K57" s="97" t="s">
        <v>406</v>
      </c>
      <c r="L57" s="98" t="s">
        <v>7140</v>
      </c>
      <c r="M57" s="98"/>
      <c r="N57" s="99" t="s">
        <v>201</v>
      </c>
      <c r="O57" s="99" t="str">
        <f t="shared" si="1"/>
        <v>21333L</v>
      </c>
      <c r="Q57">
        <f>MATCH(J57,'All papers'!$F$2:$F$118,0)</f>
        <v>18</v>
      </c>
    </row>
    <row r="58" spans="1:17" hidden="1" x14ac:dyDescent="0.35">
      <c r="A58" s="95" t="s">
        <v>7130</v>
      </c>
      <c r="B58" s="95">
        <v>74437</v>
      </c>
      <c r="C58" s="95"/>
      <c r="D58" s="95" t="s">
        <v>7154</v>
      </c>
      <c r="E58" s="96" t="s">
        <v>7138</v>
      </c>
      <c r="F58" s="178"/>
      <c r="G58" s="178"/>
      <c r="H58" s="96" t="s">
        <v>7132</v>
      </c>
      <c r="I58" s="95">
        <v>3</v>
      </c>
      <c r="J58" s="96" t="s">
        <v>405</v>
      </c>
      <c r="K58" s="97" t="s">
        <v>406</v>
      </c>
      <c r="L58" s="98" t="s">
        <v>7134</v>
      </c>
      <c r="M58" s="98"/>
      <c r="N58" s="99" t="s">
        <v>201</v>
      </c>
      <c r="O58" s="99" t="str">
        <f t="shared" si="1"/>
        <v>21331L</v>
      </c>
      <c r="Q58">
        <f>MATCH(J58,'All papers'!$F$2:$F$118,0)</f>
        <v>17</v>
      </c>
    </row>
    <row r="59" spans="1:17" hidden="1" x14ac:dyDescent="0.35">
      <c r="A59" s="95" t="s">
        <v>7130</v>
      </c>
      <c r="B59" s="95">
        <v>74562</v>
      </c>
      <c r="C59" s="95"/>
      <c r="D59" s="95" t="s">
        <v>7154</v>
      </c>
      <c r="E59" s="96" t="s">
        <v>7138</v>
      </c>
      <c r="F59" s="178"/>
      <c r="G59" s="178"/>
      <c r="H59" s="96" t="s">
        <v>7132</v>
      </c>
      <c r="I59" s="95">
        <v>3</v>
      </c>
      <c r="J59" s="96" t="s">
        <v>382</v>
      </c>
      <c r="K59" s="97" t="s">
        <v>121</v>
      </c>
      <c r="L59" s="98" t="s">
        <v>7146</v>
      </c>
      <c r="M59" s="98"/>
      <c r="N59" s="99" t="s">
        <v>201</v>
      </c>
      <c r="O59" s="99" t="str">
        <f t="shared" si="1"/>
        <v>31627H/1B</v>
      </c>
      <c r="Q59">
        <f>MATCH(J59,'All papers'!$F$2:$F$118,0)</f>
        <v>20</v>
      </c>
    </row>
    <row r="60" spans="1:17" hidden="1" x14ac:dyDescent="0.35">
      <c r="A60" s="95" t="s">
        <v>7130</v>
      </c>
      <c r="B60" s="95">
        <v>74561</v>
      </c>
      <c r="C60" s="95"/>
      <c r="D60" s="95" t="s">
        <v>7154</v>
      </c>
      <c r="E60" s="96" t="s">
        <v>7138</v>
      </c>
      <c r="F60" s="178"/>
      <c r="G60" s="178"/>
      <c r="H60" s="96" t="s">
        <v>7132</v>
      </c>
      <c r="I60" s="95">
        <v>3</v>
      </c>
      <c r="J60" s="96" t="s">
        <v>363</v>
      </c>
      <c r="K60" s="97" t="s">
        <v>121</v>
      </c>
      <c r="L60" s="98" t="s">
        <v>7146</v>
      </c>
      <c r="M60" s="98"/>
      <c r="N60" s="99" t="s">
        <v>201</v>
      </c>
      <c r="O60" s="99" t="str">
        <f t="shared" si="1"/>
        <v>31627H/1C</v>
      </c>
      <c r="Q60">
        <f>MATCH(J60,'All papers'!$F$2:$F$118,0)</f>
        <v>19</v>
      </c>
    </row>
    <row r="61" spans="1:17" hidden="1" x14ac:dyDescent="0.35">
      <c r="A61" s="95" t="s">
        <v>7130</v>
      </c>
      <c r="B61" s="95">
        <v>74560</v>
      </c>
      <c r="C61" s="95"/>
      <c r="D61" s="95" t="s">
        <v>7154</v>
      </c>
      <c r="E61" s="96" t="s">
        <v>7138</v>
      </c>
      <c r="F61" s="178"/>
      <c r="G61" s="178"/>
      <c r="H61" s="96" t="s">
        <v>7132</v>
      </c>
      <c r="I61" s="95">
        <v>3</v>
      </c>
      <c r="J61" s="96" t="s">
        <v>369</v>
      </c>
      <c r="K61" s="97" t="s">
        <v>121</v>
      </c>
      <c r="L61" s="98" t="s">
        <v>7146</v>
      </c>
      <c r="M61" s="98"/>
      <c r="N61" s="99" t="s">
        <v>201</v>
      </c>
      <c r="O61" s="99" t="str">
        <f t="shared" si="1"/>
        <v>31627H/1P</v>
      </c>
      <c r="Q61">
        <f>MATCH(J61,'All papers'!$F$2:$F$118,0)</f>
        <v>21</v>
      </c>
    </row>
    <row r="62" spans="1:17" hidden="1" x14ac:dyDescent="0.35">
      <c r="A62" s="95" t="s">
        <v>7130</v>
      </c>
      <c r="B62" s="95">
        <v>67530</v>
      </c>
      <c r="C62" s="95"/>
      <c r="D62" s="95" t="s">
        <v>7154</v>
      </c>
      <c r="E62" s="96" t="s">
        <v>7138</v>
      </c>
      <c r="F62" s="178"/>
      <c r="G62" s="178"/>
      <c r="H62" s="96" t="s">
        <v>7132</v>
      </c>
      <c r="I62" s="95">
        <v>3</v>
      </c>
      <c r="J62" s="96" t="s">
        <v>119</v>
      </c>
      <c r="K62" s="97" t="s">
        <v>121</v>
      </c>
      <c r="L62" s="98" t="s">
        <v>7161</v>
      </c>
      <c r="M62" s="98" t="s">
        <v>27</v>
      </c>
      <c r="N62" s="99" t="s">
        <v>201</v>
      </c>
      <c r="O62" s="99" t="str">
        <f t="shared" si="1"/>
        <v>31629HPart A</v>
      </c>
      <c r="Q62">
        <f>MATCH(J62,'All papers'!$F$2:$F$118,0)</f>
        <v>26</v>
      </c>
    </row>
    <row r="63" spans="1:17" hidden="1" x14ac:dyDescent="0.35">
      <c r="A63" s="95" t="s">
        <v>7130</v>
      </c>
      <c r="B63" s="95">
        <v>67531</v>
      </c>
      <c r="C63" s="95"/>
      <c r="D63" s="95" t="s">
        <v>7154</v>
      </c>
      <c r="E63" s="96" t="s">
        <v>7138</v>
      </c>
      <c r="F63" s="178"/>
      <c r="G63" s="178"/>
      <c r="H63" s="96" t="s">
        <v>7132</v>
      </c>
      <c r="I63" s="95">
        <v>3</v>
      </c>
      <c r="J63" s="96" t="s">
        <v>119</v>
      </c>
      <c r="K63" s="97" t="s">
        <v>121</v>
      </c>
      <c r="L63" s="98" t="s">
        <v>7161</v>
      </c>
      <c r="M63" s="98" t="s">
        <v>29</v>
      </c>
      <c r="N63" s="99" t="s">
        <v>201</v>
      </c>
      <c r="O63" s="99" t="str">
        <f t="shared" si="1"/>
        <v>31629HPart B</v>
      </c>
      <c r="Q63">
        <f>MATCH(J63,'All papers'!$F$2:$F$118,0)</f>
        <v>26</v>
      </c>
    </row>
    <row r="64" spans="1:17" ht="23" hidden="1" x14ac:dyDescent="0.35">
      <c r="A64" s="95" t="s">
        <v>7130</v>
      </c>
      <c r="B64" s="95">
        <v>74552</v>
      </c>
      <c r="C64" s="95"/>
      <c r="D64" s="95" t="s">
        <v>7154</v>
      </c>
      <c r="E64" s="96" t="s">
        <v>7138</v>
      </c>
      <c r="F64" s="178"/>
      <c r="G64" s="178"/>
      <c r="H64" s="96" t="s">
        <v>7132</v>
      </c>
      <c r="I64" s="95">
        <v>3</v>
      </c>
      <c r="J64" s="96" t="s">
        <v>449</v>
      </c>
      <c r="K64" s="97" t="s">
        <v>116</v>
      </c>
      <c r="L64" s="98" t="s">
        <v>7134</v>
      </c>
      <c r="M64" s="98"/>
      <c r="N64" s="99" t="s">
        <v>201</v>
      </c>
      <c r="O64" s="99" t="str">
        <f t="shared" si="1"/>
        <v>31617H/1B</v>
      </c>
      <c r="Q64">
        <f>MATCH(J64,'All papers'!$F$2:$F$118,0)</f>
        <v>28</v>
      </c>
    </row>
    <row r="65" spans="1:17" ht="23" hidden="1" x14ac:dyDescent="0.35">
      <c r="A65" s="95" t="s">
        <v>7130</v>
      </c>
      <c r="B65" s="95">
        <v>74551</v>
      </c>
      <c r="C65" s="95"/>
      <c r="D65" s="95" t="s">
        <v>7154</v>
      </c>
      <c r="E65" s="96" t="s">
        <v>7138</v>
      </c>
      <c r="F65" s="178"/>
      <c r="G65" s="178"/>
      <c r="H65" s="96" t="s">
        <v>7132</v>
      </c>
      <c r="I65" s="95">
        <v>3</v>
      </c>
      <c r="J65" s="96" t="s">
        <v>446</v>
      </c>
      <c r="K65" s="97" t="s">
        <v>116</v>
      </c>
      <c r="L65" s="98" t="s">
        <v>7134</v>
      </c>
      <c r="M65" s="98"/>
      <c r="N65" s="99" t="s">
        <v>201</v>
      </c>
      <c r="O65" s="99" t="str">
        <f t="shared" si="1"/>
        <v>31617H/1C</v>
      </c>
      <c r="Q65">
        <f>MATCH(J65,'All papers'!$F$2:$F$118,0)</f>
        <v>30</v>
      </c>
    </row>
    <row r="66" spans="1:17" ht="23" hidden="1" x14ac:dyDescent="0.35">
      <c r="A66" s="95" t="s">
        <v>7130</v>
      </c>
      <c r="B66" s="95">
        <v>74550</v>
      </c>
      <c r="C66" s="95"/>
      <c r="D66" s="95" t="s">
        <v>7154</v>
      </c>
      <c r="E66" s="96" t="s">
        <v>7138</v>
      </c>
      <c r="F66" s="178"/>
      <c r="G66" s="178"/>
      <c r="H66" s="96" t="s">
        <v>7132</v>
      </c>
      <c r="I66" s="95">
        <v>3</v>
      </c>
      <c r="J66" s="96" t="s">
        <v>473</v>
      </c>
      <c r="K66" s="97" t="s">
        <v>116</v>
      </c>
      <c r="L66" s="98" t="s">
        <v>7134</v>
      </c>
      <c r="M66" s="98"/>
      <c r="N66" s="99" t="s">
        <v>201</v>
      </c>
      <c r="O66" s="99" t="str">
        <f t="shared" si="1"/>
        <v>31617H/1P</v>
      </c>
      <c r="Q66">
        <f>MATCH(J66,'All papers'!$F$2:$F$118,0)</f>
        <v>29</v>
      </c>
    </row>
    <row r="67" spans="1:17" ht="23" hidden="1" x14ac:dyDescent="0.35">
      <c r="A67" s="95" t="s">
        <v>7130</v>
      </c>
      <c r="B67" s="95">
        <v>74564</v>
      </c>
      <c r="C67" s="95"/>
      <c r="D67" s="95" t="s">
        <v>7154</v>
      </c>
      <c r="E67" s="96" t="s">
        <v>7138</v>
      </c>
      <c r="F67" s="178"/>
      <c r="G67" s="178"/>
      <c r="H67" s="96" t="s">
        <v>7132</v>
      </c>
      <c r="I67" s="95">
        <v>3</v>
      </c>
      <c r="J67" s="96" t="s">
        <v>114</v>
      </c>
      <c r="K67" s="97" t="s">
        <v>116</v>
      </c>
      <c r="L67" s="98" t="s">
        <v>7140</v>
      </c>
      <c r="M67" s="98" t="s">
        <v>27</v>
      </c>
      <c r="N67" s="99" t="s">
        <v>201</v>
      </c>
      <c r="O67" s="99" t="str">
        <f t="shared" si="1"/>
        <v>31619HPart A</v>
      </c>
      <c r="Q67">
        <f>MATCH(J67,'All papers'!$F$2:$F$118,0)</f>
        <v>34</v>
      </c>
    </row>
    <row r="68" spans="1:17" ht="23" hidden="1" x14ac:dyDescent="0.35">
      <c r="A68" s="95" t="s">
        <v>7130</v>
      </c>
      <c r="B68" s="95">
        <v>74563</v>
      </c>
      <c r="C68" s="95"/>
      <c r="D68" s="95" t="s">
        <v>7154</v>
      </c>
      <c r="E68" s="96" t="s">
        <v>7138</v>
      </c>
      <c r="F68" s="178"/>
      <c r="G68" s="178"/>
      <c r="H68" s="96" t="s">
        <v>7132</v>
      </c>
      <c r="I68" s="95">
        <v>3</v>
      </c>
      <c r="J68" s="96" t="s">
        <v>114</v>
      </c>
      <c r="K68" s="97" t="s">
        <v>116</v>
      </c>
      <c r="L68" s="98" t="s">
        <v>7140</v>
      </c>
      <c r="M68" s="98" t="s">
        <v>29</v>
      </c>
      <c r="N68" s="99" t="s">
        <v>201</v>
      </c>
      <c r="O68" s="99" t="str">
        <f t="shared" si="1"/>
        <v>31619HPart B</v>
      </c>
      <c r="Q68">
        <f>MATCH(J68,'All papers'!$F$2:$F$118,0)</f>
        <v>34</v>
      </c>
    </row>
    <row r="69" spans="1:17" hidden="1" x14ac:dyDescent="0.35">
      <c r="A69" s="95" t="s">
        <v>7139</v>
      </c>
      <c r="B69" s="95">
        <v>71455</v>
      </c>
      <c r="C69" s="95" t="s">
        <v>7141</v>
      </c>
      <c r="D69" s="95" t="s">
        <v>7154</v>
      </c>
      <c r="E69" s="96" t="s">
        <v>7138</v>
      </c>
      <c r="F69" s="178"/>
      <c r="G69" s="178"/>
      <c r="H69" s="96" t="s">
        <v>7143</v>
      </c>
      <c r="I69" s="95">
        <v>3</v>
      </c>
      <c r="J69" s="96" t="s">
        <v>170</v>
      </c>
      <c r="K69" s="97" t="s">
        <v>169</v>
      </c>
      <c r="L69" s="98" t="s">
        <v>7144</v>
      </c>
      <c r="M69" s="98" t="s">
        <v>27</v>
      </c>
      <c r="N69" s="99" t="s">
        <v>201</v>
      </c>
      <c r="O69" s="99" t="str">
        <f t="shared" si="1"/>
        <v>31828HPart A</v>
      </c>
      <c r="Q69">
        <f>MATCH(J69,'All papers'!$F$2:$F$118,0)</f>
        <v>35</v>
      </c>
    </row>
    <row r="70" spans="1:17" hidden="1" x14ac:dyDescent="0.35">
      <c r="A70" s="95" t="s">
        <v>7139</v>
      </c>
      <c r="B70" s="95">
        <v>71456</v>
      </c>
      <c r="C70" s="95" t="s">
        <v>7141</v>
      </c>
      <c r="D70" s="95" t="s">
        <v>7154</v>
      </c>
      <c r="E70" s="96" t="s">
        <v>7138</v>
      </c>
      <c r="F70" s="178"/>
      <c r="G70" s="178"/>
      <c r="H70" s="96" t="s">
        <v>7143</v>
      </c>
      <c r="I70" s="95">
        <v>3</v>
      </c>
      <c r="J70" s="96" t="s">
        <v>170</v>
      </c>
      <c r="K70" s="97" t="s">
        <v>169</v>
      </c>
      <c r="L70" s="98" t="s">
        <v>7144</v>
      </c>
      <c r="M70" s="98" t="s">
        <v>29</v>
      </c>
      <c r="N70" s="99" t="s">
        <v>201</v>
      </c>
      <c r="O70" s="99" t="str">
        <f t="shared" si="1"/>
        <v>31828HPart B</v>
      </c>
      <c r="Q70">
        <f>MATCH(J70,'All papers'!$F$2:$F$118,0)</f>
        <v>35</v>
      </c>
    </row>
    <row r="71" spans="1:17" x14ac:dyDescent="0.35">
      <c r="A71" s="95" t="s">
        <v>7139</v>
      </c>
      <c r="B71" s="95">
        <v>71454</v>
      </c>
      <c r="C71" s="95" t="s">
        <v>7141</v>
      </c>
      <c r="D71" s="95" t="s">
        <v>7154</v>
      </c>
      <c r="E71" s="96" t="s">
        <v>7138</v>
      </c>
      <c r="F71" s="178"/>
      <c r="G71" s="178"/>
      <c r="H71" s="96" t="s">
        <v>7143</v>
      </c>
      <c r="I71" s="95">
        <v>3</v>
      </c>
      <c r="J71" s="100" t="s">
        <v>172</v>
      </c>
      <c r="K71" s="97" t="s">
        <v>169</v>
      </c>
      <c r="L71" s="98" t="s">
        <v>7160</v>
      </c>
      <c r="M71" s="98" t="s">
        <v>22</v>
      </c>
      <c r="N71" s="99" t="s">
        <v>201</v>
      </c>
      <c r="O71" s="99" t="str">
        <f t="shared" ref="O71:O134" si="2">_xlfn.CONCAT(J71,M71)</f>
        <v>31832HPart S</v>
      </c>
      <c r="Q71">
        <f>MATCH(J71,'All papers'!$F$2:$F$118,0)</f>
        <v>33</v>
      </c>
    </row>
    <row r="72" spans="1:17" hidden="1" x14ac:dyDescent="0.35">
      <c r="A72" s="95" t="s">
        <v>7139</v>
      </c>
      <c r="B72" s="95">
        <v>74387</v>
      </c>
      <c r="C72" s="95" t="s">
        <v>7141</v>
      </c>
      <c r="D72" s="95" t="s">
        <v>7154</v>
      </c>
      <c r="E72" s="96" t="s">
        <v>7138</v>
      </c>
      <c r="F72" s="178"/>
      <c r="G72" s="178"/>
      <c r="H72" s="96" t="s">
        <v>7143</v>
      </c>
      <c r="I72" s="95">
        <v>3</v>
      </c>
      <c r="J72" s="96" t="s">
        <v>81</v>
      </c>
      <c r="K72" s="97" t="s">
        <v>465</v>
      </c>
      <c r="L72" s="98" t="s">
        <v>7144</v>
      </c>
      <c r="M72" s="98" t="s">
        <v>27</v>
      </c>
      <c r="N72" s="99"/>
      <c r="O72" s="99" t="str">
        <f t="shared" si="2"/>
        <v>31489HPart A</v>
      </c>
      <c r="Q72">
        <f>MATCH(J72,'All papers'!$F$2:$F$118,0)</f>
        <v>45</v>
      </c>
    </row>
    <row r="73" spans="1:17" hidden="1" x14ac:dyDescent="0.35">
      <c r="A73" s="95" t="s">
        <v>7139</v>
      </c>
      <c r="B73" s="95">
        <v>74388</v>
      </c>
      <c r="C73" s="95" t="s">
        <v>7141</v>
      </c>
      <c r="D73" s="95" t="s">
        <v>7154</v>
      </c>
      <c r="E73" s="96" t="s">
        <v>7138</v>
      </c>
      <c r="F73" s="178"/>
      <c r="G73" s="178"/>
      <c r="H73" s="96" t="s">
        <v>7143</v>
      </c>
      <c r="I73" s="95">
        <v>3</v>
      </c>
      <c r="J73" s="96" t="s">
        <v>81</v>
      </c>
      <c r="K73" s="97" t="s">
        <v>465</v>
      </c>
      <c r="L73" s="98" t="s">
        <v>7144</v>
      </c>
      <c r="M73" s="98" t="s">
        <v>29</v>
      </c>
      <c r="N73" s="99"/>
      <c r="O73" s="99" t="str">
        <f t="shared" si="2"/>
        <v>31489HPart B</v>
      </c>
      <c r="Q73">
        <f>MATCH(J73,'All papers'!$F$2:$F$118,0)</f>
        <v>45</v>
      </c>
    </row>
    <row r="74" spans="1:17" hidden="1" x14ac:dyDescent="0.35">
      <c r="A74" s="95" t="s">
        <v>7130</v>
      </c>
      <c r="B74" s="95">
        <v>69125</v>
      </c>
      <c r="C74" s="95" t="s">
        <v>7141</v>
      </c>
      <c r="D74" s="95" t="s">
        <v>7154</v>
      </c>
      <c r="E74" s="96" t="s">
        <v>7138</v>
      </c>
      <c r="F74" s="178"/>
      <c r="G74" s="178"/>
      <c r="H74" s="96" t="s">
        <v>7132</v>
      </c>
      <c r="I74" s="95">
        <v>3</v>
      </c>
      <c r="J74" s="96" t="s">
        <v>423</v>
      </c>
      <c r="K74" s="97" t="s">
        <v>465</v>
      </c>
      <c r="L74" s="98" t="s">
        <v>7140</v>
      </c>
      <c r="M74" s="98"/>
      <c r="N74" s="99"/>
      <c r="O74" s="99" t="str">
        <f t="shared" si="2"/>
        <v>31463H</v>
      </c>
      <c r="Q74">
        <f>MATCH(J74,'All papers'!$F$2:$F$118,0)</f>
        <v>42</v>
      </c>
    </row>
    <row r="75" spans="1:17" hidden="1" x14ac:dyDescent="0.35">
      <c r="A75" s="95" t="s">
        <v>7139</v>
      </c>
      <c r="B75" s="95">
        <v>74393</v>
      </c>
      <c r="C75" s="95" t="s">
        <v>7141</v>
      </c>
      <c r="D75" s="95" t="s">
        <v>7154</v>
      </c>
      <c r="E75" s="96" t="s">
        <v>7138</v>
      </c>
      <c r="F75" s="178"/>
      <c r="G75" s="178"/>
      <c r="H75" s="96" t="s">
        <v>7143</v>
      </c>
      <c r="I75" s="95">
        <v>3</v>
      </c>
      <c r="J75" s="96" t="s">
        <v>104</v>
      </c>
      <c r="K75" s="97" t="s">
        <v>465</v>
      </c>
      <c r="L75" s="98" t="s">
        <v>7160</v>
      </c>
      <c r="M75" s="98" t="s">
        <v>27</v>
      </c>
      <c r="N75" s="99"/>
      <c r="O75" s="99" t="str">
        <f t="shared" si="2"/>
        <v>31588HPart A</v>
      </c>
      <c r="Q75">
        <f>MATCH(J75,'All papers'!$F$2:$F$118,0)</f>
        <v>44</v>
      </c>
    </row>
    <row r="76" spans="1:17" hidden="1" x14ac:dyDescent="0.35">
      <c r="A76" s="95" t="s">
        <v>7139</v>
      </c>
      <c r="B76" s="95">
        <v>74394</v>
      </c>
      <c r="C76" s="95" t="s">
        <v>7141</v>
      </c>
      <c r="D76" s="95" t="s">
        <v>7154</v>
      </c>
      <c r="E76" s="96" t="s">
        <v>7138</v>
      </c>
      <c r="F76" s="178"/>
      <c r="G76" s="178"/>
      <c r="H76" s="96" t="s">
        <v>7143</v>
      </c>
      <c r="I76" s="95">
        <v>3</v>
      </c>
      <c r="J76" s="96" t="s">
        <v>104</v>
      </c>
      <c r="K76" s="97" t="s">
        <v>465</v>
      </c>
      <c r="L76" s="98" t="s">
        <v>7160</v>
      </c>
      <c r="M76" s="98" t="s">
        <v>29</v>
      </c>
      <c r="N76" s="99"/>
      <c r="O76" s="99" t="str">
        <f t="shared" si="2"/>
        <v>31588HPart B</v>
      </c>
      <c r="Q76">
        <f>MATCH(J76,'All papers'!$F$2:$F$118,0)</f>
        <v>44</v>
      </c>
    </row>
    <row r="77" spans="1:17" x14ac:dyDescent="0.35">
      <c r="A77" s="95" t="s">
        <v>7139</v>
      </c>
      <c r="B77" s="95">
        <v>74395</v>
      </c>
      <c r="C77" s="95" t="s">
        <v>7141</v>
      </c>
      <c r="D77" s="95" t="s">
        <v>7154</v>
      </c>
      <c r="E77" s="96" t="s">
        <v>7138</v>
      </c>
      <c r="F77" s="178"/>
      <c r="G77" s="178"/>
      <c r="H77" s="96" t="s">
        <v>7143</v>
      </c>
      <c r="I77" s="95">
        <v>3</v>
      </c>
      <c r="J77" s="96" t="s">
        <v>107</v>
      </c>
      <c r="K77" s="97" t="s">
        <v>465</v>
      </c>
      <c r="L77" s="98" t="s">
        <v>7161</v>
      </c>
      <c r="M77" s="98" t="s">
        <v>22</v>
      </c>
      <c r="N77" s="99"/>
      <c r="O77" s="99" t="str">
        <f t="shared" si="2"/>
        <v>31589HPart S</v>
      </c>
      <c r="Q77">
        <f>MATCH(J77,'All papers'!$F$2:$F$118,0)</f>
        <v>47</v>
      </c>
    </row>
    <row r="78" spans="1:17" hidden="1" x14ac:dyDescent="0.35">
      <c r="A78" s="95" t="s">
        <v>7139</v>
      </c>
      <c r="B78" s="95">
        <v>74397</v>
      </c>
      <c r="C78" s="95"/>
      <c r="D78" s="95" t="s">
        <v>7154</v>
      </c>
      <c r="E78" s="96" t="s">
        <v>7138</v>
      </c>
      <c r="F78" s="178"/>
      <c r="G78" s="178"/>
      <c r="H78" s="96" t="s">
        <v>7143</v>
      </c>
      <c r="I78" s="95">
        <v>3</v>
      </c>
      <c r="J78" s="96" t="s">
        <v>127</v>
      </c>
      <c r="K78" s="97" t="s">
        <v>7158</v>
      </c>
      <c r="L78" s="98" t="s">
        <v>7134</v>
      </c>
      <c r="M78" s="98" t="s">
        <v>22</v>
      </c>
      <c r="N78" s="99"/>
      <c r="O78" s="99" t="str">
        <f t="shared" si="2"/>
        <v>31668HPart S</v>
      </c>
      <c r="Q78">
        <f>MATCH(J78,'All papers'!$F$2:$F$118,0)</f>
        <v>78</v>
      </c>
    </row>
    <row r="79" spans="1:17" hidden="1" x14ac:dyDescent="0.35">
      <c r="A79" s="95" t="s">
        <v>7139</v>
      </c>
      <c r="B79" s="95">
        <v>74398</v>
      </c>
      <c r="C79" s="95"/>
      <c r="D79" s="95" t="s">
        <v>7154</v>
      </c>
      <c r="E79" s="96" t="s">
        <v>7138</v>
      </c>
      <c r="F79" s="178"/>
      <c r="G79" s="178"/>
      <c r="H79" s="96" t="s">
        <v>7143</v>
      </c>
      <c r="I79" s="95">
        <v>3</v>
      </c>
      <c r="J79" s="96" t="s">
        <v>134</v>
      </c>
      <c r="K79" s="97" t="s">
        <v>7158</v>
      </c>
      <c r="L79" s="98" t="s">
        <v>7146</v>
      </c>
      <c r="M79" s="98" t="s">
        <v>27</v>
      </c>
      <c r="N79" s="99"/>
      <c r="O79" s="99" t="str">
        <f t="shared" si="2"/>
        <v>31672HPart A</v>
      </c>
      <c r="Q79">
        <f>MATCH(J79,'All papers'!$F$2:$F$118,0)</f>
        <v>75</v>
      </c>
    </row>
    <row r="80" spans="1:17" hidden="1" x14ac:dyDescent="0.35">
      <c r="A80" s="95" t="s">
        <v>7130</v>
      </c>
      <c r="B80" s="95">
        <v>74549</v>
      </c>
      <c r="C80" s="95"/>
      <c r="D80" s="95" t="s">
        <v>7154</v>
      </c>
      <c r="E80" s="96" t="s">
        <v>7138</v>
      </c>
      <c r="F80" s="178"/>
      <c r="G80" s="178"/>
      <c r="H80" s="96" t="s">
        <v>7132</v>
      </c>
      <c r="I80" s="95">
        <v>3</v>
      </c>
      <c r="J80" s="96" t="s">
        <v>134</v>
      </c>
      <c r="K80" s="97" t="s">
        <v>7158</v>
      </c>
      <c r="L80" s="98" t="s">
        <v>7146</v>
      </c>
      <c r="M80" s="98" t="s">
        <v>29</v>
      </c>
      <c r="N80" s="99"/>
      <c r="O80" s="99" t="str">
        <f t="shared" si="2"/>
        <v>31672HPart B</v>
      </c>
      <c r="Q80">
        <f>MATCH(J80,'All papers'!$F$2:$F$118,0)</f>
        <v>75</v>
      </c>
    </row>
    <row r="81" spans="1:17" x14ac:dyDescent="0.35">
      <c r="A81" s="95" t="s">
        <v>7139</v>
      </c>
      <c r="B81" s="95">
        <v>74399</v>
      </c>
      <c r="C81" s="95"/>
      <c r="D81" s="95" t="s">
        <v>7154</v>
      </c>
      <c r="E81" s="96" t="s">
        <v>7138</v>
      </c>
      <c r="F81" s="178"/>
      <c r="G81" s="178"/>
      <c r="H81" s="96" t="s">
        <v>7143</v>
      </c>
      <c r="I81" s="95">
        <v>3</v>
      </c>
      <c r="J81" s="96" t="s">
        <v>138</v>
      </c>
      <c r="K81" s="97" t="s">
        <v>7158</v>
      </c>
      <c r="L81" s="98" t="s">
        <v>7161</v>
      </c>
      <c r="M81" s="98" t="s">
        <v>22</v>
      </c>
      <c r="N81" s="99"/>
      <c r="O81" s="99" t="str">
        <f t="shared" si="2"/>
        <v>31674HPart S</v>
      </c>
      <c r="Q81">
        <f>MATCH(J81,'All papers'!$F$2:$F$118,0)</f>
        <v>76</v>
      </c>
    </row>
    <row r="82" spans="1:17" x14ac:dyDescent="0.35">
      <c r="A82" s="95" t="s">
        <v>7139</v>
      </c>
      <c r="B82" s="95">
        <v>67965</v>
      </c>
      <c r="C82" s="95"/>
      <c r="D82" s="95" t="s">
        <v>7154</v>
      </c>
      <c r="E82" s="96" t="s">
        <v>7138</v>
      </c>
      <c r="F82" s="178"/>
      <c r="G82" s="178"/>
      <c r="H82" s="96" t="s">
        <v>7143</v>
      </c>
      <c r="I82" s="95">
        <v>3</v>
      </c>
      <c r="J82" s="96" t="s">
        <v>150</v>
      </c>
      <c r="K82" s="97" t="s">
        <v>149</v>
      </c>
      <c r="L82" s="98" t="s">
        <v>7164</v>
      </c>
      <c r="M82" s="98" t="s">
        <v>22</v>
      </c>
      <c r="N82" s="99" t="s">
        <v>201</v>
      </c>
      <c r="O82" s="99" t="str">
        <f t="shared" si="2"/>
        <v>31771HPart S</v>
      </c>
      <c r="Q82">
        <f>MATCH(J82,'All papers'!$F$2:$F$118,0)</f>
        <v>55</v>
      </c>
    </row>
    <row r="83" spans="1:17" hidden="1" x14ac:dyDescent="0.35">
      <c r="A83" s="95" t="s">
        <v>7130</v>
      </c>
      <c r="B83" s="95">
        <v>67970</v>
      </c>
      <c r="C83" s="95"/>
      <c r="D83" s="95" t="s">
        <v>7154</v>
      </c>
      <c r="E83" s="96" t="s">
        <v>7138</v>
      </c>
      <c r="F83" s="178"/>
      <c r="G83" s="178"/>
      <c r="H83" s="96" t="s">
        <v>7132</v>
      </c>
      <c r="I83" s="95">
        <v>3</v>
      </c>
      <c r="J83" s="96" t="s">
        <v>484</v>
      </c>
      <c r="K83" s="97" t="s">
        <v>149</v>
      </c>
      <c r="L83" s="98" t="s">
        <v>7144</v>
      </c>
      <c r="M83" s="98"/>
      <c r="N83" s="99" t="s">
        <v>201</v>
      </c>
      <c r="O83" s="99" t="str">
        <f t="shared" si="2"/>
        <v>31769H</v>
      </c>
      <c r="Q83">
        <f>MATCH(J83,'All papers'!$F$2:$F$118,0)</f>
        <v>53</v>
      </c>
    </row>
    <row r="84" spans="1:17" hidden="1" x14ac:dyDescent="0.35">
      <c r="A84" s="95" t="s">
        <v>7130</v>
      </c>
      <c r="B84" s="95">
        <v>67969</v>
      </c>
      <c r="C84" s="95"/>
      <c r="D84" s="95" t="s">
        <v>7154</v>
      </c>
      <c r="E84" s="96" t="s">
        <v>7138</v>
      </c>
      <c r="F84" s="178"/>
      <c r="G84" s="178"/>
      <c r="H84" s="96" t="s">
        <v>7132</v>
      </c>
      <c r="I84" s="95">
        <v>3</v>
      </c>
      <c r="J84" s="96" t="s">
        <v>487</v>
      </c>
      <c r="K84" s="97" t="s">
        <v>149</v>
      </c>
      <c r="L84" s="98" t="s">
        <v>7134</v>
      </c>
      <c r="M84" s="98"/>
      <c r="N84" s="99" t="s">
        <v>201</v>
      </c>
      <c r="O84" s="99" t="str">
        <f t="shared" si="2"/>
        <v>31768H</v>
      </c>
      <c r="Q84">
        <f>MATCH(J84,'All papers'!$F$2:$F$118,0)</f>
        <v>52</v>
      </c>
    </row>
    <row r="85" spans="1:17" hidden="1" x14ac:dyDescent="0.35">
      <c r="A85" s="95" t="s">
        <v>7139</v>
      </c>
      <c r="B85" s="95">
        <v>67963</v>
      </c>
      <c r="C85" s="95"/>
      <c r="D85" s="95" t="s">
        <v>7154</v>
      </c>
      <c r="E85" s="96" t="s">
        <v>7138</v>
      </c>
      <c r="F85" s="178"/>
      <c r="G85" s="178"/>
      <c r="H85" s="96" t="s">
        <v>7143</v>
      </c>
      <c r="I85" s="95">
        <v>3</v>
      </c>
      <c r="J85" s="96" t="s">
        <v>147</v>
      </c>
      <c r="K85" s="97" t="s">
        <v>149</v>
      </c>
      <c r="L85" s="98" t="s">
        <v>7140</v>
      </c>
      <c r="M85" s="98" t="s">
        <v>27</v>
      </c>
      <c r="N85" s="99" t="s">
        <v>201</v>
      </c>
      <c r="O85" s="99" t="str">
        <f t="shared" si="2"/>
        <v>31770HPart A</v>
      </c>
      <c r="Q85">
        <f>MATCH(J85,'All papers'!$F$2:$F$118,0)</f>
        <v>54</v>
      </c>
    </row>
    <row r="86" spans="1:17" hidden="1" x14ac:dyDescent="0.35">
      <c r="A86" s="95" t="s">
        <v>7139</v>
      </c>
      <c r="B86" s="95">
        <v>67964</v>
      </c>
      <c r="C86" s="95"/>
      <c r="D86" s="95" t="s">
        <v>7154</v>
      </c>
      <c r="E86" s="96" t="s">
        <v>7138</v>
      </c>
      <c r="F86" s="178"/>
      <c r="G86" s="178"/>
      <c r="H86" s="96" t="s">
        <v>7143</v>
      </c>
      <c r="I86" s="95">
        <v>3</v>
      </c>
      <c r="J86" s="96" t="s">
        <v>147</v>
      </c>
      <c r="K86" s="97" t="s">
        <v>149</v>
      </c>
      <c r="L86" s="98" t="s">
        <v>7140</v>
      </c>
      <c r="M86" s="98" t="s">
        <v>29</v>
      </c>
      <c r="N86" s="99" t="s">
        <v>201</v>
      </c>
      <c r="O86" s="99" t="str">
        <f t="shared" si="2"/>
        <v>31770HPart B</v>
      </c>
      <c r="Q86">
        <f>MATCH(J86,'All papers'!$F$2:$F$118,0)</f>
        <v>54</v>
      </c>
    </row>
    <row r="87" spans="1:17" hidden="1" x14ac:dyDescent="0.35">
      <c r="A87" s="95" t="s">
        <v>7139</v>
      </c>
      <c r="B87" s="95">
        <v>74396</v>
      </c>
      <c r="C87" s="95" t="s">
        <v>7141</v>
      </c>
      <c r="D87" s="95" t="s">
        <v>7154</v>
      </c>
      <c r="E87" s="96" t="s">
        <v>7138</v>
      </c>
      <c r="F87" s="178"/>
      <c r="G87" s="178"/>
      <c r="H87" s="96" t="s">
        <v>7143</v>
      </c>
      <c r="I87" s="95">
        <v>3</v>
      </c>
      <c r="J87" s="96" t="s">
        <v>109</v>
      </c>
      <c r="K87" s="97" t="s">
        <v>111</v>
      </c>
      <c r="L87" s="98" t="s">
        <v>7144</v>
      </c>
      <c r="M87" s="98" t="s">
        <v>27</v>
      </c>
      <c r="N87" s="99" t="s">
        <v>201</v>
      </c>
      <c r="O87" s="99" t="str">
        <f t="shared" si="2"/>
        <v>31598HPart A</v>
      </c>
      <c r="Q87">
        <f>MATCH(J87,'All papers'!$F$2:$F$118,0)</f>
        <v>68</v>
      </c>
    </row>
    <row r="88" spans="1:17" hidden="1" x14ac:dyDescent="0.35">
      <c r="A88" s="95" t="s">
        <v>7130</v>
      </c>
      <c r="B88" s="95">
        <v>74446</v>
      </c>
      <c r="C88" s="95" t="s">
        <v>7141</v>
      </c>
      <c r="D88" s="95" t="s">
        <v>7154</v>
      </c>
      <c r="E88" s="96" t="s">
        <v>7138</v>
      </c>
      <c r="F88" s="178"/>
      <c r="G88" s="178"/>
      <c r="H88" s="96" t="s">
        <v>7132</v>
      </c>
      <c r="I88" s="95">
        <v>3</v>
      </c>
      <c r="J88" s="96" t="s">
        <v>109</v>
      </c>
      <c r="K88" s="97" t="s">
        <v>111</v>
      </c>
      <c r="L88" s="98" t="s">
        <v>7144</v>
      </c>
      <c r="M88" s="98" t="s">
        <v>29</v>
      </c>
      <c r="N88" s="99" t="s">
        <v>201</v>
      </c>
      <c r="O88" s="99" t="str">
        <f t="shared" si="2"/>
        <v>31598HPart B</v>
      </c>
      <c r="Q88">
        <f>MATCH(J88,'All papers'!$F$2:$F$118,0)</f>
        <v>68</v>
      </c>
    </row>
    <row r="89" spans="1:17" hidden="1" x14ac:dyDescent="0.35">
      <c r="A89" s="95" t="s">
        <v>7130</v>
      </c>
      <c r="B89" s="95">
        <v>74442</v>
      </c>
      <c r="C89" s="95" t="s">
        <v>7141</v>
      </c>
      <c r="D89" s="95" t="s">
        <v>7154</v>
      </c>
      <c r="E89" s="96" t="s">
        <v>7138</v>
      </c>
      <c r="F89" s="178"/>
      <c r="G89" s="178"/>
      <c r="H89" s="96" t="s">
        <v>7132</v>
      </c>
      <c r="I89" s="95">
        <v>3</v>
      </c>
      <c r="J89" s="96" t="s">
        <v>477</v>
      </c>
      <c r="K89" s="97" t="s">
        <v>111</v>
      </c>
      <c r="L89" s="98" t="s">
        <v>7134</v>
      </c>
      <c r="M89" s="98"/>
      <c r="N89" s="99" t="s">
        <v>201</v>
      </c>
      <c r="O89" s="99" t="str">
        <f t="shared" si="2"/>
        <v>31597H</v>
      </c>
      <c r="Q89">
        <f>MATCH(J89,'All papers'!$F$2:$F$118,0)</f>
        <v>66</v>
      </c>
    </row>
    <row r="90" spans="1:17" hidden="1" x14ac:dyDescent="0.35">
      <c r="A90" s="95" t="s">
        <v>7139</v>
      </c>
      <c r="B90" s="95">
        <v>65252</v>
      </c>
      <c r="C90" s="95" t="s">
        <v>7151</v>
      </c>
      <c r="D90" s="95" t="s">
        <v>7154</v>
      </c>
      <c r="E90" s="96" t="s">
        <v>7138</v>
      </c>
      <c r="F90" s="178"/>
      <c r="G90" s="178"/>
      <c r="H90" s="96" t="s">
        <v>7143</v>
      </c>
      <c r="I90" s="95">
        <v>3</v>
      </c>
      <c r="J90" s="96" t="s">
        <v>112</v>
      </c>
      <c r="K90" s="97" t="s">
        <v>111</v>
      </c>
      <c r="L90" s="98" t="s">
        <v>7164</v>
      </c>
      <c r="M90" s="98" t="s">
        <v>27</v>
      </c>
      <c r="N90" s="99" t="s">
        <v>201</v>
      </c>
      <c r="O90" s="99" t="str">
        <f t="shared" si="2"/>
        <v>31599HPart A</v>
      </c>
      <c r="Q90">
        <f>MATCH(J90,'All papers'!$F$2:$F$118,0)</f>
        <v>67</v>
      </c>
    </row>
    <row r="91" spans="1:17" hidden="1" x14ac:dyDescent="0.35">
      <c r="A91" s="95" t="s">
        <v>7130</v>
      </c>
      <c r="B91" s="95">
        <v>64337</v>
      </c>
      <c r="C91" s="95" t="s">
        <v>7159</v>
      </c>
      <c r="D91" s="95" t="s">
        <v>7154</v>
      </c>
      <c r="E91" s="96" t="s">
        <v>7138</v>
      </c>
      <c r="F91" s="178"/>
      <c r="G91" s="178"/>
      <c r="H91" s="96" t="s">
        <v>7132</v>
      </c>
      <c r="I91" s="95">
        <v>3</v>
      </c>
      <c r="J91" s="96" t="s">
        <v>112</v>
      </c>
      <c r="K91" s="97" t="s">
        <v>111</v>
      </c>
      <c r="L91" s="98" t="s">
        <v>7164</v>
      </c>
      <c r="M91" s="98" t="s">
        <v>29</v>
      </c>
      <c r="N91" s="99" t="s">
        <v>201</v>
      </c>
      <c r="O91" s="99" t="str">
        <f t="shared" si="2"/>
        <v>31599HPart B</v>
      </c>
      <c r="Q91">
        <f>MATCH(J91,'All papers'!$F$2:$F$118,0)</f>
        <v>67</v>
      </c>
    </row>
    <row r="92" spans="1:17" hidden="1" x14ac:dyDescent="0.35">
      <c r="A92" s="95" t="s">
        <v>7130</v>
      </c>
      <c r="B92" s="95">
        <v>69443</v>
      </c>
      <c r="C92" s="95"/>
      <c r="D92" s="95" t="s">
        <v>7154</v>
      </c>
      <c r="E92" s="96" t="s">
        <v>7138</v>
      </c>
      <c r="F92" s="178"/>
      <c r="G92" s="178"/>
      <c r="H92" s="96" t="s">
        <v>7132</v>
      </c>
      <c r="I92" s="95">
        <v>3</v>
      </c>
      <c r="J92" s="96" t="s">
        <v>480</v>
      </c>
      <c r="K92" s="97" t="s">
        <v>142</v>
      </c>
      <c r="L92" s="98" t="s">
        <v>7134</v>
      </c>
      <c r="M92" s="98"/>
      <c r="N92" s="99"/>
      <c r="O92" s="99" t="str">
        <f t="shared" si="2"/>
        <v>31706H</v>
      </c>
      <c r="Q92">
        <f>MATCH(J92,'All papers'!$F$2:$F$118,0)</f>
        <v>88</v>
      </c>
    </row>
    <row r="93" spans="1:17" hidden="1" x14ac:dyDescent="0.35">
      <c r="A93" s="95" t="s">
        <v>7130</v>
      </c>
      <c r="B93" s="95">
        <v>69446</v>
      </c>
      <c r="C93" s="95"/>
      <c r="D93" s="95" t="s">
        <v>7154</v>
      </c>
      <c r="E93" s="96" t="s">
        <v>7138</v>
      </c>
      <c r="F93" s="178"/>
      <c r="G93" s="178"/>
      <c r="H93" s="96" t="s">
        <v>7132</v>
      </c>
      <c r="I93" s="95">
        <v>3</v>
      </c>
      <c r="J93" s="96" t="s">
        <v>140</v>
      </c>
      <c r="K93" s="97" t="s">
        <v>142</v>
      </c>
      <c r="L93" s="98" t="s">
        <v>7140</v>
      </c>
      <c r="M93" s="98" t="s">
        <v>27</v>
      </c>
      <c r="N93" s="99"/>
      <c r="O93" s="99" t="str">
        <f t="shared" si="2"/>
        <v>31708HPart A</v>
      </c>
      <c r="Q93">
        <f>MATCH(J93,'All papers'!$F$2:$F$118,0)</f>
        <v>90</v>
      </c>
    </row>
    <row r="94" spans="1:17" hidden="1" x14ac:dyDescent="0.35">
      <c r="A94" s="95" t="s">
        <v>7130</v>
      </c>
      <c r="B94" s="95">
        <v>69448</v>
      </c>
      <c r="C94" s="95"/>
      <c r="D94" s="95" t="s">
        <v>7154</v>
      </c>
      <c r="E94" s="96" t="s">
        <v>7138</v>
      </c>
      <c r="F94" s="178"/>
      <c r="G94" s="178"/>
      <c r="H94" s="96" t="s">
        <v>7132</v>
      </c>
      <c r="I94" s="95">
        <v>3</v>
      </c>
      <c r="J94" s="96" t="s">
        <v>140</v>
      </c>
      <c r="K94" s="97" t="s">
        <v>142</v>
      </c>
      <c r="L94" s="98" t="s">
        <v>7140</v>
      </c>
      <c r="M94" s="98" t="s">
        <v>29</v>
      </c>
      <c r="N94" s="99"/>
      <c r="O94" s="99" t="str">
        <f t="shared" si="2"/>
        <v>31708HPart B</v>
      </c>
      <c r="Q94">
        <f>MATCH(J94,'All papers'!$F$2:$F$118,0)</f>
        <v>90</v>
      </c>
    </row>
    <row r="95" spans="1:17" x14ac:dyDescent="0.35">
      <c r="A95" s="95" t="s">
        <v>7139</v>
      </c>
      <c r="B95" s="95">
        <v>74804</v>
      </c>
      <c r="C95" s="95"/>
      <c r="D95" s="95" t="s">
        <v>7154</v>
      </c>
      <c r="E95" s="96" t="s">
        <v>7138</v>
      </c>
      <c r="F95" s="178"/>
      <c r="G95" s="178"/>
      <c r="H95" s="96" t="s">
        <v>7143</v>
      </c>
      <c r="I95" s="95">
        <v>3</v>
      </c>
      <c r="J95" s="96" t="s">
        <v>143</v>
      </c>
      <c r="K95" s="97" t="s">
        <v>142</v>
      </c>
      <c r="L95" s="98" t="s">
        <v>7160</v>
      </c>
      <c r="M95" s="98" t="s">
        <v>22</v>
      </c>
      <c r="N95" s="99"/>
      <c r="O95" s="99" t="str">
        <f t="shared" si="2"/>
        <v>31725HPart S</v>
      </c>
      <c r="Q95">
        <f>MATCH(J95,'All papers'!$F$2:$F$118,0)</f>
        <v>89</v>
      </c>
    </row>
    <row r="96" spans="1:17" hidden="1" x14ac:dyDescent="0.35">
      <c r="A96" s="95" t="s">
        <v>7130</v>
      </c>
      <c r="B96" s="95">
        <v>62777</v>
      </c>
      <c r="C96" s="95"/>
      <c r="D96" s="95" t="s">
        <v>7154</v>
      </c>
      <c r="E96" s="96" t="s">
        <v>7138</v>
      </c>
      <c r="F96" s="178"/>
      <c r="G96" s="178"/>
      <c r="H96" s="96" t="s">
        <v>7132</v>
      </c>
      <c r="I96" s="95">
        <v>3</v>
      </c>
      <c r="J96" s="96" t="s">
        <v>397</v>
      </c>
      <c r="K96" s="97" t="s">
        <v>284</v>
      </c>
      <c r="L96" s="98" t="s">
        <v>7134</v>
      </c>
      <c r="M96" s="98"/>
      <c r="N96" s="99"/>
      <c r="O96" s="99" t="str">
        <f t="shared" si="2"/>
        <v>20108K</v>
      </c>
      <c r="Q96">
        <f>MATCH(J96,'All papers'!$F$2:$F$118,0)</f>
        <v>94</v>
      </c>
    </row>
    <row r="97" spans="1:17" x14ac:dyDescent="0.35">
      <c r="A97" s="95" t="s">
        <v>7130</v>
      </c>
      <c r="B97" s="95">
        <v>64326</v>
      </c>
      <c r="C97" s="95"/>
      <c r="D97" s="95" t="s">
        <v>7154</v>
      </c>
      <c r="E97" s="96" t="s">
        <v>7138</v>
      </c>
      <c r="F97" s="178"/>
      <c r="G97" s="178"/>
      <c r="H97" s="96" t="s">
        <v>7132</v>
      </c>
      <c r="I97" s="95">
        <v>3</v>
      </c>
      <c r="J97" s="96" t="s">
        <v>33</v>
      </c>
      <c r="K97" s="97" t="s">
        <v>284</v>
      </c>
      <c r="L97" s="98" t="s">
        <v>7144</v>
      </c>
      <c r="M97" s="98"/>
      <c r="N97" s="99"/>
      <c r="O97" s="99" t="str">
        <f t="shared" si="2"/>
        <v>20109K</v>
      </c>
      <c r="Q97">
        <f>MATCH(J97,'All papers'!$F$2:$F$118,0)</f>
        <v>95</v>
      </c>
    </row>
    <row r="98" spans="1:17" x14ac:dyDescent="0.35">
      <c r="A98" s="95" t="s">
        <v>7130</v>
      </c>
      <c r="B98" s="95">
        <v>64327</v>
      </c>
      <c r="C98" s="95"/>
      <c r="D98" s="95" t="s">
        <v>7154</v>
      </c>
      <c r="E98" s="96" t="s">
        <v>7138</v>
      </c>
      <c r="F98" s="178"/>
      <c r="G98" s="178"/>
      <c r="H98" s="96" t="s">
        <v>7132</v>
      </c>
      <c r="I98" s="95">
        <v>3</v>
      </c>
      <c r="J98" s="96" t="s">
        <v>36</v>
      </c>
      <c r="K98" s="97" t="s">
        <v>284</v>
      </c>
      <c r="L98" s="98" t="s">
        <v>7140</v>
      </c>
      <c r="M98" s="98"/>
      <c r="N98" s="99"/>
      <c r="O98" s="99" t="str">
        <f t="shared" si="2"/>
        <v>20110K</v>
      </c>
      <c r="Q98">
        <f>MATCH(J98,'All papers'!$F$2:$F$118,0)</f>
        <v>96</v>
      </c>
    </row>
    <row r="99" spans="1:17" x14ac:dyDescent="0.35">
      <c r="A99" s="95" t="s">
        <v>7130</v>
      </c>
      <c r="B99" s="95">
        <v>74428</v>
      </c>
      <c r="C99" s="95"/>
      <c r="D99" s="95" t="s">
        <v>7154</v>
      </c>
      <c r="E99" s="96" t="s">
        <v>7138</v>
      </c>
      <c r="F99" s="178"/>
      <c r="G99" s="178"/>
      <c r="H99" s="96" t="s">
        <v>7132</v>
      </c>
      <c r="I99" s="95">
        <v>3</v>
      </c>
      <c r="J99" s="96" t="s">
        <v>37</v>
      </c>
      <c r="K99" s="97" t="s">
        <v>39</v>
      </c>
      <c r="L99" s="98" t="s">
        <v>7146</v>
      </c>
      <c r="M99" s="98"/>
      <c r="N99" s="99" t="s">
        <v>201</v>
      </c>
      <c r="O99" s="99" t="str">
        <f t="shared" si="2"/>
        <v>20149K</v>
      </c>
      <c r="Q99">
        <f>MATCH(J99,'All papers'!$F$2:$F$118,0)</f>
        <v>97</v>
      </c>
    </row>
    <row r="100" spans="1:17" x14ac:dyDescent="0.35">
      <c r="A100" s="95" t="s">
        <v>7130</v>
      </c>
      <c r="B100" s="95">
        <v>74431</v>
      </c>
      <c r="C100" s="95"/>
      <c r="D100" s="95" t="s">
        <v>7154</v>
      </c>
      <c r="E100" s="96" t="s">
        <v>7138</v>
      </c>
      <c r="F100" s="178"/>
      <c r="G100" s="178"/>
      <c r="H100" s="96" t="s">
        <v>7132</v>
      </c>
      <c r="I100" s="95">
        <v>3</v>
      </c>
      <c r="J100" s="96" t="s">
        <v>41</v>
      </c>
      <c r="K100" s="97" t="s">
        <v>39</v>
      </c>
      <c r="L100" s="98" t="s">
        <v>7161</v>
      </c>
      <c r="M100" s="98"/>
      <c r="N100" s="99" t="s">
        <v>201</v>
      </c>
      <c r="O100" s="99" t="str">
        <f t="shared" si="2"/>
        <v>20151K</v>
      </c>
      <c r="Q100">
        <f>MATCH(J100,'All papers'!$F$2:$F$118,0)</f>
        <v>98</v>
      </c>
    </row>
    <row r="101" spans="1:17" hidden="1" x14ac:dyDescent="0.35">
      <c r="A101" s="95" t="s">
        <v>7130</v>
      </c>
      <c r="B101" s="95">
        <v>71525</v>
      </c>
      <c r="C101" s="95" t="s">
        <v>7141</v>
      </c>
      <c r="D101" s="95" t="s">
        <v>7154</v>
      </c>
      <c r="E101" s="96" t="s">
        <v>7138</v>
      </c>
      <c r="F101" s="178"/>
      <c r="G101" s="178"/>
      <c r="H101" s="96" t="s">
        <v>7132</v>
      </c>
      <c r="I101" s="95">
        <v>3</v>
      </c>
      <c r="J101" s="96" t="s">
        <v>433</v>
      </c>
      <c r="K101" s="97" t="s">
        <v>86</v>
      </c>
      <c r="L101" s="98" t="s">
        <v>7144</v>
      </c>
      <c r="M101" s="98"/>
      <c r="N101" s="99" t="s">
        <v>201</v>
      </c>
      <c r="O101" s="99" t="str">
        <f t="shared" si="2"/>
        <v>31491H</v>
      </c>
      <c r="Q101">
        <f>MATCH(J101,'All papers'!$F$2:$F$118,0)</f>
        <v>102</v>
      </c>
    </row>
    <row r="102" spans="1:17" hidden="1" x14ac:dyDescent="0.35">
      <c r="A102" s="95" t="s">
        <v>7130</v>
      </c>
      <c r="B102" s="95">
        <v>71524</v>
      </c>
      <c r="C102" s="95" t="s">
        <v>7141</v>
      </c>
      <c r="D102" s="95" t="s">
        <v>7154</v>
      </c>
      <c r="E102" s="96" t="s">
        <v>7138</v>
      </c>
      <c r="F102" s="178"/>
      <c r="G102" s="178"/>
      <c r="H102" s="96" t="s">
        <v>7132</v>
      </c>
      <c r="I102" s="95">
        <v>3</v>
      </c>
      <c r="J102" s="96" t="s">
        <v>399</v>
      </c>
      <c r="K102" s="97" t="s">
        <v>86</v>
      </c>
      <c r="L102" s="98" t="s">
        <v>7134</v>
      </c>
      <c r="M102" s="98"/>
      <c r="N102" s="99" t="s">
        <v>201</v>
      </c>
      <c r="O102" s="99" t="str">
        <f t="shared" si="2"/>
        <v>31490H</v>
      </c>
      <c r="Q102">
        <f>MATCH(J102,'All papers'!$F$2:$F$118,0)</f>
        <v>100</v>
      </c>
    </row>
    <row r="103" spans="1:17" hidden="1" x14ac:dyDescent="0.35">
      <c r="A103" s="95" t="s">
        <v>7130</v>
      </c>
      <c r="B103" s="95">
        <v>71526</v>
      </c>
      <c r="C103" s="95" t="s">
        <v>7141</v>
      </c>
      <c r="D103" s="95" t="s">
        <v>7154</v>
      </c>
      <c r="E103" s="96" t="s">
        <v>7138</v>
      </c>
      <c r="F103" s="178"/>
      <c r="G103" s="178"/>
      <c r="H103" s="96" t="s">
        <v>7132</v>
      </c>
      <c r="I103" s="95">
        <v>3</v>
      </c>
      <c r="J103" s="96" t="s">
        <v>482</v>
      </c>
      <c r="K103" s="97" t="s">
        <v>86</v>
      </c>
      <c r="L103" s="98" t="s">
        <v>7140</v>
      </c>
      <c r="M103" s="98"/>
      <c r="N103" s="99" t="s">
        <v>201</v>
      </c>
      <c r="O103" s="99" t="str">
        <f t="shared" si="2"/>
        <v>31493H</v>
      </c>
      <c r="Q103">
        <f>MATCH(J103,'All papers'!$F$2:$F$118,0)</f>
        <v>103</v>
      </c>
    </row>
    <row r="104" spans="1:17" hidden="1" x14ac:dyDescent="0.35">
      <c r="A104" s="95" t="s">
        <v>7139</v>
      </c>
      <c r="B104" s="95">
        <v>71527</v>
      </c>
      <c r="C104" s="95" t="s">
        <v>7141</v>
      </c>
      <c r="D104" s="95" t="s">
        <v>7154</v>
      </c>
      <c r="E104" s="96" t="s">
        <v>7138</v>
      </c>
      <c r="F104" s="178"/>
      <c r="G104" s="178"/>
      <c r="H104" s="96" t="s">
        <v>7143</v>
      </c>
      <c r="I104" s="95">
        <v>3</v>
      </c>
      <c r="J104" s="96" t="s">
        <v>84</v>
      </c>
      <c r="K104" s="97" t="s">
        <v>86</v>
      </c>
      <c r="L104" s="98" t="s">
        <v>7164</v>
      </c>
      <c r="M104" s="98" t="s">
        <v>27</v>
      </c>
      <c r="N104" s="99" t="s">
        <v>201</v>
      </c>
      <c r="O104" s="99" t="str">
        <f t="shared" si="2"/>
        <v>31494HPart A</v>
      </c>
      <c r="Q104">
        <f>MATCH(J104,'All papers'!$F$2:$F$118,0)</f>
        <v>104</v>
      </c>
    </row>
    <row r="105" spans="1:17" hidden="1" x14ac:dyDescent="0.35">
      <c r="A105" s="95" t="s">
        <v>7130</v>
      </c>
      <c r="B105" s="95">
        <v>71528</v>
      </c>
      <c r="C105" s="95" t="s">
        <v>7141</v>
      </c>
      <c r="D105" s="95" t="s">
        <v>7154</v>
      </c>
      <c r="E105" s="96" t="s">
        <v>7138</v>
      </c>
      <c r="F105" s="178"/>
      <c r="G105" s="178"/>
      <c r="H105" s="96" t="s">
        <v>7132</v>
      </c>
      <c r="I105" s="95">
        <v>3</v>
      </c>
      <c r="J105" s="96" t="s">
        <v>84</v>
      </c>
      <c r="K105" s="97" t="s">
        <v>86</v>
      </c>
      <c r="L105" s="98" t="s">
        <v>7164</v>
      </c>
      <c r="M105" s="98" t="s">
        <v>29</v>
      </c>
      <c r="N105" s="99" t="s">
        <v>201</v>
      </c>
      <c r="O105" s="99" t="str">
        <f t="shared" si="2"/>
        <v>31494HPart B</v>
      </c>
      <c r="Q105">
        <f>MATCH(J105,'All papers'!$F$2:$F$118,0)</f>
        <v>104</v>
      </c>
    </row>
    <row r="106" spans="1:17" hidden="1" x14ac:dyDescent="0.35">
      <c r="A106" s="95" t="s">
        <v>7139</v>
      </c>
      <c r="B106" s="95">
        <v>67961</v>
      </c>
      <c r="C106" s="95"/>
      <c r="D106" s="95" t="s">
        <v>7154</v>
      </c>
      <c r="E106" s="96" t="s">
        <v>7138</v>
      </c>
      <c r="F106" s="178"/>
      <c r="G106" s="178"/>
      <c r="H106" s="96" t="s">
        <v>7143</v>
      </c>
      <c r="I106" s="95">
        <v>3</v>
      </c>
      <c r="J106" s="96" t="s">
        <v>50</v>
      </c>
      <c r="K106" s="97" t="s">
        <v>7165</v>
      </c>
      <c r="L106" s="98" t="s">
        <v>7166</v>
      </c>
      <c r="M106" s="98" t="s">
        <v>27</v>
      </c>
      <c r="N106" s="99" t="s">
        <v>201</v>
      </c>
      <c r="O106" s="99" t="str">
        <f t="shared" si="2"/>
        <v>20161KPart A</v>
      </c>
      <c r="Q106">
        <f>MATCH(J106,'All papers'!$F$2:$F$118,0)</f>
        <v>112</v>
      </c>
    </row>
    <row r="107" spans="1:17" hidden="1" x14ac:dyDescent="0.35">
      <c r="A107" s="95" t="s">
        <v>7139</v>
      </c>
      <c r="B107" s="95">
        <v>67962</v>
      </c>
      <c r="C107" s="95"/>
      <c r="D107" s="95" t="s">
        <v>7154</v>
      </c>
      <c r="E107" s="96" t="s">
        <v>7138</v>
      </c>
      <c r="F107" s="178"/>
      <c r="G107" s="178"/>
      <c r="H107" s="96" t="s">
        <v>7143</v>
      </c>
      <c r="I107" s="95">
        <v>3</v>
      </c>
      <c r="J107" s="96" t="s">
        <v>50</v>
      </c>
      <c r="K107" s="97" t="s">
        <v>7165</v>
      </c>
      <c r="L107" s="98" t="s">
        <v>7166</v>
      </c>
      <c r="M107" s="98" t="s">
        <v>29</v>
      </c>
      <c r="N107" s="99" t="s">
        <v>201</v>
      </c>
      <c r="O107" s="99" t="str">
        <f t="shared" si="2"/>
        <v>20161KPart B</v>
      </c>
      <c r="Q107">
        <f>MATCH(J107,'All papers'!$F$2:$F$118,0)</f>
        <v>112</v>
      </c>
    </row>
    <row r="108" spans="1:17" hidden="1" x14ac:dyDescent="0.35">
      <c r="A108" s="95" t="s">
        <v>7139</v>
      </c>
      <c r="B108" s="95">
        <v>67959</v>
      </c>
      <c r="C108" s="95"/>
      <c r="D108" s="95" t="s">
        <v>7154</v>
      </c>
      <c r="E108" s="96" t="s">
        <v>7138</v>
      </c>
      <c r="F108" s="178"/>
      <c r="G108" s="178"/>
      <c r="H108" s="96" t="s">
        <v>7143</v>
      </c>
      <c r="I108" s="95">
        <v>3</v>
      </c>
      <c r="J108" s="96" t="s">
        <v>43</v>
      </c>
      <c r="K108" s="97" t="s">
        <v>7165</v>
      </c>
      <c r="L108" s="98" t="s">
        <v>7135</v>
      </c>
      <c r="M108" s="98" t="s">
        <v>27</v>
      </c>
      <c r="N108" s="99" t="s">
        <v>201</v>
      </c>
      <c r="O108" s="99" t="str">
        <f t="shared" si="2"/>
        <v>20158KPart A</v>
      </c>
      <c r="Q108">
        <f>MATCH(J108,'All papers'!$F$2:$F$118,0)</f>
        <v>113</v>
      </c>
    </row>
    <row r="109" spans="1:17" hidden="1" x14ac:dyDescent="0.35">
      <c r="A109" s="95" t="s">
        <v>7139</v>
      </c>
      <c r="B109" s="95">
        <v>67960</v>
      </c>
      <c r="C109" s="95"/>
      <c r="D109" s="95" t="s">
        <v>7154</v>
      </c>
      <c r="E109" s="96" t="s">
        <v>7138</v>
      </c>
      <c r="F109" s="178"/>
      <c r="G109" s="178"/>
      <c r="H109" s="96" t="s">
        <v>7143</v>
      </c>
      <c r="I109" s="95">
        <v>3</v>
      </c>
      <c r="J109" s="96" t="s">
        <v>43</v>
      </c>
      <c r="K109" s="97" t="s">
        <v>7165</v>
      </c>
      <c r="L109" s="98" t="s">
        <v>7135</v>
      </c>
      <c r="M109" s="98" t="s">
        <v>29</v>
      </c>
      <c r="N109" s="99" t="s">
        <v>201</v>
      </c>
      <c r="O109" s="99" t="str">
        <f t="shared" si="2"/>
        <v>20158KPart B</v>
      </c>
      <c r="Q109">
        <f>MATCH(J109,'All papers'!$F$2:$F$118,0)</f>
        <v>113</v>
      </c>
    </row>
    <row r="110" spans="1:17" hidden="1" x14ac:dyDescent="0.35">
      <c r="A110" s="95" t="s">
        <v>7130</v>
      </c>
      <c r="B110" s="95">
        <v>67966</v>
      </c>
      <c r="C110" s="95"/>
      <c r="D110" s="95" t="s">
        <v>7154</v>
      </c>
      <c r="E110" s="96" t="s">
        <v>7138</v>
      </c>
      <c r="F110" s="178"/>
      <c r="G110" s="178"/>
      <c r="H110" s="96" t="s">
        <v>7132</v>
      </c>
      <c r="I110" s="95">
        <v>3</v>
      </c>
      <c r="J110" s="96" t="s">
        <v>435</v>
      </c>
      <c r="K110" s="97" t="s">
        <v>7165</v>
      </c>
      <c r="L110" s="98" t="s">
        <v>7134</v>
      </c>
      <c r="M110" s="98"/>
      <c r="N110" s="99" t="s">
        <v>201</v>
      </c>
      <c r="O110" s="99" t="str">
        <f t="shared" si="2"/>
        <v>31760H</v>
      </c>
      <c r="Q110">
        <f>MATCH(J110,'All papers'!$F$2:$F$118,0)</f>
        <v>111</v>
      </c>
    </row>
    <row r="111" spans="1:17" hidden="1" x14ac:dyDescent="0.35">
      <c r="A111" s="95" t="s">
        <v>7130</v>
      </c>
      <c r="B111" s="95">
        <v>67967</v>
      </c>
      <c r="C111" s="95"/>
      <c r="D111" s="95" t="s">
        <v>7154</v>
      </c>
      <c r="E111" s="96" t="s">
        <v>7138</v>
      </c>
      <c r="F111" s="178"/>
      <c r="G111" s="178"/>
      <c r="H111" s="96" t="s">
        <v>7132</v>
      </c>
      <c r="I111" s="95">
        <v>3</v>
      </c>
      <c r="J111" s="96" t="s">
        <v>145</v>
      </c>
      <c r="K111" s="97" t="s">
        <v>7165</v>
      </c>
      <c r="L111" s="98" t="s">
        <v>7144</v>
      </c>
      <c r="M111" s="98" t="s">
        <v>27</v>
      </c>
      <c r="N111" s="99" t="s">
        <v>201</v>
      </c>
      <c r="O111" s="99" t="str">
        <f t="shared" si="2"/>
        <v>31761HPart A</v>
      </c>
      <c r="Q111">
        <f>MATCH(J111,'All papers'!$F$2:$F$118,0)</f>
        <v>116</v>
      </c>
    </row>
    <row r="112" spans="1:17" hidden="1" x14ac:dyDescent="0.35">
      <c r="A112" s="95" t="s">
        <v>7130</v>
      </c>
      <c r="B112" s="95">
        <v>67968</v>
      </c>
      <c r="C112" s="95"/>
      <c r="D112" s="95" t="s">
        <v>7154</v>
      </c>
      <c r="E112" s="96" t="s">
        <v>7138</v>
      </c>
      <c r="F112" s="178"/>
      <c r="G112" s="178"/>
      <c r="H112" s="96" t="s">
        <v>7132</v>
      </c>
      <c r="I112" s="95">
        <v>3</v>
      </c>
      <c r="J112" s="96" t="s">
        <v>145</v>
      </c>
      <c r="K112" s="97" t="s">
        <v>7165</v>
      </c>
      <c r="L112" s="98" t="s">
        <v>7144</v>
      </c>
      <c r="M112" s="98" t="s">
        <v>29</v>
      </c>
      <c r="N112" s="99" t="s">
        <v>201</v>
      </c>
      <c r="O112" s="99" t="str">
        <f t="shared" si="2"/>
        <v>31761HPart B</v>
      </c>
      <c r="Q112">
        <f>MATCH(J112,'All papers'!$F$2:$F$118,0)</f>
        <v>116</v>
      </c>
    </row>
    <row r="113" spans="1:17" hidden="1" x14ac:dyDescent="0.35">
      <c r="A113" s="95" t="s">
        <v>7130</v>
      </c>
      <c r="B113" s="95">
        <v>69134</v>
      </c>
      <c r="C113" s="95" t="s">
        <v>7141</v>
      </c>
      <c r="D113" s="95" t="s">
        <v>7154</v>
      </c>
      <c r="E113" s="96" t="s">
        <v>7138</v>
      </c>
      <c r="F113" s="178"/>
      <c r="G113" s="178"/>
      <c r="H113" s="96" t="s">
        <v>7132</v>
      </c>
      <c r="I113" s="95">
        <v>3</v>
      </c>
      <c r="J113" s="96" t="s">
        <v>514</v>
      </c>
      <c r="K113" s="97" t="s">
        <v>515</v>
      </c>
      <c r="L113" s="98" t="s">
        <v>7144</v>
      </c>
      <c r="M113" s="98"/>
      <c r="N113" s="99"/>
      <c r="O113" s="99" t="str">
        <f t="shared" si="2"/>
        <v>50234N</v>
      </c>
      <c r="Q113" t="e">
        <f>MATCH(J113,'All papers'!$F$2:$F$118,0)</f>
        <v>#N/A</v>
      </c>
    </row>
    <row r="114" spans="1:17" x14ac:dyDescent="0.35">
      <c r="A114" s="95" t="s">
        <v>7139</v>
      </c>
      <c r="B114" s="95">
        <v>74386</v>
      </c>
      <c r="C114" s="95"/>
      <c r="D114" s="95" t="s">
        <v>7154</v>
      </c>
      <c r="E114" s="96" t="s">
        <v>7138</v>
      </c>
      <c r="F114" s="178"/>
      <c r="G114" s="178"/>
      <c r="H114" s="96" t="s">
        <v>7143</v>
      </c>
      <c r="I114" s="95">
        <v>3</v>
      </c>
      <c r="J114" s="96" t="s">
        <v>69</v>
      </c>
      <c r="K114" s="97" t="s">
        <v>392</v>
      </c>
      <c r="L114" s="98" t="s">
        <v>7144</v>
      </c>
      <c r="M114" s="98" t="s">
        <v>22</v>
      </c>
      <c r="N114" s="99"/>
      <c r="O114" s="99" t="str">
        <f t="shared" si="2"/>
        <v>20177KPart S</v>
      </c>
      <c r="Q114" t="e">
        <f>MATCH(J114,'All papers'!$F$2:$F$118,0)</f>
        <v>#N/A</v>
      </c>
    </row>
    <row r="115" spans="1:17" hidden="1" x14ac:dyDescent="0.35">
      <c r="A115" s="95" t="s">
        <v>7139</v>
      </c>
      <c r="B115" s="95">
        <v>74405</v>
      </c>
      <c r="C115" s="95"/>
      <c r="D115" s="95" t="s">
        <v>7154</v>
      </c>
      <c r="E115" s="96" t="s">
        <v>7138</v>
      </c>
      <c r="F115" s="178"/>
      <c r="G115" s="178"/>
      <c r="H115" s="96" t="s">
        <v>7143</v>
      </c>
      <c r="I115" s="95">
        <v>3</v>
      </c>
      <c r="J115" s="96" t="s">
        <v>160</v>
      </c>
      <c r="K115" s="97" t="s">
        <v>155</v>
      </c>
      <c r="L115" s="98" t="s">
        <v>7146</v>
      </c>
      <c r="M115" s="98" t="s">
        <v>27</v>
      </c>
      <c r="N115" s="99"/>
      <c r="O115" s="99" t="str">
        <f t="shared" si="2"/>
        <v>31811HPart A</v>
      </c>
      <c r="Q115" t="e">
        <f>MATCH(J115,'All papers'!$F$2:$F$118,0)</f>
        <v>#N/A</v>
      </c>
    </row>
    <row r="116" spans="1:17" hidden="1" x14ac:dyDescent="0.35">
      <c r="A116" s="95" t="s">
        <v>7130</v>
      </c>
      <c r="B116" s="95">
        <v>74548</v>
      </c>
      <c r="C116" s="95"/>
      <c r="D116" s="95" t="s">
        <v>7154</v>
      </c>
      <c r="E116" s="96" t="s">
        <v>7138</v>
      </c>
      <c r="F116" s="178"/>
      <c r="G116" s="178"/>
      <c r="H116" s="96" t="s">
        <v>7132</v>
      </c>
      <c r="I116" s="95">
        <v>3</v>
      </c>
      <c r="J116" s="96" t="s">
        <v>160</v>
      </c>
      <c r="K116" s="97" t="s">
        <v>155</v>
      </c>
      <c r="L116" s="98" t="s">
        <v>7146</v>
      </c>
      <c r="M116" s="98" t="s">
        <v>29</v>
      </c>
      <c r="N116" s="99"/>
      <c r="O116" s="99" t="str">
        <f t="shared" si="2"/>
        <v>31811HPart B</v>
      </c>
      <c r="Q116" t="e">
        <f>MATCH(J116,'All papers'!$F$2:$F$118,0)</f>
        <v>#N/A</v>
      </c>
    </row>
    <row r="117" spans="1:17" hidden="1" x14ac:dyDescent="0.35">
      <c r="A117" s="95" t="s">
        <v>7139</v>
      </c>
      <c r="B117" s="95">
        <v>74390</v>
      </c>
      <c r="C117" s="95"/>
      <c r="D117" s="95" t="s">
        <v>7154</v>
      </c>
      <c r="E117" s="96" t="s">
        <v>7138</v>
      </c>
      <c r="F117" s="178"/>
      <c r="G117" s="178"/>
      <c r="H117" s="96" t="s">
        <v>7143</v>
      </c>
      <c r="I117" s="95">
        <v>3</v>
      </c>
      <c r="J117" s="96" t="s">
        <v>91</v>
      </c>
      <c r="K117" s="97" t="s">
        <v>93</v>
      </c>
      <c r="L117" s="98" t="s">
        <v>7134</v>
      </c>
      <c r="M117" s="98" t="s">
        <v>27</v>
      </c>
      <c r="N117" s="99"/>
      <c r="O117" s="99" t="str">
        <f t="shared" si="2"/>
        <v>31555HPart A</v>
      </c>
      <c r="Q117" t="e">
        <f>MATCH(J117,'All papers'!$F$2:$F$118,0)</f>
        <v>#N/A</v>
      </c>
    </row>
    <row r="118" spans="1:17" hidden="1" x14ac:dyDescent="0.35">
      <c r="A118" s="95" t="s">
        <v>7139</v>
      </c>
      <c r="B118" s="95">
        <v>74391</v>
      </c>
      <c r="C118" s="95"/>
      <c r="D118" s="95" t="s">
        <v>7154</v>
      </c>
      <c r="E118" s="96" t="s">
        <v>7138</v>
      </c>
      <c r="F118" s="178"/>
      <c r="G118" s="178"/>
      <c r="H118" s="96" t="s">
        <v>7143</v>
      </c>
      <c r="I118" s="95">
        <v>3</v>
      </c>
      <c r="J118" s="96" t="s">
        <v>91</v>
      </c>
      <c r="K118" s="97" t="s">
        <v>93</v>
      </c>
      <c r="L118" s="98" t="s">
        <v>7134</v>
      </c>
      <c r="M118" s="98" t="s">
        <v>29</v>
      </c>
      <c r="N118" s="99"/>
      <c r="O118" s="99" t="str">
        <f t="shared" si="2"/>
        <v>31555HPart B</v>
      </c>
      <c r="Q118" t="e">
        <f>MATCH(J118,'All papers'!$F$2:$F$118,0)</f>
        <v>#N/A</v>
      </c>
    </row>
    <row r="119" spans="1:17" x14ac:dyDescent="0.35">
      <c r="A119" s="95" t="s">
        <v>7139</v>
      </c>
      <c r="B119" s="95">
        <v>74392</v>
      </c>
      <c r="C119" s="95"/>
      <c r="D119" s="95" t="s">
        <v>7154</v>
      </c>
      <c r="E119" s="96" t="s">
        <v>7138</v>
      </c>
      <c r="F119" s="178"/>
      <c r="G119" s="178"/>
      <c r="H119" s="96" t="s">
        <v>7132</v>
      </c>
      <c r="I119" s="95">
        <v>3</v>
      </c>
      <c r="J119" s="96" t="s">
        <v>100</v>
      </c>
      <c r="K119" s="97" t="s">
        <v>93</v>
      </c>
      <c r="L119" s="98" t="s">
        <v>7161</v>
      </c>
      <c r="M119" s="98" t="s">
        <v>22</v>
      </c>
      <c r="N119" s="99"/>
      <c r="O119" s="99" t="str">
        <f t="shared" si="2"/>
        <v>31561HPart S</v>
      </c>
      <c r="Q119" t="e">
        <f>MATCH(J119,'All papers'!$F$2:$F$118,0)</f>
        <v>#N/A</v>
      </c>
    </row>
    <row r="120" spans="1:17" hidden="1" x14ac:dyDescent="0.35">
      <c r="A120" s="95" t="s">
        <v>7139</v>
      </c>
      <c r="B120" s="95">
        <v>71533</v>
      </c>
      <c r="C120" s="95" t="s">
        <v>7141</v>
      </c>
      <c r="D120" s="95" t="s">
        <v>7154</v>
      </c>
      <c r="E120" s="96" t="s">
        <v>7138</v>
      </c>
      <c r="F120" s="178"/>
      <c r="G120" s="178"/>
      <c r="H120" s="96" t="s">
        <v>7143</v>
      </c>
      <c r="I120" s="95">
        <v>3</v>
      </c>
      <c r="J120" s="96" t="s">
        <v>89</v>
      </c>
      <c r="K120" s="97" t="s">
        <v>80</v>
      </c>
      <c r="L120" s="98" t="s">
        <v>7167</v>
      </c>
      <c r="M120" s="98" t="s">
        <v>27</v>
      </c>
      <c r="N120" s="99"/>
      <c r="O120" s="99" t="str">
        <f t="shared" si="2"/>
        <v>31542HPart A</v>
      </c>
      <c r="Q120" t="e">
        <f>MATCH(J120,'All papers'!$F$2:$F$118,0)</f>
        <v>#N/A</v>
      </c>
    </row>
    <row r="121" spans="1:17" hidden="1" x14ac:dyDescent="0.35">
      <c r="A121" s="95" t="s">
        <v>7130</v>
      </c>
      <c r="B121" s="95">
        <v>71534</v>
      </c>
      <c r="C121" s="95" t="s">
        <v>7141</v>
      </c>
      <c r="D121" s="95" t="s">
        <v>7154</v>
      </c>
      <c r="E121" s="96" t="s">
        <v>7138</v>
      </c>
      <c r="F121" s="178"/>
      <c r="G121" s="178"/>
      <c r="H121" s="96" t="s">
        <v>7132</v>
      </c>
      <c r="I121" s="95">
        <v>3</v>
      </c>
      <c r="J121" s="96" t="s">
        <v>89</v>
      </c>
      <c r="K121" s="97" t="s">
        <v>80</v>
      </c>
      <c r="L121" s="98" t="s">
        <v>7167</v>
      </c>
      <c r="M121" s="98" t="s">
        <v>29</v>
      </c>
      <c r="N121" s="99"/>
      <c r="O121" s="99" t="str">
        <f t="shared" si="2"/>
        <v>31542HPart B</v>
      </c>
      <c r="Q121" t="e">
        <f>MATCH(J121,'All papers'!$F$2:$F$118,0)</f>
        <v>#N/A</v>
      </c>
    </row>
    <row r="122" spans="1:17" hidden="1" x14ac:dyDescent="0.35">
      <c r="A122" s="95" t="s">
        <v>7130</v>
      </c>
      <c r="B122" s="95">
        <v>71530</v>
      </c>
      <c r="C122" s="95" t="s">
        <v>7141</v>
      </c>
      <c r="D122" s="95" t="s">
        <v>7154</v>
      </c>
      <c r="E122" s="96" t="s">
        <v>7138</v>
      </c>
      <c r="F122" s="178"/>
      <c r="G122" s="178"/>
      <c r="H122" s="96" t="s">
        <v>7132</v>
      </c>
      <c r="I122" s="95">
        <v>3</v>
      </c>
      <c r="J122" s="96" t="s">
        <v>415</v>
      </c>
      <c r="K122" s="97" t="s">
        <v>80</v>
      </c>
      <c r="L122" s="98" t="s">
        <v>7134</v>
      </c>
      <c r="M122" s="98"/>
      <c r="N122" s="99"/>
      <c r="O122" s="99" t="str">
        <f t="shared" si="2"/>
        <v>31524H</v>
      </c>
      <c r="Q122" t="e">
        <f>MATCH(J122,'All papers'!$F$2:$F$118,0)</f>
        <v>#N/A</v>
      </c>
    </row>
    <row r="123" spans="1:17" hidden="1" x14ac:dyDescent="0.35">
      <c r="A123" s="95" t="s">
        <v>7139</v>
      </c>
      <c r="B123" s="95">
        <v>71535</v>
      </c>
      <c r="C123" s="95" t="s">
        <v>7141</v>
      </c>
      <c r="D123" s="95" t="s">
        <v>7154</v>
      </c>
      <c r="E123" s="96" t="s">
        <v>7138</v>
      </c>
      <c r="F123" s="178"/>
      <c r="G123" s="178"/>
      <c r="H123" s="96" t="s">
        <v>7143</v>
      </c>
      <c r="I123" s="95">
        <v>3</v>
      </c>
      <c r="J123" s="96" t="s">
        <v>78</v>
      </c>
      <c r="K123" s="97" t="s">
        <v>80</v>
      </c>
      <c r="L123" s="98" t="s">
        <v>7168</v>
      </c>
      <c r="M123" s="98" t="s">
        <v>27</v>
      </c>
      <c r="N123" s="99"/>
      <c r="O123" s="99" t="str">
        <f t="shared" si="2"/>
        <v>21405JPart A</v>
      </c>
      <c r="Q123" t="e">
        <f>MATCH(J123,'All papers'!$F$2:$F$118,0)</f>
        <v>#N/A</v>
      </c>
    </row>
    <row r="124" spans="1:17" hidden="1" x14ac:dyDescent="0.35">
      <c r="A124" s="95" t="s">
        <v>7130</v>
      </c>
      <c r="B124" s="95">
        <v>71536</v>
      </c>
      <c r="C124" s="95" t="s">
        <v>7141</v>
      </c>
      <c r="D124" s="95" t="s">
        <v>7154</v>
      </c>
      <c r="E124" s="96" t="s">
        <v>7138</v>
      </c>
      <c r="F124" s="178"/>
      <c r="G124" s="178"/>
      <c r="H124" s="96" t="s">
        <v>7132</v>
      </c>
      <c r="I124" s="95">
        <v>3</v>
      </c>
      <c r="J124" s="96" t="s">
        <v>78</v>
      </c>
      <c r="K124" s="97" t="s">
        <v>80</v>
      </c>
      <c r="L124" s="98" t="s">
        <v>7168</v>
      </c>
      <c r="M124" s="98" t="s">
        <v>29</v>
      </c>
      <c r="N124" s="99"/>
      <c r="O124" s="99" t="str">
        <f t="shared" si="2"/>
        <v>21405JPart B</v>
      </c>
      <c r="Q124" t="e">
        <f>MATCH(J124,'All papers'!$F$2:$F$118,0)</f>
        <v>#N/A</v>
      </c>
    </row>
    <row r="125" spans="1:17" hidden="1" x14ac:dyDescent="0.35">
      <c r="A125" s="95" t="s">
        <v>7139</v>
      </c>
      <c r="B125" s="95">
        <v>74893</v>
      </c>
      <c r="C125" s="95" t="s">
        <v>7141</v>
      </c>
      <c r="D125" s="95" t="s">
        <v>7154</v>
      </c>
      <c r="E125" s="96" t="s">
        <v>7138</v>
      </c>
      <c r="F125" s="178"/>
      <c r="G125" s="178"/>
      <c r="H125" s="96" t="s">
        <v>7143</v>
      </c>
      <c r="I125" s="95">
        <v>3</v>
      </c>
      <c r="J125" s="96" t="s">
        <v>87</v>
      </c>
      <c r="K125" s="97" t="s">
        <v>80</v>
      </c>
      <c r="L125" s="98" t="s">
        <v>7144</v>
      </c>
      <c r="M125" s="98" t="s">
        <v>27</v>
      </c>
      <c r="N125" s="99" t="s">
        <v>201</v>
      </c>
      <c r="O125" s="99" t="str">
        <f t="shared" si="2"/>
        <v>31525HPart A</v>
      </c>
      <c r="Q125" t="e">
        <f>MATCH(J125,'All papers'!$F$2:$F$118,0)</f>
        <v>#N/A</v>
      </c>
    </row>
    <row r="126" spans="1:17" hidden="1" x14ac:dyDescent="0.35">
      <c r="A126" s="95" t="s">
        <v>7130</v>
      </c>
      <c r="B126" s="95">
        <v>74894</v>
      </c>
      <c r="C126" s="95" t="s">
        <v>7141</v>
      </c>
      <c r="D126" s="95" t="s">
        <v>7154</v>
      </c>
      <c r="E126" s="96" t="s">
        <v>7138</v>
      </c>
      <c r="F126" s="178"/>
      <c r="G126" s="178"/>
      <c r="H126" s="96" t="s">
        <v>7132</v>
      </c>
      <c r="I126" s="95">
        <v>3</v>
      </c>
      <c r="J126" s="96" t="s">
        <v>87</v>
      </c>
      <c r="K126" s="97" t="s">
        <v>80</v>
      </c>
      <c r="L126" s="98" t="s">
        <v>7144</v>
      </c>
      <c r="M126" s="98" t="s">
        <v>29</v>
      </c>
      <c r="N126" s="99" t="s">
        <v>201</v>
      </c>
      <c r="O126" s="99" t="str">
        <f t="shared" si="2"/>
        <v>31525HPart B</v>
      </c>
      <c r="Q126" t="e">
        <f>MATCH(J126,'All papers'!$F$2:$F$118,0)</f>
        <v>#N/A</v>
      </c>
    </row>
    <row r="127" spans="1:17" x14ac:dyDescent="0.35">
      <c r="A127" s="95" t="s">
        <v>7130</v>
      </c>
      <c r="B127" s="95">
        <v>71538</v>
      </c>
      <c r="C127" s="95" t="s">
        <v>7141</v>
      </c>
      <c r="D127" s="95" t="s">
        <v>7154</v>
      </c>
      <c r="E127" s="96" t="s">
        <v>7138</v>
      </c>
      <c r="F127" s="178"/>
      <c r="G127" s="178"/>
      <c r="H127" s="96" t="s">
        <v>7132</v>
      </c>
      <c r="I127" s="95">
        <v>3</v>
      </c>
      <c r="J127" s="96" t="s">
        <v>401</v>
      </c>
      <c r="K127" s="97" t="s">
        <v>164</v>
      </c>
      <c r="L127" s="98" t="s">
        <v>7144</v>
      </c>
      <c r="M127" s="98"/>
      <c r="N127" s="99"/>
      <c r="O127" s="99" t="str">
        <f t="shared" si="2"/>
        <v>31814H</v>
      </c>
      <c r="Q127" t="e">
        <f>MATCH(J127,'All papers'!$F$2:$F$118,0)</f>
        <v>#N/A</v>
      </c>
    </row>
    <row r="128" spans="1:17" hidden="1" x14ac:dyDescent="0.35">
      <c r="A128" s="95" t="s">
        <v>7130</v>
      </c>
      <c r="B128" s="95">
        <v>71537</v>
      </c>
      <c r="C128" s="95" t="s">
        <v>7141</v>
      </c>
      <c r="D128" s="95" t="s">
        <v>7154</v>
      </c>
      <c r="E128" s="96" t="s">
        <v>7138</v>
      </c>
      <c r="F128" s="178"/>
      <c r="G128" s="178"/>
      <c r="H128" s="96" t="s">
        <v>7132</v>
      </c>
      <c r="I128" s="95">
        <v>3</v>
      </c>
      <c r="J128" s="96" t="s">
        <v>437</v>
      </c>
      <c r="K128" s="97" t="s">
        <v>164</v>
      </c>
      <c r="L128" s="98" t="s">
        <v>7134</v>
      </c>
      <c r="M128" s="98"/>
      <c r="N128" s="99"/>
      <c r="O128" s="99" t="str">
        <f t="shared" si="2"/>
        <v>31813H</v>
      </c>
      <c r="Q128" t="e">
        <f>MATCH(J128,'All papers'!$F$2:$F$118,0)</f>
        <v>#N/A</v>
      </c>
    </row>
    <row r="129" spans="1:17" x14ac:dyDescent="0.35">
      <c r="A129" s="95" t="s">
        <v>7130</v>
      </c>
      <c r="B129" s="95">
        <v>71539</v>
      </c>
      <c r="C129" s="95" t="s">
        <v>7141</v>
      </c>
      <c r="D129" s="95" t="s">
        <v>7154</v>
      </c>
      <c r="E129" s="96" t="s">
        <v>7138</v>
      </c>
      <c r="F129" s="178"/>
      <c r="G129" s="178"/>
      <c r="H129" s="96" t="s">
        <v>7132</v>
      </c>
      <c r="I129" s="95">
        <v>3</v>
      </c>
      <c r="J129" s="96" t="s">
        <v>162</v>
      </c>
      <c r="K129" s="97" t="s">
        <v>164</v>
      </c>
      <c r="L129" s="98" t="s">
        <v>7140</v>
      </c>
      <c r="M129" s="98" t="s">
        <v>22</v>
      </c>
      <c r="N129" s="99"/>
      <c r="O129" s="99" t="str">
        <f t="shared" si="2"/>
        <v>31815HPart S</v>
      </c>
      <c r="Q129" t="e">
        <f>MATCH(J129,'All papers'!$F$2:$F$118,0)</f>
        <v>#N/A</v>
      </c>
    </row>
    <row r="130" spans="1:17" x14ac:dyDescent="0.35">
      <c r="A130" s="95" t="s">
        <v>7130</v>
      </c>
      <c r="B130" s="95">
        <v>71540</v>
      </c>
      <c r="C130" s="95" t="s">
        <v>7141</v>
      </c>
      <c r="D130" s="95" t="s">
        <v>7154</v>
      </c>
      <c r="E130" s="96" t="s">
        <v>7138</v>
      </c>
      <c r="F130" s="178"/>
      <c r="G130" s="178"/>
      <c r="H130" s="96" t="s">
        <v>7132</v>
      </c>
      <c r="I130" s="95">
        <v>3</v>
      </c>
      <c r="J130" s="96" t="s">
        <v>165</v>
      </c>
      <c r="K130" s="97" t="s">
        <v>164</v>
      </c>
      <c r="L130" s="98" t="s">
        <v>7169</v>
      </c>
      <c r="M130" s="98" t="s">
        <v>22</v>
      </c>
      <c r="N130" s="99"/>
      <c r="O130" s="99" t="str">
        <f t="shared" si="2"/>
        <v>31824HPart S</v>
      </c>
      <c r="Q130" t="e">
        <f>MATCH(J130,'All papers'!$F$2:$F$118,0)</f>
        <v>#N/A</v>
      </c>
    </row>
    <row r="131" spans="1:17" hidden="1" x14ac:dyDescent="0.35">
      <c r="A131" s="95" t="s">
        <v>7130</v>
      </c>
      <c r="B131" s="95">
        <v>67971</v>
      </c>
      <c r="C131" s="95" t="s">
        <v>7141</v>
      </c>
      <c r="D131" s="95" t="s">
        <v>7154</v>
      </c>
      <c r="E131" s="96" t="s">
        <v>7138</v>
      </c>
      <c r="F131" s="178"/>
      <c r="G131" s="178"/>
      <c r="H131" s="96" t="s">
        <v>7132</v>
      </c>
      <c r="I131" s="95">
        <v>3</v>
      </c>
      <c r="J131" s="96" t="s">
        <v>419</v>
      </c>
      <c r="K131" s="97" t="s">
        <v>331</v>
      </c>
      <c r="L131" s="98" t="s">
        <v>7134</v>
      </c>
      <c r="M131" s="98"/>
      <c r="N131" s="99"/>
      <c r="O131" s="99" t="str">
        <f t="shared" si="2"/>
        <v>20207K</v>
      </c>
      <c r="Q131" t="e">
        <f>MATCH(J131,'All papers'!$F$2:$F$118,0)</f>
        <v>#N/A</v>
      </c>
    </row>
    <row r="132" spans="1:17" hidden="1" x14ac:dyDescent="0.35">
      <c r="A132" s="95" t="s">
        <v>7139</v>
      </c>
      <c r="B132" s="95">
        <v>74629</v>
      </c>
      <c r="C132" s="95" t="s">
        <v>7141</v>
      </c>
      <c r="D132" s="95" t="s">
        <v>7154</v>
      </c>
      <c r="E132" s="96" t="s">
        <v>7138</v>
      </c>
      <c r="F132" s="178"/>
      <c r="G132" s="178"/>
      <c r="H132" s="96" t="s">
        <v>7143</v>
      </c>
      <c r="I132" s="95">
        <v>3</v>
      </c>
      <c r="J132" s="96" t="s">
        <v>71</v>
      </c>
      <c r="K132" s="97" t="s">
        <v>331</v>
      </c>
      <c r="L132" s="98" t="s">
        <v>7144</v>
      </c>
      <c r="M132" s="98" t="s">
        <v>27</v>
      </c>
      <c r="N132" s="99"/>
      <c r="O132" s="99" t="str">
        <f t="shared" si="2"/>
        <v>20208KPart A</v>
      </c>
      <c r="Q132" t="e">
        <f>MATCH(J132,'All papers'!$F$2:$F$118,0)</f>
        <v>#N/A</v>
      </c>
    </row>
    <row r="133" spans="1:17" hidden="1" x14ac:dyDescent="0.35">
      <c r="A133" s="95" t="s">
        <v>7130</v>
      </c>
      <c r="B133" s="95">
        <v>74637</v>
      </c>
      <c r="C133" s="95" t="s">
        <v>7141</v>
      </c>
      <c r="D133" s="95" t="s">
        <v>7154</v>
      </c>
      <c r="E133" s="96" t="s">
        <v>7138</v>
      </c>
      <c r="F133" s="178"/>
      <c r="G133" s="178"/>
      <c r="H133" s="96" t="s">
        <v>7132</v>
      </c>
      <c r="I133" s="95">
        <v>3</v>
      </c>
      <c r="J133" s="96" t="s">
        <v>71</v>
      </c>
      <c r="K133" s="97" t="s">
        <v>331</v>
      </c>
      <c r="L133" s="98" t="s">
        <v>7144</v>
      </c>
      <c r="M133" s="98" t="s">
        <v>29</v>
      </c>
      <c r="N133" s="99"/>
      <c r="O133" s="99" t="str">
        <f t="shared" si="2"/>
        <v>20208KPart B</v>
      </c>
      <c r="Q133" t="e">
        <f>MATCH(J133,'All papers'!$F$2:$F$118,0)</f>
        <v>#N/A</v>
      </c>
    </row>
    <row r="134" spans="1:17" hidden="1" x14ac:dyDescent="0.35">
      <c r="A134" s="95" t="s">
        <v>7130</v>
      </c>
      <c r="B134" s="95">
        <v>68846</v>
      </c>
      <c r="C134" s="95"/>
      <c r="D134" s="95" t="s">
        <v>7154</v>
      </c>
      <c r="E134" s="96" t="s">
        <v>7138</v>
      </c>
      <c r="F134" s="178"/>
      <c r="G134" s="178"/>
      <c r="H134" s="96" t="s">
        <v>7132</v>
      </c>
      <c r="I134" s="95">
        <v>3</v>
      </c>
      <c r="J134" s="96" t="s">
        <v>460</v>
      </c>
      <c r="K134" s="97" t="s">
        <v>442</v>
      </c>
      <c r="L134" s="98" t="s">
        <v>7144</v>
      </c>
      <c r="M134" s="98"/>
      <c r="N134" s="99"/>
      <c r="O134" s="99" t="str">
        <f t="shared" si="2"/>
        <v>40888M</v>
      </c>
      <c r="Q134" t="e">
        <f>MATCH(J134,'All papers'!$F$2:$F$118,0)</f>
        <v>#N/A</v>
      </c>
    </row>
    <row r="135" spans="1:17" hidden="1" x14ac:dyDescent="0.35">
      <c r="A135" s="95" t="s">
        <v>7130</v>
      </c>
      <c r="B135" s="95">
        <v>74547</v>
      </c>
      <c r="C135" s="95"/>
      <c r="D135" s="95" t="s">
        <v>7154</v>
      </c>
      <c r="E135" s="96" t="s">
        <v>7138</v>
      </c>
      <c r="F135" s="178"/>
      <c r="G135" s="178"/>
      <c r="H135" s="96" t="s">
        <v>7132</v>
      </c>
      <c r="I135" s="95">
        <v>3</v>
      </c>
      <c r="J135" s="96" t="s">
        <v>441</v>
      </c>
      <c r="K135" s="97" t="s">
        <v>442</v>
      </c>
      <c r="L135" s="98" t="s">
        <v>7160</v>
      </c>
      <c r="M135" s="98"/>
      <c r="N135" s="99"/>
      <c r="O135" s="99" t="str">
        <f t="shared" ref="O135:O143" si="3">_xlfn.CONCAT(J135,M135)</f>
        <v>40892M</v>
      </c>
      <c r="Q135" t="e">
        <f>MATCH(J135,'All papers'!$F$2:$F$118,0)</f>
        <v>#N/A</v>
      </c>
    </row>
    <row r="136" spans="1:17" hidden="1" x14ac:dyDescent="0.35">
      <c r="A136" s="95" t="s">
        <v>7139</v>
      </c>
      <c r="B136" s="95">
        <v>74752</v>
      </c>
      <c r="C136" s="95" t="s">
        <v>7141</v>
      </c>
      <c r="D136" s="95" t="s">
        <v>7154</v>
      </c>
      <c r="E136" s="96" t="s">
        <v>7170</v>
      </c>
      <c r="F136" s="178"/>
      <c r="G136" s="178"/>
      <c r="H136" s="96" t="s">
        <v>7143</v>
      </c>
      <c r="I136" s="95">
        <v>3</v>
      </c>
      <c r="J136" s="96" t="s">
        <v>178</v>
      </c>
      <c r="K136" s="97" t="s">
        <v>465</v>
      </c>
      <c r="L136" s="98" t="s">
        <v>7144</v>
      </c>
      <c r="M136" s="98" t="s">
        <v>27</v>
      </c>
      <c r="N136" s="98" t="s">
        <v>227</v>
      </c>
      <c r="O136" s="99" t="str">
        <f t="shared" si="3"/>
        <v>51101NPart A</v>
      </c>
      <c r="Q136">
        <f>MATCH(J136,'All papers'!$F$2:$F$118,0)</f>
        <v>49</v>
      </c>
    </row>
    <row r="137" spans="1:17" hidden="1" x14ac:dyDescent="0.35">
      <c r="A137" s="95" t="s">
        <v>7139</v>
      </c>
      <c r="B137" s="95">
        <v>74753</v>
      </c>
      <c r="C137" s="95" t="s">
        <v>7141</v>
      </c>
      <c r="D137" s="95" t="s">
        <v>7154</v>
      </c>
      <c r="E137" s="96" t="s">
        <v>7170</v>
      </c>
      <c r="F137" s="178"/>
      <c r="G137" s="178"/>
      <c r="H137" s="96" t="s">
        <v>7143</v>
      </c>
      <c r="I137" s="95">
        <v>3</v>
      </c>
      <c r="J137" s="96" t="s">
        <v>178</v>
      </c>
      <c r="K137" s="97" t="s">
        <v>465</v>
      </c>
      <c r="L137" s="98" t="s">
        <v>7144</v>
      </c>
      <c r="M137" s="98" t="s">
        <v>29</v>
      </c>
      <c r="N137" s="98" t="s">
        <v>227</v>
      </c>
      <c r="O137" s="99" t="str">
        <f t="shared" si="3"/>
        <v>51101NPart B</v>
      </c>
      <c r="Q137">
        <f>MATCH(J137,'All papers'!$F$2:$F$118,0)</f>
        <v>49</v>
      </c>
    </row>
    <row r="138" spans="1:17" hidden="1" x14ac:dyDescent="0.35">
      <c r="A138" s="95" t="s">
        <v>7130</v>
      </c>
      <c r="B138" s="95">
        <v>74754</v>
      </c>
      <c r="C138" s="95" t="s">
        <v>7141</v>
      </c>
      <c r="D138" s="95" t="s">
        <v>7154</v>
      </c>
      <c r="E138" s="96" t="s">
        <v>7170</v>
      </c>
      <c r="F138" s="178"/>
      <c r="G138" s="178"/>
      <c r="H138" s="96" t="s">
        <v>7132</v>
      </c>
      <c r="I138" s="95">
        <v>3</v>
      </c>
      <c r="J138" s="96" t="s">
        <v>425</v>
      </c>
      <c r="K138" s="97" t="s">
        <v>465</v>
      </c>
      <c r="L138" s="98" t="s">
        <v>7140</v>
      </c>
      <c r="M138" s="98"/>
      <c r="N138" s="98" t="s">
        <v>227</v>
      </c>
      <c r="O138" s="99" t="str">
        <f t="shared" si="3"/>
        <v>51102N</v>
      </c>
      <c r="Q138">
        <f>MATCH(J138,'All papers'!$F$2:$F$118,0)</f>
        <v>43</v>
      </c>
    </row>
    <row r="139" spans="1:17" hidden="1" x14ac:dyDescent="0.35">
      <c r="A139" s="95" t="s">
        <v>7130</v>
      </c>
      <c r="B139" s="95">
        <v>70387</v>
      </c>
      <c r="C139" s="95"/>
      <c r="D139" s="95" t="s">
        <v>7154</v>
      </c>
      <c r="E139" s="96" t="s">
        <v>7170</v>
      </c>
      <c r="F139" s="178"/>
      <c r="G139" s="178"/>
      <c r="H139" s="96" t="s">
        <v>7132</v>
      </c>
      <c r="I139" s="95">
        <v>3</v>
      </c>
      <c r="J139" s="96" t="s">
        <v>462</v>
      </c>
      <c r="K139" s="97" t="s">
        <v>442</v>
      </c>
      <c r="L139" s="98" t="s">
        <v>7144</v>
      </c>
      <c r="M139" s="98"/>
      <c r="N139" s="99" t="s">
        <v>227</v>
      </c>
      <c r="O139" s="99" t="str">
        <f t="shared" si="3"/>
        <v>51105N</v>
      </c>
      <c r="Q139" t="e">
        <f>MATCH(J139,'All papers'!$F$2:$F$118,0)</f>
        <v>#N/A</v>
      </c>
    </row>
    <row r="140" spans="1:17" hidden="1" x14ac:dyDescent="0.35">
      <c r="A140" s="95" t="s">
        <v>7130</v>
      </c>
      <c r="B140" s="95">
        <v>74620</v>
      </c>
      <c r="C140" s="95"/>
      <c r="D140" s="95" t="s">
        <v>7154</v>
      </c>
      <c r="E140" s="96" t="s">
        <v>7170</v>
      </c>
      <c r="F140" s="178"/>
      <c r="G140" s="178"/>
      <c r="H140" s="96" t="s">
        <v>7132</v>
      </c>
      <c r="I140" s="95">
        <v>3</v>
      </c>
      <c r="J140" s="96" t="s">
        <v>444</v>
      </c>
      <c r="K140" s="97" t="s">
        <v>442</v>
      </c>
      <c r="L140" s="98" t="s">
        <v>7160</v>
      </c>
      <c r="M140" s="98"/>
      <c r="N140" s="98" t="s">
        <v>227</v>
      </c>
      <c r="O140" s="99" t="str">
        <f t="shared" si="3"/>
        <v>51106N</v>
      </c>
      <c r="Q140" t="e">
        <f>MATCH(J140,'All papers'!$F$2:$F$118,0)</f>
        <v>#N/A</v>
      </c>
    </row>
    <row r="141" spans="1:17" x14ac:dyDescent="0.35">
      <c r="A141" s="95" t="s">
        <v>7130</v>
      </c>
      <c r="B141" s="95">
        <v>68738</v>
      </c>
      <c r="C141" s="95"/>
      <c r="D141" s="95" t="s">
        <v>7171</v>
      </c>
      <c r="E141" s="96" t="s">
        <v>7172</v>
      </c>
      <c r="F141" s="178"/>
      <c r="G141" s="178"/>
      <c r="H141" s="96" t="s">
        <v>7132</v>
      </c>
      <c r="I141" s="95">
        <v>2</v>
      </c>
      <c r="J141" s="96" t="s">
        <v>206</v>
      </c>
      <c r="K141" s="97" t="s">
        <v>205</v>
      </c>
      <c r="L141" s="98" t="s">
        <v>7164</v>
      </c>
      <c r="M141" s="98"/>
      <c r="N141" s="99"/>
      <c r="O141" s="99" t="str">
        <f t="shared" si="3"/>
        <v>21177K</v>
      </c>
      <c r="Q141">
        <f>MATCH(J141,'All papers'!$F$2:$F$118,0)</f>
        <v>5</v>
      </c>
    </row>
    <row r="142" spans="1:17" x14ac:dyDescent="0.35">
      <c r="A142" s="95" t="s">
        <v>7130</v>
      </c>
      <c r="B142" s="95">
        <v>74463</v>
      </c>
      <c r="C142" s="95" t="s">
        <v>7141</v>
      </c>
      <c r="D142" s="95" t="s">
        <v>7171</v>
      </c>
      <c r="E142" s="96" t="s">
        <v>7145</v>
      </c>
      <c r="F142" s="178"/>
      <c r="G142" s="178"/>
      <c r="H142" s="96" t="s">
        <v>7132</v>
      </c>
      <c r="I142" s="95">
        <v>2</v>
      </c>
      <c r="J142" s="96" t="s">
        <v>253</v>
      </c>
      <c r="K142" s="97" t="s">
        <v>111</v>
      </c>
      <c r="L142" s="98" t="s">
        <v>7144</v>
      </c>
      <c r="M142" s="98"/>
      <c r="N142" s="99" t="s">
        <v>201</v>
      </c>
      <c r="O142" s="99" t="str">
        <f t="shared" si="3"/>
        <v>21221K</v>
      </c>
      <c r="Q142">
        <f>MATCH(J142,'All papers'!$F$2:$F$118,0)</f>
        <v>71</v>
      </c>
    </row>
    <row r="143" spans="1:17" x14ac:dyDescent="0.35">
      <c r="A143" s="95" t="s">
        <v>7130</v>
      </c>
      <c r="B143" s="95">
        <v>73808</v>
      </c>
      <c r="C143" s="95" t="s">
        <v>7141</v>
      </c>
      <c r="D143" s="95" t="s">
        <v>7171</v>
      </c>
      <c r="E143" s="96" t="s">
        <v>7145</v>
      </c>
      <c r="F143" s="178"/>
      <c r="G143" s="178"/>
      <c r="H143" s="96" t="s">
        <v>7132</v>
      </c>
      <c r="I143" s="95" t="s">
        <v>7133</v>
      </c>
      <c r="J143" s="96" t="s">
        <v>7173</v>
      </c>
      <c r="K143" s="97" t="s">
        <v>865</v>
      </c>
      <c r="L143" s="98" t="s">
        <v>7144</v>
      </c>
      <c r="M143" s="98"/>
      <c r="N143" s="99" t="s">
        <v>201</v>
      </c>
      <c r="O143" s="99" t="str">
        <f t="shared" si="3"/>
        <v>21200k</v>
      </c>
      <c r="Q143" t="e">
        <f>MATCH(J143,'All papers'!$F$2:$F$118,0)</f>
        <v>#N/A</v>
      </c>
    </row>
  </sheetData>
  <autoFilter ref="A1:Q143" xr:uid="{C24B924C-466A-4F2A-B676-382D8497BFBA}">
    <filterColumn colId="16">
      <filters>
        <filter val="#N/A"/>
      </filters>
    </filterColumn>
  </autoFilter>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DC03B-2C7E-4726-849B-5F288B671E05}">
  <dimension ref="A1:V30"/>
  <sheetViews>
    <sheetView workbookViewId="0">
      <selection activeCell="F13" sqref="F13"/>
    </sheetView>
  </sheetViews>
  <sheetFormatPr defaultRowHeight="14.5" x14ac:dyDescent="0.35"/>
  <cols>
    <col min="1" max="1" width="7.08203125" bestFit="1" customWidth="1"/>
    <col min="2" max="2" width="6.83203125" bestFit="1" customWidth="1"/>
    <col min="3" max="3" width="7.08203125" bestFit="1" customWidth="1"/>
    <col min="4" max="4" width="6" bestFit="1" customWidth="1"/>
    <col min="5" max="5" width="8.58203125" bestFit="1" customWidth="1"/>
    <col min="6" max="6" width="68.25" customWidth="1"/>
    <col min="7" max="7" width="68.75" customWidth="1"/>
    <col min="8" max="8" width="7.83203125" bestFit="1" customWidth="1"/>
    <col min="9" max="9" width="15.58203125" customWidth="1"/>
    <col min="10" max="10" width="8.75" bestFit="1" customWidth="1"/>
    <col min="11" max="11" width="8.25" bestFit="1" customWidth="1"/>
    <col min="12" max="12" width="7.5" bestFit="1" customWidth="1"/>
    <col min="13" max="13" width="8.58203125" bestFit="1" customWidth="1"/>
    <col min="14" max="14" width="8.83203125" bestFit="1" customWidth="1"/>
    <col min="15" max="15" width="5.33203125" bestFit="1" customWidth="1"/>
    <col min="16" max="16" width="8.25" bestFit="1" customWidth="1"/>
    <col min="18" max="18" width="12" customWidth="1"/>
  </cols>
  <sheetData>
    <row r="1" spans="1:18" ht="62.5" thickBot="1" x14ac:dyDescent="0.4">
      <c r="A1" s="1" t="s">
        <v>10</v>
      </c>
      <c r="B1" s="2" t="s">
        <v>336</v>
      </c>
      <c r="C1" s="2" t="s">
        <v>7174</v>
      </c>
      <c r="D1" s="2" t="s">
        <v>337</v>
      </c>
      <c r="E1" s="9" t="s">
        <v>185</v>
      </c>
      <c r="F1" s="10" t="s">
        <v>183</v>
      </c>
      <c r="G1" s="9" t="s">
        <v>186</v>
      </c>
      <c r="H1" s="9" t="s">
        <v>188</v>
      </c>
      <c r="I1" s="11" t="s">
        <v>189</v>
      </c>
      <c r="J1" s="11" t="s">
        <v>190</v>
      </c>
      <c r="K1" s="11" t="s">
        <v>191</v>
      </c>
      <c r="L1" s="11" t="s">
        <v>192</v>
      </c>
      <c r="M1" s="11" t="s">
        <v>193</v>
      </c>
      <c r="N1" s="47" t="s">
        <v>194</v>
      </c>
      <c r="O1" s="47" t="s">
        <v>524</v>
      </c>
      <c r="P1" s="47" t="s">
        <v>338</v>
      </c>
      <c r="R1" s="68" t="s">
        <v>17</v>
      </c>
    </row>
    <row r="2" spans="1:18" ht="23.5" thickBot="1" x14ac:dyDescent="0.4">
      <c r="A2" s="7">
        <v>44670</v>
      </c>
      <c r="B2" s="104">
        <v>44743</v>
      </c>
      <c r="C2" s="12" t="s">
        <v>7175</v>
      </c>
      <c r="D2" s="13" t="s">
        <v>7176</v>
      </c>
      <c r="E2" s="8">
        <v>19535</v>
      </c>
      <c r="F2" s="8" t="s">
        <v>7177</v>
      </c>
      <c r="G2" s="14" t="s">
        <v>7178</v>
      </c>
      <c r="H2" s="8" t="s">
        <v>40</v>
      </c>
      <c r="I2" s="8" t="s">
        <v>7179</v>
      </c>
      <c r="J2" s="7">
        <v>44670</v>
      </c>
      <c r="K2" s="7"/>
      <c r="L2" s="7"/>
      <c r="M2" s="7">
        <v>44670</v>
      </c>
      <c r="N2" s="48" t="s">
        <v>200</v>
      </c>
      <c r="O2" s="48"/>
      <c r="P2" s="48">
        <v>17</v>
      </c>
      <c r="R2" t="str">
        <f>_xlfn.CONCAT(E2,G2)</f>
        <v>19535Occupational Specialism: Hazardous materials analysis and surveying
Task 1: Initial risk and hazard review</v>
      </c>
    </row>
    <row r="3" spans="1:18" ht="23.5" thickBot="1" x14ac:dyDescent="0.4">
      <c r="A3" s="7">
        <v>44670</v>
      </c>
      <c r="B3" s="104">
        <v>44743</v>
      </c>
      <c r="C3" s="12" t="s">
        <v>7175</v>
      </c>
      <c r="D3" s="13" t="s">
        <v>7176</v>
      </c>
      <c r="E3" s="8">
        <v>19534</v>
      </c>
      <c r="F3" s="8" t="s">
        <v>7177</v>
      </c>
      <c r="G3" s="14" t="s">
        <v>7180</v>
      </c>
      <c r="H3" s="8" t="s">
        <v>40</v>
      </c>
      <c r="I3" s="8" t="s">
        <v>7179</v>
      </c>
      <c r="J3" s="7">
        <v>44670</v>
      </c>
      <c r="K3" s="7"/>
      <c r="L3" s="7"/>
      <c r="M3" s="7">
        <v>44670</v>
      </c>
      <c r="N3" s="48" t="s">
        <v>200</v>
      </c>
      <c r="O3" s="48"/>
      <c r="P3" s="48">
        <v>17</v>
      </c>
      <c r="R3" t="str">
        <f t="shared" ref="R3:R29" si="0">_xlfn.CONCAT(E3,G3)</f>
        <v>19534Occupational Specialism: Building services design
Task 1: Project Planning</v>
      </c>
    </row>
    <row r="4" spans="1:18" ht="35" thickBot="1" x14ac:dyDescent="0.4">
      <c r="A4" s="7">
        <v>44671</v>
      </c>
      <c r="B4" s="104">
        <v>44743</v>
      </c>
      <c r="C4" s="12" t="s">
        <v>7175</v>
      </c>
      <c r="D4" s="13" t="s">
        <v>7176</v>
      </c>
      <c r="E4" s="8">
        <v>19535</v>
      </c>
      <c r="F4" s="8" t="s">
        <v>7177</v>
      </c>
      <c r="G4" s="14" t="s">
        <v>7181</v>
      </c>
      <c r="H4" s="8" t="s">
        <v>40</v>
      </c>
      <c r="I4" s="8" t="s">
        <v>7182</v>
      </c>
      <c r="J4" s="7">
        <v>44671</v>
      </c>
      <c r="K4" s="7"/>
      <c r="L4" s="7"/>
      <c r="M4" s="7">
        <v>44671</v>
      </c>
      <c r="N4" s="48" t="s">
        <v>200</v>
      </c>
      <c r="O4" s="48"/>
      <c r="P4" s="48">
        <v>17</v>
      </c>
      <c r="R4" t="str">
        <f t="shared" si="0"/>
        <v>19535Occupational Specialism: Hazardous materials analysis and surveying
Task 2: Risk assessment and inspection method
2a</v>
      </c>
    </row>
    <row r="5" spans="1:18" ht="35" thickBot="1" x14ac:dyDescent="0.4">
      <c r="A5" s="7">
        <v>44673</v>
      </c>
      <c r="B5" s="104">
        <v>44743</v>
      </c>
      <c r="C5" s="12" t="s">
        <v>7175</v>
      </c>
      <c r="D5" s="13" t="s">
        <v>7176</v>
      </c>
      <c r="E5" s="8">
        <v>19534</v>
      </c>
      <c r="F5" s="8" t="s">
        <v>7177</v>
      </c>
      <c r="G5" s="14" t="s">
        <v>7183</v>
      </c>
      <c r="H5" s="8" t="s">
        <v>40</v>
      </c>
      <c r="I5" s="8" t="s">
        <v>7182</v>
      </c>
      <c r="J5" s="7">
        <v>44673</v>
      </c>
      <c r="K5" s="7"/>
      <c r="L5" s="7"/>
      <c r="M5" s="7">
        <v>44673</v>
      </c>
      <c r="N5" s="48" t="s">
        <v>200</v>
      </c>
      <c r="O5" s="48"/>
      <c r="P5" s="48">
        <v>17</v>
      </c>
      <c r="R5" t="str">
        <f t="shared" si="0"/>
        <v>19534Occupational Specialism: Building services design
Task 2: Design Service 1
2a</v>
      </c>
    </row>
    <row r="6" spans="1:18" ht="23.5" thickBot="1" x14ac:dyDescent="0.4">
      <c r="A6" s="7">
        <v>44676</v>
      </c>
      <c r="B6" s="104">
        <v>44743</v>
      </c>
      <c r="C6" s="12" t="s">
        <v>7175</v>
      </c>
      <c r="D6" s="13" t="s">
        <v>7176</v>
      </c>
      <c r="E6" s="8">
        <v>19533</v>
      </c>
      <c r="F6" s="8" t="s">
        <v>7177</v>
      </c>
      <c r="G6" s="14" t="s">
        <v>7184</v>
      </c>
      <c r="H6" s="8" t="s">
        <v>40</v>
      </c>
      <c r="I6" s="8" t="s">
        <v>7179</v>
      </c>
      <c r="J6" s="7">
        <v>44676</v>
      </c>
      <c r="K6" s="7"/>
      <c r="L6" s="7"/>
      <c r="M6" s="7">
        <v>44676</v>
      </c>
      <c r="N6" s="48" t="s">
        <v>200</v>
      </c>
      <c r="O6" s="48"/>
      <c r="P6" s="48">
        <v>18</v>
      </c>
      <c r="R6" t="str">
        <f t="shared" si="0"/>
        <v>19533Occupational Specialism: Civil Engineering
Task 1: Project Analysis</v>
      </c>
    </row>
    <row r="7" spans="1:18" ht="35" thickBot="1" x14ac:dyDescent="0.4">
      <c r="A7" s="7">
        <v>44676</v>
      </c>
      <c r="B7" s="104">
        <v>44743</v>
      </c>
      <c r="C7" s="12" t="s">
        <v>7175</v>
      </c>
      <c r="D7" s="13" t="s">
        <v>7176</v>
      </c>
      <c r="E7" s="8">
        <v>19534</v>
      </c>
      <c r="F7" s="8" t="s">
        <v>7177</v>
      </c>
      <c r="G7" s="14" t="s">
        <v>7185</v>
      </c>
      <c r="H7" s="8" t="s">
        <v>40</v>
      </c>
      <c r="I7" s="8" t="s">
        <v>7182</v>
      </c>
      <c r="J7" s="7">
        <v>44676</v>
      </c>
      <c r="K7" s="7"/>
      <c r="L7" s="7"/>
      <c r="M7" s="7">
        <v>44676</v>
      </c>
      <c r="N7" s="48" t="s">
        <v>200</v>
      </c>
      <c r="O7" s="48"/>
      <c r="P7" s="48">
        <v>18</v>
      </c>
      <c r="R7" t="str">
        <f t="shared" si="0"/>
        <v>19534Occupational Specialism: Building services design
Task 2: Design Service 1
2b</v>
      </c>
    </row>
    <row r="8" spans="1:18" ht="35" thickBot="1" x14ac:dyDescent="0.4">
      <c r="A8" s="7">
        <v>44676</v>
      </c>
      <c r="B8" s="104">
        <v>44743</v>
      </c>
      <c r="C8" s="12" t="s">
        <v>7175</v>
      </c>
      <c r="D8" s="13" t="s">
        <v>7176</v>
      </c>
      <c r="E8" s="8">
        <v>19535</v>
      </c>
      <c r="F8" s="8" t="s">
        <v>7177</v>
      </c>
      <c r="G8" s="14" t="s">
        <v>7186</v>
      </c>
      <c r="H8" s="8" t="s">
        <v>40</v>
      </c>
      <c r="I8" s="8" t="s">
        <v>7179</v>
      </c>
      <c r="J8" s="7">
        <v>44676</v>
      </c>
      <c r="K8" s="7"/>
      <c r="L8" s="7"/>
      <c r="M8" s="7">
        <v>44676</v>
      </c>
      <c r="N8" s="48" t="s">
        <v>200</v>
      </c>
      <c r="O8" s="48"/>
      <c r="P8" s="48">
        <v>18</v>
      </c>
      <c r="R8" t="str">
        <f t="shared" si="0"/>
        <v>19535Occupational Specialism: Hazardous materials analysis and surveying
Task 2: Risk assessment and inspection method
2b</v>
      </c>
    </row>
    <row r="9" spans="1:18" ht="35" thickBot="1" x14ac:dyDescent="0.4">
      <c r="A9" s="7">
        <v>44678</v>
      </c>
      <c r="B9" s="104">
        <v>44743</v>
      </c>
      <c r="C9" s="12" t="s">
        <v>7175</v>
      </c>
      <c r="D9" s="13" t="s">
        <v>7176</v>
      </c>
      <c r="E9" s="8">
        <v>19535</v>
      </c>
      <c r="F9" s="8" t="s">
        <v>7177</v>
      </c>
      <c r="G9" s="14" t="s">
        <v>7187</v>
      </c>
      <c r="H9" s="8" t="s">
        <v>40</v>
      </c>
      <c r="I9" s="8" t="s">
        <v>7188</v>
      </c>
      <c r="J9" s="7">
        <v>44678</v>
      </c>
      <c r="K9" s="7"/>
      <c r="L9" s="7"/>
      <c r="M9" s="7">
        <v>44678</v>
      </c>
      <c r="N9" s="48" t="s">
        <v>200</v>
      </c>
      <c r="O9" s="48"/>
      <c r="P9" s="48">
        <v>18</v>
      </c>
      <c r="R9" t="str">
        <f t="shared" si="0"/>
        <v>19535Occupational Specialism: Hazardous materials analysis and surveying
Task 3: Sampling of hazardous materials
3a</v>
      </c>
    </row>
    <row r="10" spans="1:18" ht="23.5" thickBot="1" x14ac:dyDescent="0.4">
      <c r="A10" s="7">
        <v>44685</v>
      </c>
      <c r="B10" s="104">
        <v>44743</v>
      </c>
      <c r="C10" s="12" t="s">
        <v>7175</v>
      </c>
      <c r="D10" s="13" t="s">
        <v>7176</v>
      </c>
      <c r="E10" s="8">
        <v>19534</v>
      </c>
      <c r="F10" s="8" t="s">
        <v>7177</v>
      </c>
      <c r="G10" s="14" t="s">
        <v>7189</v>
      </c>
      <c r="H10" s="8"/>
      <c r="I10" s="8" t="s">
        <v>7179</v>
      </c>
      <c r="J10" s="7">
        <v>44685</v>
      </c>
      <c r="K10" s="7">
        <v>44685</v>
      </c>
      <c r="L10" s="7">
        <v>44691</v>
      </c>
      <c r="M10" s="7">
        <v>44691</v>
      </c>
      <c r="N10" s="48" t="s">
        <v>200</v>
      </c>
      <c r="O10" s="48"/>
      <c r="P10" s="48">
        <v>19</v>
      </c>
      <c r="R10" t="str">
        <f t="shared" si="0"/>
        <v>19534Occupational Specialism: Building services design
Task 4: Design Service 3</v>
      </c>
    </row>
    <row r="11" spans="1:18" ht="23.5" thickBot="1" x14ac:dyDescent="0.4">
      <c r="A11" s="7">
        <v>44693</v>
      </c>
      <c r="B11" s="104">
        <v>44743</v>
      </c>
      <c r="C11" s="12" t="s">
        <v>7175</v>
      </c>
      <c r="D11" s="13" t="s">
        <v>7176</v>
      </c>
      <c r="E11" s="8">
        <v>19534</v>
      </c>
      <c r="F11" s="8" t="s">
        <v>7177</v>
      </c>
      <c r="G11" s="14" t="s">
        <v>7190</v>
      </c>
      <c r="H11" s="8" t="s">
        <v>40</v>
      </c>
      <c r="I11" s="8" t="s">
        <v>7179</v>
      </c>
      <c r="J11" s="7">
        <v>44693</v>
      </c>
      <c r="K11" s="7"/>
      <c r="L11" s="7"/>
      <c r="M11" s="7">
        <v>44693</v>
      </c>
      <c r="N11" s="48" t="s">
        <v>200</v>
      </c>
      <c r="O11" s="48"/>
      <c r="P11" s="48">
        <v>20</v>
      </c>
      <c r="R11" t="str">
        <f t="shared" si="0"/>
        <v>19534Occupational Specialism: Building services design
Task 5: Servicing and maintenance</v>
      </c>
    </row>
    <row r="12" spans="1:18" ht="23.5" thickBot="1" x14ac:dyDescent="0.4">
      <c r="A12" s="7">
        <v>44694</v>
      </c>
      <c r="B12" s="104">
        <v>44743</v>
      </c>
      <c r="C12" s="12" t="s">
        <v>7175</v>
      </c>
      <c r="D12" s="13" t="s">
        <v>7176</v>
      </c>
      <c r="E12" s="8">
        <v>19532</v>
      </c>
      <c r="F12" s="8" t="s">
        <v>7177</v>
      </c>
      <c r="G12" s="14" t="s">
        <v>7191</v>
      </c>
      <c r="H12" s="8" t="s">
        <v>40</v>
      </c>
      <c r="I12" s="8" t="s">
        <v>7179</v>
      </c>
      <c r="J12" s="7">
        <v>44694</v>
      </c>
      <c r="K12" s="7"/>
      <c r="L12" s="7"/>
      <c r="M12" s="7">
        <v>44694</v>
      </c>
      <c r="N12" s="48" t="s">
        <v>200</v>
      </c>
      <c r="O12" s="48"/>
      <c r="P12" s="48">
        <v>20</v>
      </c>
      <c r="R12" t="str">
        <f t="shared" si="0"/>
        <v>19532Occupational Specialism: Survey and design for construction and the built environment
Task 4: Quantity Surveying</v>
      </c>
    </row>
    <row r="13" spans="1:18" ht="35" thickBot="1" x14ac:dyDescent="0.4">
      <c r="A13" s="7">
        <v>44694</v>
      </c>
      <c r="B13" s="104">
        <v>44743</v>
      </c>
      <c r="C13" s="12" t="s">
        <v>7175</v>
      </c>
      <c r="D13" s="13" t="s">
        <v>7176</v>
      </c>
      <c r="E13" s="8">
        <v>19535</v>
      </c>
      <c r="F13" s="8" t="s">
        <v>7177</v>
      </c>
      <c r="G13" s="14" t="s">
        <v>7192</v>
      </c>
      <c r="H13" s="8" t="s">
        <v>40</v>
      </c>
      <c r="I13" s="8" t="s">
        <v>7182</v>
      </c>
      <c r="J13" s="7">
        <v>44694</v>
      </c>
      <c r="K13" s="7"/>
      <c r="L13" s="7"/>
      <c r="M13" s="7">
        <v>44694</v>
      </c>
      <c r="N13" s="48" t="s">
        <v>200</v>
      </c>
      <c r="O13" s="48"/>
      <c r="P13" s="48">
        <v>20</v>
      </c>
      <c r="R13" t="str">
        <f t="shared" si="0"/>
        <v>19535Occupational Specialism: Hazardous materials analysis and surveying
Task 4: Analysis of hazardous materials
4b</v>
      </c>
    </row>
    <row r="14" spans="1:18" ht="26.5" thickBot="1" x14ac:dyDescent="0.4">
      <c r="A14" s="7">
        <v>44699</v>
      </c>
      <c r="B14" s="104">
        <v>44743</v>
      </c>
      <c r="C14" s="12" t="s">
        <v>7175</v>
      </c>
      <c r="D14" s="13" t="s">
        <v>7176</v>
      </c>
      <c r="E14" s="8">
        <v>19533</v>
      </c>
      <c r="F14" s="8" t="s">
        <v>7177</v>
      </c>
      <c r="G14" s="14" t="s">
        <v>7193</v>
      </c>
      <c r="H14" s="8" t="s">
        <v>40</v>
      </c>
      <c r="I14" s="8" t="s">
        <v>7182</v>
      </c>
      <c r="J14" s="7">
        <v>44699</v>
      </c>
      <c r="K14" s="7"/>
      <c r="L14" s="7"/>
      <c r="M14" s="7">
        <v>44699</v>
      </c>
      <c r="N14" s="48" t="s">
        <v>200</v>
      </c>
      <c r="O14" s="48"/>
      <c r="P14" s="48">
        <v>21</v>
      </c>
      <c r="R14" t="str">
        <f t="shared" si="0"/>
        <v>19533Occupational Specialism: Civil Engineering
Task 7: Tender and Price Comparison</v>
      </c>
    </row>
    <row r="15" spans="1:18" ht="26.5" thickBot="1" x14ac:dyDescent="0.4">
      <c r="A15" s="7">
        <v>44701</v>
      </c>
      <c r="B15" s="104">
        <v>44743</v>
      </c>
      <c r="C15" s="12" t="s">
        <v>7175</v>
      </c>
      <c r="D15" s="13" t="s">
        <v>7176</v>
      </c>
      <c r="E15" s="8">
        <v>19533</v>
      </c>
      <c r="F15" s="8" t="s">
        <v>7177</v>
      </c>
      <c r="G15" s="14" t="s">
        <v>7194</v>
      </c>
      <c r="H15" s="8" t="s">
        <v>40</v>
      </c>
      <c r="I15" s="8" t="s">
        <v>7179</v>
      </c>
      <c r="J15" s="7">
        <v>44701</v>
      </c>
      <c r="K15" s="7"/>
      <c r="L15" s="7"/>
      <c r="M15" s="7">
        <v>44701</v>
      </c>
      <c r="N15" s="48" t="s">
        <v>200</v>
      </c>
      <c r="O15" s="48"/>
      <c r="P15" s="48">
        <v>21</v>
      </c>
      <c r="R15" t="str">
        <f t="shared" si="0"/>
        <v>19533Occupational Specialism: Civil Engineering
Task 8: Quality assurance and Data analysis</v>
      </c>
    </row>
    <row r="16" spans="1:18" ht="39.5" thickBot="1" x14ac:dyDescent="0.4">
      <c r="A16" s="7">
        <v>44697</v>
      </c>
      <c r="B16" s="104">
        <v>44743</v>
      </c>
      <c r="C16" s="12" t="s">
        <v>7175</v>
      </c>
      <c r="D16" s="13" t="s">
        <v>7176</v>
      </c>
      <c r="E16" s="8">
        <v>19534</v>
      </c>
      <c r="F16" s="8" t="s">
        <v>7177</v>
      </c>
      <c r="G16" s="14" t="s">
        <v>7195</v>
      </c>
      <c r="H16" s="8" t="s">
        <v>40</v>
      </c>
      <c r="I16" s="8" t="s">
        <v>7179</v>
      </c>
      <c r="J16" s="7">
        <v>44697</v>
      </c>
      <c r="K16" s="7"/>
      <c r="L16" s="7"/>
      <c r="M16" s="7">
        <v>44697</v>
      </c>
      <c r="N16" s="48" t="s">
        <v>200</v>
      </c>
      <c r="O16" s="48"/>
      <c r="P16" s="48">
        <v>21</v>
      </c>
      <c r="R16" t="str">
        <f t="shared" si="0"/>
        <v>19534Occupational Specialism: Building services design
Task 6: Tender and price services
6a</v>
      </c>
    </row>
    <row r="17" spans="1:22" ht="26.5" thickBot="1" x14ac:dyDescent="0.4">
      <c r="A17" s="7">
        <v>44697</v>
      </c>
      <c r="B17" s="104">
        <v>44743</v>
      </c>
      <c r="C17" s="12" t="s">
        <v>7175</v>
      </c>
      <c r="D17" s="13" t="s">
        <v>7176</v>
      </c>
      <c r="E17" s="8">
        <v>19535</v>
      </c>
      <c r="F17" s="8" t="s">
        <v>7177</v>
      </c>
      <c r="G17" s="14" t="s">
        <v>7196</v>
      </c>
      <c r="H17" s="8" t="s">
        <v>40</v>
      </c>
      <c r="I17" s="8" t="s">
        <v>7179</v>
      </c>
      <c r="J17" s="7">
        <v>44697</v>
      </c>
      <c r="K17" s="7"/>
      <c r="L17" s="7"/>
      <c r="M17" s="7">
        <v>44697</v>
      </c>
      <c r="N17" s="48" t="s">
        <v>200</v>
      </c>
      <c r="O17" s="48"/>
      <c r="P17" s="48">
        <v>21</v>
      </c>
      <c r="R17" t="str">
        <f t="shared" si="0"/>
        <v>19535Occupational Specialism: Hazardous materials analysis and surveying
Task 5: Management of hazardous materials</v>
      </c>
    </row>
    <row r="18" spans="1:22" ht="26.5" thickBot="1" x14ac:dyDescent="0.4">
      <c r="A18" s="7">
        <v>44670</v>
      </c>
      <c r="B18" s="104">
        <v>44743</v>
      </c>
      <c r="C18" s="12" t="s">
        <v>7175</v>
      </c>
      <c r="D18" s="13" t="s">
        <v>7176</v>
      </c>
      <c r="E18" s="8">
        <v>19534</v>
      </c>
      <c r="F18" s="8" t="s">
        <v>7177</v>
      </c>
      <c r="G18" s="14" t="s">
        <v>7180</v>
      </c>
      <c r="H18" s="8" t="s">
        <v>40</v>
      </c>
      <c r="I18" s="8" t="s">
        <v>7179</v>
      </c>
      <c r="J18" s="7">
        <v>44670</v>
      </c>
      <c r="K18" s="7"/>
      <c r="L18" s="7"/>
      <c r="M18" s="7">
        <v>44670</v>
      </c>
      <c r="N18" s="48" t="s">
        <v>200</v>
      </c>
      <c r="O18" s="48"/>
      <c r="P18" s="48">
        <v>17</v>
      </c>
      <c r="R18" t="str">
        <f t="shared" si="0"/>
        <v>19534Occupational Specialism: Building services design
Task 1: Project Planning</v>
      </c>
    </row>
    <row r="19" spans="1:22" ht="26.5" thickBot="1" x14ac:dyDescent="0.4">
      <c r="A19" s="7">
        <v>44670</v>
      </c>
      <c r="B19" s="104">
        <v>44743</v>
      </c>
      <c r="C19" s="12" t="s">
        <v>7175</v>
      </c>
      <c r="D19" s="13" t="s">
        <v>7176</v>
      </c>
      <c r="E19" s="8">
        <v>19535</v>
      </c>
      <c r="F19" s="8" t="s">
        <v>7177</v>
      </c>
      <c r="G19" s="14" t="s">
        <v>7178</v>
      </c>
      <c r="H19" s="8" t="s">
        <v>40</v>
      </c>
      <c r="I19" s="8" t="s">
        <v>7179</v>
      </c>
      <c r="J19" s="7">
        <v>44670</v>
      </c>
      <c r="K19" s="7"/>
      <c r="L19" s="7"/>
      <c r="M19" s="7">
        <v>44670</v>
      </c>
      <c r="N19" s="48" t="s">
        <v>200</v>
      </c>
      <c r="O19" s="48"/>
      <c r="P19" s="48">
        <v>17</v>
      </c>
      <c r="R19" t="str">
        <f t="shared" si="0"/>
        <v>19535Occupational Specialism: Hazardous materials analysis and surveying
Task 1: Initial risk and hazard review</v>
      </c>
    </row>
    <row r="20" spans="1:22" ht="39.5" thickBot="1" x14ac:dyDescent="0.4">
      <c r="A20" s="7">
        <v>44671</v>
      </c>
      <c r="B20" s="104">
        <v>44743</v>
      </c>
      <c r="C20" s="12" t="s">
        <v>7175</v>
      </c>
      <c r="D20" s="13" t="s">
        <v>7176</v>
      </c>
      <c r="E20" s="8">
        <v>19535</v>
      </c>
      <c r="F20" s="8" t="s">
        <v>7177</v>
      </c>
      <c r="G20" s="14" t="s">
        <v>7181</v>
      </c>
      <c r="H20" s="8" t="s">
        <v>40</v>
      </c>
      <c r="I20" s="8" t="s">
        <v>7182</v>
      </c>
      <c r="J20" s="7">
        <v>44671</v>
      </c>
      <c r="K20" s="7"/>
      <c r="L20" s="7"/>
      <c r="M20" s="7">
        <v>44671</v>
      </c>
      <c r="N20" s="48" t="s">
        <v>200</v>
      </c>
      <c r="O20" s="48"/>
      <c r="P20" s="48">
        <v>17</v>
      </c>
      <c r="R20" t="str">
        <f t="shared" si="0"/>
        <v>19535Occupational Specialism: Hazardous materials analysis and surveying
Task 2: Risk assessment and inspection method
2a</v>
      </c>
    </row>
    <row r="21" spans="1:22" ht="39.5" thickBot="1" x14ac:dyDescent="0.4">
      <c r="A21" s="7">
        <v>44673</v>
      </c>
      <c r="B21" s="104">
        <v>44743</v>
      </c>
      <c r="C21" s="12" t="s">
        <v>7175</v>
      </c>
      <c r="D21" s="13" t="s">
        <v>7176</v>
      </c>
      <c r="E21" s="8">
        <v>19534</v>
      </c>
      <c r="F21" s="8" t="s">
        <v>7177</v>
      </c>
      <c r="G21" s="14" t="s">
        <v>7183</v>
      </c>
      <c r="H21" s="8" t="s">
        <v>40</v>
      </c>
      <c r="I21" s="8" t="s">
        <v>7182</v>
      </c>
      <c r="J21" s="7">
        <v>44673</v>
      </c>
      <c r="K21" s="7"/>
      <c r="L21" s="7"/>
      <c r="M21" s="7">
        <v>44673</v>
      </c>
      <c r="N21" s="48" t="s">
        <v>200</v>
      </c>
      <c r="O21" s="48"/>
      <c r="P21" s="48">
        <v>17</v>
      </c>
      <c r="R21" t="str">
        <f t="shared" si="0"/>
        <v>19534Occupational Specialism: Building services design
Task 2: Design Service 1
2a</v>
      </c>
    </row>
    <row r="22" spans="1:22" ht="39.5" thickBot="1" x14ac:dyDescent="0.4">
      <c r="A22" s="7">
        <v>44676</v>
      </c>
      <c r="B22" s="104">
        <v>44743</v>
      </c>
      <c r="C22" s="12" t="s">
        <v>7175</v>
      </c>
      <c r="D22" s="13" t="s">
        <v>7176</v>
      </c>
      <c r="E22" s="8">
        <v>19534</v>
      </c>
      <c r="F22" s="8" t="s">
        <v>7177</v>
      </c>
      <c r="G22" s="14" t="s">
        <v>7185</v>
      </c>
      <c r="H22" s="8" t="s">
        <v>40</v>
      </c>
      <c r="I22" s="8" t="s">
        <v>7182</v>
      </c>
      <c r="J22" s="7">
        <v>44676</v>
      </c>
      <c r="K22" s="7"/>
      <c r="L22" s="7"/>
      <c r="M22" s="7">
        <v>44676</v>
      </c>
      <c r="N22" s="48" t="s">
        <v>200</v>
      </c>
      <c r="O22" s="48"/>
      <c r="P22" s="48">
        <v>18</v>
      </c>
      <c r="R22" t="str">
        <f t="shared" si="0"/>
        <v>19534Occupational Specialism: Building services design
Task 2: Design Service 1
2b</v>
      </c>
      <c r="V22" s="3"/>
    </row>
    <row r="23" spans="1:22" ht="26.5" thickBot="1" x14ac:dyDescent="0.4">
      <c r="A23" s="7">
        <v>44676</v>
      </c>
      <c r="B23" s="104">
        <v>44743</v>
      </c>
      <c r="C23" s="12" t="s">
        <v>7175</v>
      </c>
      <c r="D23" s="13" t="s">
        <v>7176</v>
      </c>
      <c r="E23" s="8">
        <v>19533</v>
      </c>
      <c r="F23" s="8" t="s">
        <v>7177</v>
      </c>
      <c r="G23" s="14" t="s">
        <v>7184</v>
      </c>
      <c r="H23" s="8" t="s">
        <v>40</v>
      </c>
      <c r="I23" s="8" t="s">
        <v>7179</v>
      </c>
      <c r="J23" s="7">
        <v>44676</v>
      </c>
      <c r="K23" s="7"/>
      <c r="L23" s="7"/>
      <c r="M23" s="7">
        <v>44676</v>
      </c>
      <c r="N23" s="48" t="s">
        <v>200</v>
      </c>
      <c r="O23" s="48"/>
      <c r="P23" s="48">
        <v>18</v>
      </c>
      <c r="R23" t="str">
        <f t="shared" si="0"/>
        <v>19533Occupational Specialism: Civil Engineering
Task 1: Project Analysis</v>
      </c>
      <c r="V23" s="3"/>
    </row>
    <row r="24" spans="1:22" ht="39.5" thickBot="1" x14ac:dyDescent="0.4">
      <c r="A24" s="7">
        <v>44676</v>
      </c>
      <c r="B24" s="104">
        <v>44743</v>
      </c>
      <c r="C24" s="12" t="s">
        <v>7175</v>
      </c>
      <c r="D24" s="13" t="s">
        <v>7176</v>
      </c>
      <c r="E24" s="8">
        <v>19535</v>
      </c>
      <c r="F24" s="8" t="s">
        <v>7177</v>
      </c>
      <c r="G24" s="14" t="s">
        <v>7186</v>
      </c>
      <c r="H24" s="8" t="s">
        <v>40</v>
      </c>
      <c r="I24" s="8" t="s">
        <v>7179</v>
      </c>
      <c r="J24" s="7">
        <v>44676</v>
      </c>
      <c r="K24" s="7"/>
      <c r="L24" s="7"/>
      <c r="M24" s="7">
        <v>44676</v>
      </c>
      <c r="N24" s="48" t="s">
        <v>200</v>
      </c>
      <c r="O24" s="48"/>
      <c r="P24" s="48">
        <v>18</v>
      </c>
      <c r="R24" t="str">
        <f t="shared" si="0"/>
        <v>19535Occupational Specialism: Hazardous materials analysis and surveying
Task 2: Risk assessment and inspection method
2b</v>
      </c>
      <c r="V24" s="3"/>
    </row>
    <row r="25" spans="1:22" ht="39.5" thickBot="1" x14ac:dyDescent="0.4">
      <c r="A25" s="7">
        <v>44678</v>
      </c>
      <c r="B25" s="104">
        <v>44743</v>
      </c>
      <c r="C25" s="12" t="s">
        <v>7175</v>
      </c>
      <c r="D25" s="13" t="s">
        <v>7176</v>
      </c>
      <c r="E25" s="8">
        <v>19535</v>
      </c>
      <c r="F25" s="8" t="s">
        <v>7177</v>
      </c>
      <c r="G25" s="14" t="s">
        <v>7187</v>
      </c>
      <c r="H25" s="8" t="s">
        <v>40</v>
      </c>
      <c r="I25" s="8" t="s">
        <v>7188</v>
      </c>
      <c r="J25" s="7">
        <v>44678</v>
      </c>
      <c r="K25" s="7"/>
      <c r="L25" s="7"/>
      <c r="M25" s="7">
        <v>44678</v>
      </c>
      <c r="N25" s="48" t="s">
        <v>200</v>
      </c>
      <c r="O25" s="48"/>
      <c r="P25" s="48">
        <v>18</v>
      </c>
      <c r="R25" t="str">
        <f t="shared" si="0"/>
        <v>19535Occupational Specialism: Hazardous materials analysis and surveying
Task 3: Sampling of hazardous materials
3a</v>
      </c>
      <c r="V25" s="3"/>
    </row>
    <row r="26" spans="1:22" ht="26.5" thickBot="1" x14ac:dyDescent="0.4">
      <c r="A26" s="7">
        <v>44684</v>
      </c>
      <c r="B26" s="104">
        <v>44743</v>
      </c>
      <c r="C26" s="12" t="s">
        <v>7175</v>
      </c>
      <c r="D26" s="13" t="s">
        <v>7176</v>
      </c>
      <c r="E26" s="8">
        <v>19534</v>
      </c>
      <c r="F26" s="8" t="s">
        <v>7177</v>
      </c>
      <c r="G26" s="14" t="s">
        <v>7197</v>
      </c>
      <c r="H26" s="8"/>
      <c r="I26" s="8" t="s">
        <v>7179</v>
      </c>
      <c r="J26" s="7">
        <v>44684</v>
      </c>
      <c r="K26" s="7"/>
      <c r="L26" s="7"/>
      <c r="M26" s="7">
        <v>44684</v>
      </c>
      <c r="N26" s="48" t="s">
        <v>200</v>
      </c>
      <c r="O26" s="48"/>
      <c r="P26" s="48">
        <v>19</v>
      </c>
      <c r="R26" t="str">
        <f t="shared" si="0"/>
        <v>19534Occupational Specialism: Building services design
Task 3: Design Service 2</v>
      </c>
      <c r="V26" s="3"/>
    </row>
    <row r="27" spans="1:22" ht="26.5" thickBot="1" x14ac:dyDescent="0.4">
      <c r="A27" s="7">
        <v>44685</v>
      </c>
      <c r="B27" s="104">
        <v>44743</v>
      </c>
      <c r="C27" s="12" t="s">
        <v>7175</v>
      </c>
      <c r="D27" s="13" t="s">
        <v>7176</v>
      </c>
      <c r="E27" s="8">
        <v>19534</v>
      </c>
      <c r="F27" s="8" t="s">
        <v>7177</v>
      </c>
      <c r="G27" s="14" t="s">
        <v>7189</v>
      </c>
      <c r="H27" s="8"/>
      <c r="I27" s="8" t="s">
        <v>7179</v>
      </c>
      <c r="J27" s="7">
        <v>44685</v>
      </c>
      <c r="K27" s="7">
        <v>44685</v>
      </c>
      <c r="L27" s="7">
        <v>44691</v>
      </c>
      <c r="M27" s="7">
        <v>44691</v>
      </c>
      <c r="N27" s="48" t="s">
        <v>200</v>
      </c>
      <c r="O27" s="48"/>
      <c r="P27" s="48">
        <v>19</v>
      </c>
      <c r="R27" t="str">
        <f t="shared" si="0"/>
        <v>19534Occupational Specialism: Building services design
Task 4: Design Service 3</v>
      </c>
      <c r="V27" s="3"/>
    </row>
    <row r="28" spans="1:22" ht="26.5" thickBot="1" x14ac:dyDescent="0.4">
      <c r="A28" s="7">
        <v>44692</v>
      </c>
      <c r="B28" s="104">
        <v>44743</v>
      </c>
      <c r="C28" s="12" t="s">
        <v>7175</v>
      </c>
      <c r="D28" s="13" t="s">
        <v>7176</v>
      </c>
      <c r="E28" s="8">
        <v>19532</v>
      </c>
      <c r="F28" s="8" t="s">
        <v>7177</v>
      </c>
      <c r="G28" s="14" t="s">
        <v>7198</v>
      </c>
      <c r="H28" s="8" t="s">
        <v>40</v>
      </c>
      <c r="I28" s="8" t="s">
        <v>7199</v>
      </c>
      <c r="J28" s="7">
        <v>44692</v>
      </c>
      <c r="K28" s="7"/>
      <c r="L28" s="7"/>
      <c r="M28" s="7">
        <v>44692</v>
      </c>
      <c r="N28" s="48" t="s">
        <v>200</v>
      </c>
      <c r="O28" s="48"/>
      <c r="P28" s="48">
        <v>20</v>
      </c>
      <c r="R28" t="str">
        <f t="shared" si="0"/>
        <v>19532Occupational Specialism: Survey and design for construction and the built environment
Task 3: Calculating and managing waste and on the site</v>
      </c>
      <c r="V28" s="3"/>
    </row>
    <row r="29" spans="1:22" ht="26.5" thickBot="1" x14ac:dyDescent="0.4">
      <c r="A29" s="7">
        <v>44693</v>
      </c>
      <c r="B29" s="104">
        <v>44743</v>
      </c>
      <c r="C29" s="12" t="s">
        <v>7175</v>
      </c>
      <c r="D29" s="13" t="s">
        <v>7176</v>
      </c>
      <c r="E29" s="8">
        <v>19534</v>
      </c>
      <c r="F29" s="8" t="s">
        <v>7177</v>
      </c>
      <c r="G29" s="14" t="s">
        <v>7190</v>
      </c>
      <c r="H29" s="8" t="s">
        <v>40</v>
      </c>
      <c r="I29" s="8" t="s">
        <v>7179</v>
      </c>
      <c r="J29" s="7">
        <v>44693</v>
      </c>
      <c r="K29" s="7"/>
      <c r="L29" s="7"/>
      <c r="M29" s="7">
        <v>44693</v>
      </c>
      <c r="N29" s="48" t="s">
        <v>200</v>
      </c>
      <c r="O29" s="48"/>
      <c r="P29" s="48">
        <v>20</v>
      </c>
      <c r="R29" t="str">
        <f t="shared" si="0"/>
        <v>19534Occupational Specialism: Building services design
Task 5: Servicing and maintenance</v>
      </c>
      <c r="V29" s="3"/>
    </row>
    <row r="30" spans="1:22" x14ac:dyDescent="0.35">
      <c r="V30" s="3"/>
    </row>
  </sheetData>
  <autoFilter ref="A1:P29" xr:uid="{389DC03B-2C7E-4726-849B-5F288B671E05}"/>
  <conditionalFormatting sqref="G18:G29">
    <cfRule type="expression" dxfId="133" priority="1">
      <formula>COUNTIF($G$2:$G18, G18)&gt;1</formula>
    </cfRule>
  </conditionalFormatting>
  <conditionalFormatting sqref="R2:R29">
    <cfRule type="expression" dxfId="132" priority="2">
      <formula>COUNTIF($R$2:$R2, R2)&gt;1</formula>
    </cfRule>
  </conditionalFormatting>
  <dataValidations count="1">
    <dataValidation type="date" operator="greaterThan" allowBlank="1" showInputMessage="1" showErrorMessage="1" error="This is not a real date or is in the past" sqref="J2:M17 A2:A17 A18:A29 J18:M29" xr:uid="{720EF89E-C25B-42BA-91C5-6552CDCBCBE6}">
      <formula1>43831</formula1>
    </dataValidation>
  </dataValidations>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CC395-CA2F-4F8D-BFB9-0A32F5A422DA}">
  <dimension ref="B1:H55"/>
  <sheetViews>
    <sheetView workbookViewId="0">
      <selection activeCell="B4" sqref="B4:B14"/>
    </sheetView>
  </sheetViews>
  <sheetFormatPr defaultRowHeight="14.5" x14ac:dyDescent="0.35"/>
  <cols>
    <col min="1" max="1" width="6.08203125" customWidth="1"/>
    <col min="3" max="3" width="3" customWidth="1"/>
    <col min="4" max="4" width="59.33203125" customWidth="1"/>
    <col min="5" max="5" width="2.5" customWidth="1"/>
    <col min="6" max="6" width="107.33203125" customWidth="1"/>
    <col min="7" max="7" width="3.75" customWidth="1"/>
    <col min="8" max="8" width="16.83203125" bestFit="1" customWidth="1"/>
  </cols>
  <sheetData>
    <row r="1" spans="2:8" x14ac:dyDescent="0.35">
      <c r="D1" s="65" t="s">
        <v>7200</v>
      </c>
    </row>
    <row r="3" spans="2:8" ht="15" thickBot="1" x14ac:dyDescent="0.4"/>
    <row r="4" spans="2:8" ht="15" thickBot="1" x14ac:dyDescent="0.4">
      <c r="B4" s="8">
        <v>19529</v>
      </c>
      <c r="D4" s="8" t="s">
        <v>7177</v>
      </c>
      <c r="F4" s="14" t="s">
        <v>7201</v>
      </c>
      <c r="H4" s="8" t="s">
        <v>7202</v>
      </c>
    </row>
    <row r="5" spans="2:8" ht="15" thickBot="1" x14ac:dyDescent="0.4">
      <c r="B5" s="8">
        <v>19530</v>
      </c>
      <c r="D5" s="8" t="s">
        <v>7203</v>
      </c>
      <c r="F5" s="14" t="s">
        <v>7204</v>
      </c>
      <c r="H5" s="8" t="s">
        <v>7205</v>
      </c>
    </row>
    <row r="6" spans="2:8" ht="15" thickBot="1" x14ac:dyDescent="0.4">
      <c r="B6" s="8">
        <v>19536</v>
      </c>
      <c r="D6" s="8" t="s">
        <v>7206</v>
      </c>
      <c r="F6" s="14" t="s">
        <v>7207</v>
      </c>
      <c r="H6" s="8" t="s">
        <v>7208</v>
      </c>
    </row>
    <row r="7" spans="2:8" ht="15" thickBot="1" x14ac:dyDescent="0.4">
      <c r="B7" s="8">
        <v>19537</v>
      </c>
      <c r="D7" s="8" t="s">
        <v>7209</v>
      </c>
      <c r="F7" s="14" t="s">
        <v>7210</v>
      </c>
      <c r="H7" s="8" t="s">
        <v>7211</v>
      </c>
    </row>
    <row r="8" spans="2:8" ht="15" thickBot="1" x14ac:dyDescent="0.4">
      <c r="B8" s="8">
        <v>19531</v>
      </c>
      <c r="F8" s="14" t="s">
        <v>7212</v>
      </c>
      <c r="H8" s="8" t="s">
        <v>7213</v>
      </c>
    </row>
    <row r="9" spans="2:8" ht="15" thickBot="1" x14ac:dyDescent="0.4">
      <c r="B9" s="8">
        <v>19538</v>
      </c>
      <c r="F9" s="14" t="s">
        <v>7214</v>
      </c>
      <c r="H9" s="8" t="s">
        <v>7215</v>
      </c>
    </row>
    <row r="10" spans="2:8" ht="15" thickBot="1" x14ac:dyDescent="0.4">
      <c r="B10" s="8">
        <v>19540</v>
      </c>
      <c r="F10" s="14" t="s">
        <v>7216</v>
      </c>
      <c r="H10" s="8" t="s">
        <v>7217</v>
      </c>
    </row>
    <row r="11" spans="2:8" ht="15" thickBot="1" x14ac:dyDescent="0.4">
      <c r="B11" s="8">
        <v>19535</v>
      </c>
      <c r="F11" s="14" t="s">
        <v>7218</v>
      </c>
      <c r="H11" s="8" t="s">
        <v>7188</v>
      </c>
    </row>
    <row r="12" spans="2:8" ht="15" thickBot="1" x14ac:dyDescent="0.4">
      <c r="B12" s="8">
        <v>19534</v>
      </c>
      <c r="F12" s="14" t="s">
        <v>7219</v>
      </c>
      <c r="H12" s="8" t="s">
        <v>7220</v>
      </c>
    </row>
    <row r="13" spans="2:8" ht="15" thickBot="1" x14ac:dyDescent="0.4">
      <c r="B13" s="8">
        <v>19532</v>
      </c>
      <c r="F13" s="14" t="s">
        <v>7221</v>
      </c>
      <c r="H13" s="8" t="s">
        <v>7222</v>
      </c>
    </row>
    <row r="14" spans="2:8" ht="15" thickBot="1" x14ac:dyDescent="0.4">
      <c r="B14" s="8">
        <v>19533</v>
      </c>
      <c r="F14" s="14" t="s">
        <v>7223</v>
      </c>
      <c r="H14" s="8" t="s">
        <v>7182</v>
      </c>
    </row>
    <row r="15" spans="2:8" ht="15" thickBot="1" x14ac:dyDescent="0.4">
      <c r="F15" s="14" t="s">
        <v>7224</v>
      </c>
      <c r="H15" s="8" t="s">
        <v>7199</v>
      </c>
    </row>
    <row r="16" spans="2:8" ht="15" thickBot="1" x14ac:dyDescent="0.4">
      <c r="F16" s="14" t="s">
        <v>7225</v>
      </c>
      <c r="H16" s="8" t="s">
        <v>7226</v>
      </c>
    </row>
    <row r="17" spans="6:8" ht="15" thickBot="1" x14ac:dyDescent="0.4">
      <c r="F17" s="14" t="s">
        <v>7227</v>
      </c>
      <c r="H17" s="8" t="s">
        <v>7179</v>
      </c>
    </row>
    <row r="18" spans="6:8" ht="15" thickBot="1" x14ac:dyDescent="0.4">
      <c r="F18" s="14" t="s">
        <v>7228</v>
      </c>
      <c r="H18" s="8" t="s">
        <v>7229</v>
      </c>
    </row>
    <row r="19" spans="6:8" ht="15" thickBot="1" x14ac:dyDescent="0.4">
      <c r="F19" s="14" t="s">
        <v>7230</v>
      </c>
      <c r="H19" s="8" t="s">
        <v>7231</v>
      </c>
    </row>
    <row r="20" spans="6:8" ht="15" thickBot="1" x14ac:dyDescent="0.4">
      <c r="F20" s="14" t="s">
        <v>7232</v>
      </c>
    </row>
    <row r="21" spans="6:8" ht="15" thickBot="1" x14ac:dyDescent="0.4">
      <c r="F21" s="14" t="s">
        <v>7233</v>
      </c>
    </row>
    <row r="22" spans="6:8" ht="15" thickBot="1" x14ac:dyDescent="0.4">
      <c r="F22" s="14" t="s">
        <v>7234</v>
      </c>
    </row>
    <row r="23" spans="6:8" ht="15" thickBot="1" x14ac:dyDescent="0.4">
      <c r="F23" s="14" t="s">
        <v>7235</v>
      </c>
    </row>
    <row r="24" spans="6:8" ht="15" thickBot="1" x14ac:dyDescent="0.4">
      <c r="F24" s="14" t="s">
        <v>7236</v>
      </c>
    </row>
    <row r="25" spans="6:8" ht="15" thickBot="1" x14ac:dyDescent="0.4">
      <c r="F25" s="14" t="s">
        <v>7237</v>
      </c>
    </row>
    <row r="26" spans="6:8" ht="15" thickBot="1" x14ac:dyDescent="0.4">
      <c r="F26" s="14" t="s">
        <v>7238</v>
      </c>
    </row>
    <row r="27" spans="6:8" ht="15" thickBot="1" x14ac:dyDescent="0.4">
      <c r="F27" s="14" t="s">
        <v>7239</v>
      </c>
    </row>
    <row r="28" spans="6:8" ht="15" thickBot="1" x14ac:dyDescent="0.4">
      <c r="F28" s="14" t="s">
        <v>7240</v>
      </c>
    </row>
    <row r="29" spans="6:8" ht="15" thickBot="1" x14ac:dyDescent="0.4">
      <c r="F29" s="14" t="s">
        <v>7241</v>
      </c>
    </row>
    <row r="30" spans="6:8" ht="15" thickBot="1" x14ac:dyDescent="0.4">
      <c r="F30" s="14" t="s">
        <v>7242</v>
      </c>
    </row>
    <row r="31" spans="6:8" ht="15" thickBot="1" x14ac:dyDescent="0.4">
      <c r="F31" s="14" t="s">
        <v>7243</v>
      </c>
    </row>
    <row r="32" spans="6:8" ht="15" thickBot="1" x14ac:dyDescent="0.4">
      <c r="F32" s="14" t="s">
        <v>7244</v>
      </c>
    </row>
    <row r="33" spans="6:6" ht="15" thickBot="1" x14ac:dyDescent="0.4">
      <c r="F33" s="14" t="s">
        <v>7245</v>
      </c>
    </row>
    <row r="34" spans="6:6" ht="15" thickBot="1" x14ac:dyDescent="0.4">
      <c r="F34" s="14" t="s">
        <v>7246</v>
      </c>
    </row>
    <row r="35" spans="6:6" ht="15" thickBot="1" x14ac:dyDescent="0.4">
      <c r="F35" s="14" t="s">
        <v>7247</v>
      </c>
    </row>
    <row r="36" spans="6:6" ht="15" thickBot="1" x14ac:dyDescent="0.4">
      <c r="F36" s="14" t="s">
        <v>7248</v>
      </c>
    </row>
    <row r="37" spans="6:6" ht="15" thickBot="1" x14ac:dyDescent="0.4">
      <c r="F37" s="14" t="s">
        <v>7249</v>
      </c>
    </row>
    <row r="38" spans="6:6" ht="15" thickBot="1" x14ac:dyDescent="0.4">
      <c r="F38" s="14" t="s">
        <v>7250</v>
      </c>
    </row>
    <row r="39" spans="6:6" ht="15" thickBot="1" x14ac:dyDescent="0.4">
      <c r="F39" s="14" t="s">
        <v>7251</v>
      </c>
    </row>
    <row r="40" spans="6:6" ht="15" thickBot="1" x14ac:dyDescent="0.4">
      <c r="F40" s="14" t="s">
        <v>7252</v>
      </c>
    </row>
    <row r="41" spans="6:6" ht="15" thickBot="1" x14ac:dyDescent="0.4">
      <c r="F41" s="14" t="s">
        <v>7253</v>
      </c>
    </row>
    <row r="42" spans="6:6" ht="15" thickBot="1" x14ac:dyDescent="0.4">
      <c r="F42" s="14" t="s">
        <v>7254</v>
      </c>
    </row>
    <row r="43" spans="6:6" ht="15" thickBot="1" x14ac:dyDescent="0.4">
      <c r="F43" s="14" t="s">
        <v>7255</v>
      </c>
    </row>
    <row r="44" spans="6:6" ht="15" thickBot="1" x14ac:dyDescent="0.4">
      <c r="F44" s="14" t="s">
        <v>7256</v>
      </c>
    </row>
    <row r="45" spans="6:6" ht="15" thickBot="1" x14ac:dyDescent="0.4">
      <c r="F45" s="14" t="s">
        <v>7257</v>
      </c>
    </row>
    <row r="46" spans="6:6" ht="15" thickBot="1" x14ac:dyDescent="0.4">
      <c r="F46" s="14" t="s">
        <v>7258</v>
      </c>
    </row>
    <row r="47" spans="6:6" ht="15" thickBot="1" x14ac:dyDescent="0.4">
      <c r="F47" s="14" t="s">
        <v>7259</v>
      </c>
    </row>
    <row r="48" spans="6:6" ht="15" thickBot="1" x14ac:dyDescent="0.4">
      <c r="F48" s="14" t="s">
        <v>7260</v>
      </c>
    </row>
    <row r="49" spans="6:6" ht="15" thickBot="1" x14ac:dyDescent="0.4">
      <c r="F49" s="14" t="s">
        <v>7261</v>
      </c>
    </row>
    <row r="50" spans="6:6" ht="15" thickBot="1" x14ac:dyDescent="0.4">
      <c r="F50" s="14" t="s">
        <v>7262</v>
      </c>
    </row>
    <row r="51" spans="6:6" ht="15" thickBot="1" x14ac:dyDescent="0.4">
      <c r="F51" s="14" t="s">
        <v>7263</v>
      </c>
    </row>
    <row r="52" spans="6:6" ht="15" thickBot="1" x14ac:dyDescent="0.4">
      <c r="F52" s="14" t="s">
        <v>7264</v>
      </c>
    </row>
    <row r="53" spans="6:6" ht="15" thickBot="1" x14ac:dyDescent="0.4">
      <c r="F53" s="14" t="s">
        <v>7265</v>
      </c>
    </row>
    <row r="54" spans="6:6" ht="15" thickBot="1" x14ac:dyDescent="0.4">
      <c r="F54" s="14" t="s">
        <v>7266</v>
      </c>
    </row>
    <row r="55" spans="6:6" ht="15" thickBot="1" x14ac:dyDescent="0.4">
      <c r="F55" s="14" t="s">
        <v>7267</v>
      </c>
    </row>
  </sheetData>
  <sortState xmlns:xlrd2="http://schemas.microsoft.com/office/spreadsheetml/2017/richdata2" ref="F4:F55">
    <sortCondition ref="F4:F55"/>
  </sortState>
  <hyperlinks>
    <hyperlink ref="D1" r:id="rId1" location="FormId=1zTEjNCX00e1xRT-DjPjSxVxXPWefTlKs-PxrmXs6aRUN0NEUEVaWDZGNkdLSjZTUEVQVUMyVjNOUy4u&amp;Preview=%7B%22PreviousTopView%22%3A%22None%22%7D&amp;TopView=Preview" display="These are used with this form" xr:uid="{C1C73E42-4755-464A-B583-A5283D2D4DE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W180"/>
  <sheetViews>
    <sheetView tabSelected="1" zoomScale="90" zoomScaleNormal="90" workbookViewId="0">
      <pane ySplit="1" topLeftCell="A136" activePane="bottomLeft" state="frozen"/>
      <selection pane="bottomLeft" activeCell="O137" sqref="O137"/>
    </sheetView>
  </sheetViews>
  <sheetFormatPr defaultRowHeight="14.5" x14ac:dyDescent="0.35"/>
  <cols>
    <col min="1" max="1" width="15.5" style="103" customWidth="1"/>
    <col min="2" max="2" width="10" customWidth="1"/>
    <col min="3" max="3" width="9.75" customWidth="1"/>
    <col min="4" max="4" width="17.83203125" customWidth="1"/>
    <col min="5" max="5" width="5.08203125" customWidth="1"/>
    <col min="6" max="6" width="11.75" customWidth="1"/>
    <col min="7" max="7" width="27.25" customWidth="1"/>
    <col min="8" max="8" width="22" customWidth="1"/>
    <col min="9" max="9" width="13.83203125" customWidth="1"/>
    <col min="11" max="11" width="13.33203125" customWidth="1"/>
    <col min="12" max="12" width="8.58203125" customWidth="1"/>
    <col min="13" max="13" width="11.83203125" style="103" customWidth="1"/>
    <col min="14" max="14" width="9.58203125" style="103" customWidth="1"/>
    <col min="15" max="15" width="10.83203125" style="103" customWidth="1"/>
    <col min="16" max="16" width="16.58203125" style="103" customWidth="1"/>
    <col min="17" max="17" width="15.08203125" customWidth="1"/>
    <col min="18" max="18" width="12.5" customWidth="1"/>
    <col min="19" max="19" width="12.58203125" customWidth="1"/>
    <col min="20" max="20" width="12.58203125" hidden="1" customWidth="1"/>
    <col min="21" max="21" width="30.58203125" customWidth="1"/>
    <col min="22" max="22" width="16.58203125" hidden="1" customWidth="1"/>
    <col min="23" max="23" width="18" hidden="1" customWidth="1"/>
    <col min="24" max="24" width="27.58203125" hidden="1" customWidth="1"/>
    <col min="25" max="25" width="21.83203125" hidden="1" customWidth="1"/>
    <col min="26" max="37" width="6.08203125" customWidth="1"/>
    <col min="38" max="42" width="9" customWidth="1"/>
  </cols>
  <sheetData>
    <row r="1" spans="1:25" ht="53.25" customHeight="1" thickBot="1" x14ac:dyDescent="0.4">
      <c r="A1" s="117" t="s">
        <v>10</v>
      </c>
      <c r="B1" s="118" t="s">
        <v>336</v>
      </c>
      <c r="C1" s="118" t="s">
        <v>7174</v>
      </c>
      <c r="D1" s="118" t="s">
        <v>337</v>
      </c>
      <c r="E1" s="118" t="s">
        <v>184</v>
      </c>
      <c r="F1" s="118" t="s">
        <v>185</v>
      </c>
      <c r="G1" s="118" t="s">
        <v>183</v>
      </c>
      <c r="H1" s="118" t="s">
        <v>186</v>
      </c>
      <c r="I1" s="118" t="s">
        <v>187</v>
      </c>
      <c r="J1" s="118" t="s">
        <v>524</v>
      </c>
      <c r="K1" s="118" t="s">
        <v>188</v>
      </c>
      <c r="L1" s="118" t="s">
        <v>189</v>
      </c>
      <c r="M1" s="119" t="s">
        <v>190</v>
      </c>
      <c r="N1" s="119" t="s">
        <v>191</v>
      </c>
      <c r="O1" s="119" t="s">
        <v>192</v>
      </c>
      <c r="P1" s="119" t="s">
        <v>193</v>
      </c>
      <c r="Q1" s="118" t="s">
        <v>194</v>
      </c>
      <c r="R1" s="118" t="s">
        <v>338</v>
      </c>
      <c r="S1" s="118" t="s">
        <v>195</v>
      </c>
      <c r="T1" s="118" t="s">
        <v>7268</v>
      </c>
      <c r="U1" s="168" t="s">
        <v>7</v>
      </c>
      <c r="V1" s="135" t="s">
        <v>7269</v>
      </c>
      <c r="W1" s="134" t="s">
        <v>7270</v>
      </c>
      <c r="X1" s="134" t="s">
        <v>7271</v>
      </c>
      <c r="Y1" s="134" t="s">
        <v>7272</v>
      </c>
    </row>
    <row r="2" spans="1:25" ht="112.5" customHeight="1" thickBot="1" x14ac:dyDescent="0.4">
      <c r="A2" s="124">
        <v>45814</v>
      </c>
      <c r="B2" s="137" t="s">
        <v>339</v>
      </c>
      <c r="C2" s="138" t="s">
        <v>7175</v>
      </c>
      <c r="D2" s="139" t="s">
        <v>341</v>
      </c>
      <c r="E2" s="139">
        <v>3</v>
      </c>
      <c r="F2" s="129" t="s">
        <v>517</v>
      </c>
      <c r="G2" s="140" t="s">
        <v>196</v>
      </c>
      <c r="H2" s="129" t="s">
        <v>518</v>
      </c>
      <c r="I2" s="129" t="s">
        <v>232</v>
      </c>
      <c r="J2" s="130"/>
      <c r="K2" s="129" t="s">
        <v>64</v>
      </c>
      <c r="L2" s="129" t="s">
        <v>215</v>
      </c>
      <c r="M2" s="124">
        <v>45814</v>
      </c>
      <c r="N2" s="123"/>
      <c r="O2" s="123"/>
      <c r="P2" s="123"/>
      <c r="Q2" s="122" t="s">
        <v>7273</v>
      </c>
      <c r="R2" s="122">
        <f t="shared" ref="R2:R65" si="0">WEEKNUM(A2,2)</f>
        <v>23</v>
      </c>
      <c r="S2" s="120" t="s">
        <v>201</v>
      </c>
      <c r="T2" s="151">
        <f>INDEX([1]quals_db!$AR$2:$AR$1774,MATCH(F2,[1]quals_db!$H$2:$H$1774,0))</f>
        <v>80</v>
      </c>
      <c r="U2" s="165"/>
      <c r="V2" t="s">
        <v>7274</v>
      </c>
      <c r="W2" t="s">
        <v>7275</v>
      </c>
      <c r="X2" t="s">
        <v>7276</v>
      </c>
      <c r="Y2" t="s">
        <v>7277</v>
      </c>
    </row>
    <row r="3" spans="1:25" ht="44" thickBot="1" x14ac:dyDescent="0.4">
      <c r="A3" s="124">
        <v>45777</v>
      </c>
      <c r="B3" s="141" t="s">
        <v>344</v>
      </c>
      <c r="C3" s="138" t="s">
        <v>7175</v>
      </c>
      <c r="D3" s="139" t="s">
        <v>341</v>
      </c>
      <c r="E3" s="139">
        <v>3</v>
      </c>
      <c r="F3" s="129" t="s">
        <v>75</v>
      </c>
      <c r="G3" s="140" t="s">
        <v>196</v>
      </c>
      <c r="H3" s="129" t="s">
        <v>197</v>
      </c>
      <c r="I3" s="129" t="s">
        <v>198</v>
      </c>
      <c r="J3" s="130" t="s">
        <v>27</v>
      </c>
      <c r="K3" s="129" t="s">
        <v>199</v>
      </c>
      <c r="L3" s="129" t="s">
        <v>59</v>
      </c>
      <c r="M3" s="124">
        <v>45777</v>
      </c>
      <c r="N3" s="124">
        <v>45777</v>
      </c>
      <c r="O3" s="123">
        <v>45790</v>
      </c>
      <c r="P3" s="123"/>
      <c r="Q3" s="122" t="s">
        <v>200</v>
      </c>
      <c r="R3" s="122">
        <f t="shared" si="0"/>
        <v>18</v>
      </c>
      <c r="S3" s="120" t="s">
        <v>201</v>
      </c>
      <c r="T3" s="151">
        <f>INDEX([1]quals_db!$AR$2:$AR$1774,MATCH(F3,[1]quals_db!$H$2:$H$1774,0))</f>
        <v>64</v>
      </c>
      <c r="U3" s="165"/>
      <c r="V3" t="s">
        <v>7274</v>
      </c>
      <c r="W3" t="s">
        <v>7278</v>
      </c>
      <c r="X3" t="s">
        <v>7279</v>
      </c>
      <c r="Y3" t="s">
        <v>7277</v>
      </c>
    </row>
    <row r="4" spans="1:25" ht="38" thickBot="1" x14ac:dyDescent="0.4">
      <c r="A4" s="123">
        <v>45791</v>
      </c>
      <c r="B4" s="137" t="s">
        <v>339</v>
      </c>
      <c r="C4" s="138" t="s">
        <v>7175</v>
      </c>
      <c r="D4" s="139" t="s">
        <v>341</v>
      </c>
      <c r="E4" s="139">
        <v>3</v>
      </c>
      <c r="F4" s="129" t="s">
        <v>75</v>
      </c>
      <c r="G4" s="140" t="s">
        <v>196</v>
      </c>
      <c r="H4" s="129" t="s">
        <v>197</v>
      </c>
      <c r="I4" s="129" t="s">
        <v>198</v>
      </c>
      <c r="J4" s="130" t="s">
        <v>29</v>
      </c>
      <c r="K4" s="129" t="s">
        <v>199</v>
      </c>
      <c r="L4" s="129" t="s">
        <v>204</v>
      </c>
      <c r="M4" s="123">
        <v>45791</v>
      </c>
      <c r="N4" s="123">
        <v>45791</v>
      </c>
      <c r="O4" s="123">
        <v>45791</v>
      </c>
      <c r="P4" s="123">
        <v>45791</v>
      </c>
      <c r="Q4" s="122" t="s">
        <v>200</v>
      </c>
      <c r="R4" s="122">
        <f t="shared" si="0"/>
        <v>20</v>
      </c>
      <c r="S4" s="120" t="s">
        <v>201</v>
      </c>
      <c r="T4" s="152">
        <v>64</v>
      </c>
      <c r="U4" s="165"/>
      <c r="V4" t="s">
        <v>7274</v>
      </c>
      <c r="W4" t="s">
        <v>7278</v>
      </c>
      <c r="X4" t="s">
        <v>7280</v>
      </c>
      <c r="Y4" t="s">
        <v>7277</v>
      </c>
    </row>
    <row r="5" spans="1:25" ht="15" thickBot="1" x14ac:dyDescent="0.4">
      <c r="A5" s="124">
        <v>45798</v>
      </c>
      <c r="B5" s="137" t="s">
        <v>339</v>
      </c>
      <c r="C5" s="138" t="s">
        <v>7175</v>
      </c>
      <c r="D5" s="138" t="s">
        <v>340</v>
      </c>
      <c r="E5" s="139">
        <v>2</v>
      </c>
      <c r="F5" s="129" t="s">
        <v>469</v>
      </c>
      <c r="G5" s="140" t="s">
        <v>205</v>
      </c>
      <c r="H5" s="129" t="s">
        <v>470</v>
      </c>
      <c r="I5" s="129" t="s">
        <v>203</v>
      </c>
      <c r="J5" s="130"/>
      <c r="K5" s="129" t="s">
        <v>40</v>
      </c>
      <c r="L5" s="129" t="s">
        <v>390</v>
      </c>
      <c r="M5" s="124">
        <v>45798</v>
      </c>
      <c r="N5" s="123"/>
      <c r="O5" s="123"/>
      <c r="P5" s="123"/>
      <c r="Q5" s="122" t="s">
        <v>7273</v>
      </c>
      <c r="R5" s="122">
        <f t="shared" si="0"/>
        <v>21</v>
      </c>
      <c r="S5" s="120" t="s">
        <v>201</v>
      </c>
      <c r="T5" s="151">
        <f>INDEX([1]quals_db!$AR$2:$AR$1774,MATCH(F5,[1]quals_db!$H$2:$H$1774,0))</f>
        <v>50</v>
      </c>
      <c r="U5" s="156"/>
      <c r="V5" t="s">
        <v>7281</v>
      </c>
      <c r="W5" t="s">
        <v>7275</v>
      </c>
      <c r="X5" t="s">
        <v>7282</v>
      </c>
      <c r="Y5" t="s">
        <v>7277</v>
      </c>
    </row>
    <row r="6" spans="1:25" ht="25.5" thickBot="1" x14ac:dyDescent="0.4">
      <c r="A6" s="124">
        <v>45820</v>
      </c>
      <c r="B6" s="137" t="s">
        <v>339</v>
      </c>
      <c r="C6" s="138" t="s">
        <v>7175</v>
      </c>
      <c r="D6" s="138" t="s">
        <v>486</v>
      </c>
      <c r="E6" s="139">
        <v>2</v>
      </c>
      <c r="F6" s="129" t="s">
        <v>206</v>
      </c>
      <c r="G6" s="140" t="s">
        <v>205</v>
      </c>
      <c r="H6" s="129" t="s">
        <v>207</v>
      </c>
      <c r="I6" s="129" t="s">
        <v>208</v>
      </c>
      <c r="J6" s="130"/>
      <c r="K6" s="129" t="s">
        <v>199</v>
      </c>
      <c r="L6" s="129" t="s">
        <v>204</v>
      </c>
      <c r="M6" s="124">
        <v>45820</v>
      </c>
      <c r="N6" s="124">
        <v>45820</v>
      </c>
      <c r="O6" s="124">
        <v>45821</v>
      </c>
      <c r="P6" s="124">
        <v>45821</v>
      </c>
      <c r="Q6" s="122" t="s">
        <v>200</v>
      </c>
      <c r="R6" s="122">
        <f t="shared" si="0"/>
        <v>24</v>
      </c>
      <c r="S6" s="120" t="s">
        <v>201</v>
      </c>
      <c r="T6" s="152">
        <f>INDEX([1]quals_db!$AR$2:$AR$1774,MATCH(F6,[1]quals_db!$H$2:$H$1774,0))</f>
        <v>50</v>
      </c>
      <c r="U6" s="156"/>
      <c r="V6" t="s">
        <v>7281</v>
      </c>
      <c r="W6" t="s">
        <v>7283</v>
      </c>
      <c r="X6" t="s">
        <v>7282</v>
      </c>
      <c r="Y6" t="s">
        <v>7277</v>
      </c>
    </row>
    <row r="7" spans="1:25" ht="25.5" thickBot="1" x14ac:dyDescent="0.4">
      <c r="A7" s="124">
        <v>45813</v>
      </c>
      <c r="B7" s="137" t="s">
        <v>339</v>
      </c>
      <c r="C7" s="138" t="s">
        <v>7175</v>
      </c>
      <c r="D7" s="138" t="s">
        <v>341</v>
      </c>
      <c r="E7" s="139">
        <v>3</v>
      </c>
      <c r="F7" s="129" t="s">
        <v>512</v>
      </c>
      <c r="G7" s="140" t="s">
        <v>124</v>
      </c>
      <c r="H7" s="129" t="s">
        <v>513</v>
      </c>
      <c r="I7" s="129" t="s">
        <v>232</v>
      </c>
      <c r="J7" s="130"/>
      <c r="K7" s="129" t="s">
        <v>40</v>
      </c>
      <c r="L7" s="129" t="s">
        <v>215</v>
      </c>
      <c r="M7" s="124">
        <v>45813</v>
      </c>
      <c r="N7" s="123"/>
      <c r="O7" s="123"/>
      <c r="P7" s="123"/>
      <c r="Q7" s="122" t="s">
        <v>7273</v>
      </c>
      <c r="R7" s="122">
        <f t="shared" si="0"/>
        <v>23</v>
      </c>
      <c r="S7" s="120" t="s">
        <v>201</v>
      </c>
      <c r="T7" s="151">
        <f>INDEX([1]quals_db!$AR$2:$AR$1774,MATCH(F7,[1]quals_db!$H$2:$H$1774,0))</f>
        <v>80</v>
      </c>
      <c r="U7" s="156"/>
      <c r="V7" t="s">
        <v>7274</v>
      </c>
      <c r="W7" t="s">
        <v>7275</v>
      </c>
      <c r="X7" t="s">
        <v>7282</v>
      </c>
      <c r="Y7" t="s">
        <v>7277</v>
      </c>
    </row>
    <row r="8" spans="1:25" ht="29.5" thickBot="1" x14ac:dyDescent="0.4">
      <c r="A8" s="124">
        <v>45747</v>
      </c>
      <c r="B8" s="141" t="s">
        <v>344</v>
      </c>
      <c r="C8" s="138" t="s">
        <v>7175</v>
      </c>
      <c r="D8" s="138" t="s">
        <v>341</v>
      </c>
      <c r="E8" s="139">
        <v>3</v>
      </c>
      <c r="F8" s="129" t="s">
        <v>122</v>
      </c>
      <c r="G8" s="140" t="s">
        <v>124</v>
      </c>
      <c r="H8" s="129" t="s">
        <v>209</v>
      </c>
      <c r="I8" s="129" t="s">
        <v>203</v>
      </c>
      <c r="J8" s="130" t="s">
        <v>27</v>
      </c>
      <c r="K8" s="142" t="s">
        <v>199</v>
      </c>
      <c r="L8" s="129" t="s">
        <v>21</v>
      </c>
      <c r="M8" s="124">
        <v>45747</v>
      </c>
      <c r="N8" s="124">
        <v>45747</v>
      </c>
      <c r="O8" s="123">
        <v>45778</v>
      </c>
      <c r="P8" s="123"/>
      <c r="Q8" s="122" t="s">
        <v>200</v>
      </c>
      <c r="R8" s="122">
        <f t="shared" si="0"/>
        <v>14</v>
      </c>
      <c r="S8" s="120" t="s">
        <v>201</v>
      </c>
      <c r="T8" s="151" t="s">
        <v>7284</v>
      </c>
      <c r="U8" s="156"/>
      <c r="V8" t="s">
        <v>7143</v>
      </c>
      <c r="W8" t="s">
        <v>7285</v>
      </c>
      <c r="X8" t="s">
        <v>7286</v>
      </c>
      <c r="Y8" t="s">
        <v>7277</v>
      </c>
    </row>
    <row r="9" spans="1:25" ht="15" thickBot="1" x14ac:dyDescent="0.4">
      <c r="A9" s="124">
        <v>45747</v>
      </c>
      <c r="B9" s="141" t="s">
        <v>344</v>
      </c>
      <c r="C9" s="138" t="s">
        <v>7175</v>
      </c>
      <c r="D9" s="138" t="s">
        <v>341</v>
      </c>
      <c r="E9" s="139">
        <v>3</v>
      </c>
      <c r="F9" s="129" t="s">
        <v>125</v>
      </c>
      <c r="G9" s="140" t="s">
        <v>124</v>
      </c>
      <c r="H9" s="129" t="s">
        <v>210</v>
      </c>
      <c r="I9" s="129" t="s">
        <v>198</v>
      </c>
      <c r="J9" s="130" t="s">
        <v>27</v>
      </c>
      <c r="K9" s="142" t="s">
        <v>199</v>
      </c>
      <c r="L9" s="129" t="s">
        <v>21</v>
      </c>
      <c r="M9" s="124">
        <v>45747</v>
      </c>
      <c r="N9" s="124">
        <v>45747</v>
      </c>
      <c r="O9" s="123">
        <v>45778</v>
      </c>
      <c r="P9" s="123"/>
      <c r="Q9" s="122" t="s">
        <v>200</v>
      </c>
      <c r="R9" s="122">
        <f t="shared" si="0"/>
        <v>14</v>
      </c>
      <c r="S9" s="120" t="s">
        <v>201</v>
      </c>
      <c r="T9" s="151" t="s">
        <v>7284</v>
      </c>
      <c r="U9" s="156"/>
      <c r="V9" t="s">
        <v>7274</v>
      </c>
      <c r="W9" t="s">
        <v>7285</v>
      </c>
      <c r="X9" t="s">
        <v>7286</v>
      </c>
      <c r="Y9" t="s">
        <v>7277</v>
      </c>
    </row>
    <row r="10" spans="1:25" ht="25.5" thickBot="1" x14ac:dyDescent="0.4">
      <c r="A10" s="123">
        <v>45783</v>
      </c>
      <c r="B10" s="137" t="s">
        <v>339</v>
      </c>
      <c r="C10" s="138" t="s">
        <v>7175</v>
      </c>
      <c r="D10" s="138" t="s">
        <v>341</v>
      </c>
      <c r="E10" s="139">
        <v>3</v>
      </c>
      <c r="F10" s="129" t="s">
        <v>122</v>
      </c>
      <c r="G10" s="140" t="s">
        <v>124</v>
      </c>
      <c r="H10" s="129" t="s">
        <v>209</v>
      </c>
      <c r="I10" s="129" t="s">
        <v>203</v>
      </c>
      <c r="J10" s="130" t="s">
        <v>29</v>
      </c>
      <c r="K10" s="142" t="s">
        <v>199</v>
      </c>
      <c r="L10" s="129" t="s">
        <v>63</v>
      </c>
      <c r="M10" s="123">
        <v>45783</v>
      </c>
      <c r="N10" s="123">
        <v>45783</v>
      </c>
      <c r="O10" s="123">
        <v>45783</v>
      </c>
      <c r="P10" s="123">
        <v>45783</v>
      </c>
      <c r="Q10" s="122" t="s">
        <v>200</v>
      </c>
      <c r="R10" s="122">
        <f t="shared" si="0"/>
        <v>19</v>
      </c>
      <c r="S10" s="120" t="s">
        <v>201</v>
      </c>
      <c r="T10" s="152">
        <f>INDEX([1]quals_db!$AR$2:$AR$1774,MATCH(F10,[1]quals_db!$H$2:$H$1774,0))</f>
        <v>80</v>
      </c>
      <c r="U10" s="156"/>
      <c r="V10" t="s">
        <v>7274</v>
      </c>
      <c r="W10" t="s">
        <v>7285</v>
      </c>
      <c r="X10" t="s">
        <v>7287</v>
      </c>
      <c r="Y10" t="s">
        <v>7277</v>
      </c>
    </row>
    <row r="11" spans="1:25" ht="15" thickBot="1" x14ac:dyDescent="0.4">
      <c r="A11" s="124">
        <v>45779</v>
      </c>
      <c r="B11" s="137" t="s">
        <v>339</v>
      </c>
      <c r="C11" s="138" t="s">
        <v>7175</v>
      </c>
      <c r="D11" s="138" t="s">
        <v>341</v>
      </c>
      <c r="E11" s="139">
        <v>3</v>
      </c>
      <c r="F11" s="129" t="s">
        <v>125</v>
      </c>
      <c r="G11" s="140" t="s">
        <v>124</v>
      </c>
      <c r="H11" s="129" t="s">
        <v>210</v>
      </c>
      <c r="I11" s="129" t="s">
        <v>198</v>
      </c>
      <c r="J11" s="130" t="s">
        <v>29</v>
      </c>
      <c r="K11" s="142" t="s">
        <v>199</v>
      </c>
      <c r="L11" s="129" t="s">
        <v>21</v>
      </c>
      <c r="M11" s="124">
        <v>45779</v>
      </c>
      <c r="N11" s="124">
        <v>45779</v>
      </c>
      <c r="O11" s="124">
        <v>45779</v>
      </c>
      <c r="P11" s="124">
        <v>45779</v>
      </c>
      <c r="Q11" s="122" t="s">
        <v>200</v>
      </c>
      <c r="R11" s="122">
        <f t="shared" si="0"/>
        <v>18</v>
      </c>
      <c r="S11" s="120" t="s">
        <v>201</v>
      </c>
      <c r="T11" s="152">
        <f>INDEX([1]quals_db!$AR$2:$AR$1774,MATCH(F11,[1]quals_db!$H$2:$H$1774,0))</f>
        <v>60</v>
      </c>
      <c r="U11" s="156"/>
      <c r="V11" t="s">
        <v>7274</v>
      </c>
      <c r="W11" t="s">
        <v>7285</v>
      </c>
      <c r="X11" t="s">
        <v>7288</v>
      </c>
      <c r="Y11" t="s">
        <v>7277</v>
      </c>
    </row>
    <row r="12" spans="1:25" ht="25.5" thickBot="1" x14ac:dyDescent="0.4">
      <c r="A12" s="124">
        <v>45799</v>
      </c>
      <c r="B12" s="137" t="s">
        <v>339</v>
      </c>
      <c r="C12" s="138" t="s">
        <v>7175</v>
      </c>
      <c r="D12" s="138" t="s">
        <v>341</v>
      </c>
      <c r="E12" s="139">
        <v>3</v>
      </c>
      <c r="F12" s="129" t="s">
        <v>475</v>
      </c>
      <c r="G12" s="140" t="s">
        <v>211</v>
      </c>
      <c r="H12" s="129" t="s">
        <v>476</v>
      </c>
      <c r="I12" s="129" t="s">
        <v>203</v>
      </c>
      <c r="J12" s="130"/>
      <c r="K12" s="129" t="s">
        <v>64</v>
      </c>
      <c r="L12" s="129" t="s">
        <v>215</v>
      </c>
      <c r="M12" s="124">
        <v>45799</v>
      </c>
      <c r="N12" s="123"/>
      <c r="O12" s="123"/>
      <c r="P12" s="123"/>
      <c r="Q12" s="122" t="s">
        <v>7273</v>
      </c>
      <c r="R12" s="122">
        <f t="shared" si="0"/>
        <v>21</v>
      </c>
      <c r="S12" s="120" t="s">
        <v>201</v>
      </c>
      <c r="T12" s="151">
        <f>INDEX([1]quals_db!$AR$2:$AR$1774,MATCH(F12,[1]quals_db!$H$2:$H$1774,0))</f>
        <v>80</v>
      </c>
      <c r="U12" s="156"/>
      <c r="V12" t="s">
        <v>7274</v>
      </c>
      <c r="W12" t="s">
        <v>7275</v>
      </c>
      <c r="X12" t="s">
        <v>7289</v>
      </c>
      <c r="Y12" t="s">
        <v>7277</v>
      </c>
    </row>
    <row r="13" spans="1:25" ht="25.5" thickBot="1" x14ac:dyDescent="0.4">
      <c r="A13" s="123">
        <v>45792</v>
      </c>
      <c r="B13" s="137" t="s">
        <v>339</v>
      </c>
      <c r="C13" s="138" t="s">
        <v>7175</v>
      </c>
      <c r="D13" s="138" t="s">
        <v>341</v>
      </c>
      <c r="E13" s="139">
        <v>3</v>
      </c>
      <c r="F13" s="129" t="s">
        <v>77</v>
      </c>
      <c r="G13" s="140" t="s">
        <v>211</v>
      </c>
      <c r="H13" s="129" t="s">
        <v>212</v>
      </c>
      <c r="I13" s="129" t="s">
        <v>198</v>
      </c>
      <c r="J13" s="130"/>
      <c r="K13" s="142" t="s">
        <v>199</v>
      </c>
      <c r="L13" s="129" t="s">
        <v>21</v>
      </c>
      <c r="M13" s="123">
        <v>45792</v>
      </c>
      <c r="N13" s="123">
        <v>45792</v>
      </c>
      <c r="O13" s="123">
        <v>45792</v>
      </c>
      <c r="P13" s="123">
        <v>45792</v>
      </c>
      <c r="Q13" s="122" t="s">
        <v>200</v>
      </c>
      <c r="R13" s="122">
        <f t="shared" si="0"/>
        <v>20</v>
      </c>
      <c r="S13" s="120" t="s">
        <v>201</v>
      </c>
      <c r="T13" s="152">
        <f>INDEX([1]quals_db!$AR$2:$AR$1774,MATCH(F13,[1]quals_db!$H$2:$H$1774,0))</f>
        <v>60</v>
      </c>
      <c r="U13" s="156"/>
      <c r="V13" t="s">
        <v>7274</v>
      </c>
      <c r="W13" t="s">
        <v>7283</v>
      </c>
      <c r="X13" t="s">
        <v>7276</v>
      </c>
      <c r="Y13" t="s">
        <v>7277</v>
      </c>
    </row>
    <row r="14" spans="1:25" ht="15" thickBot="1" x14ac:dyDescent="0.4">
      <c r="A14" s="124">
        <v>45747</v>
      </c>
      <c r="B14" s="141" t="s">
        <v>344</v>
      </c>
      <c r="C14" s="138" t="s">
        <v>7175</v>
      </c>
      <c r="D14" s="138" t="s">
        <v>341</v>
      </c>
      <c r="E14" s="139">
        <v>3</v>
      </c>
      <c r="F14" s="129" t="s">
        <v>54</v>
      </c>
      <c r="G14" s="140" t="s">
        <v>56</v>
      </c>
      <c r="H14" s="129" t="s">
        <v>214</v>
      </c>
      <c r="I14" s="129" t="s">
        <v>203</v>
      </c>
      <c r="J14" s="130" t="s">
        <v>27</v>
      </c>
      <c r="K14" s="142" t="s">
        <v>199</v>
      </c>
      <c r="L14" s="129" t="s">
        <v>59</v>
      </c>
      <c r="M14" s="124">
        <v>45747</v>
      </c>
      <c r="N14" s="124">
        <v>45747</v>
      </c>
      <c r="O14" s="124">
        <v>45777</v>
      </c>
      <c r="P14" s="123"/>
      <c r="Q14" s="122" t="s">
        <v>200</v>
      </c>
      <c r="R14" s="122">
        <f t="shared" si="0"/>
        <v>14</v>
      </c>
      <c r="S14" s="120" t="s">
        <v>201</v>
      </c>
      <c r="T14" s="151" t="s">
        <v>7284</v>
      </c>
      <c r="U14" s="156"/>
      <c r="V14" t="s">
        <v>7290</v>
      </c>
      <c r="W14" t="s">
        <v>7291</v>
      </c>
      <c r="X14" s="136" t="s">
        <v>7292</v>
      </c>
      <c r="Y14" t="s">
        <v>7277</v>
      </c>
    </row>
    <row r="15" spans="1:25" ht="15" thickBot="1" x14ac:dyDescent="0.4">
      <c r="A15" s="124">
        <v>45747</v>
      </c>
      <c r="B15" s="141" t="s">
        <v>344</v>
      </c>
      <c r="C15" s="138" t="s">
        <v>7175</v>
      </c>
      <c r="D15" s="138" t="s">
        <v>341</v>
      </c>
      <c r="E15" s="139">
        <v>3</v>
      </c>
      <c r="F15" s="129" t="s">
        <v>61</v>
      </c>
      <c r="G15" s="140" t="s">
        <v>56</v>
      </c>
      <c r="H15" s="129" t="s">
        <v>213</v>
      </c>
      <c r="I15" s="129" t="s">
        <v>198</v>
      </c>
      <c r="J15" s="130" t="s">
        <v>27</v>
      </c>
      <c r="K15" s="142" t="s">
        <v>199</v>
      </c>
      <c r="L15" s="129" t="s">
        <v>59</v>
      </c>
      <c r="M15" s="124">
        <v>45747</v>
      </c>
      <c r="N15" s="124">
        <v>45747</v>
      </c>
      <c r="O15" s="123">
        <v>45784</v>
      </c>
      <c r="P15" s="123"/>
      <c r="Q15" s="122" t="s">
        <v>200</v>
      </c>
      <c r="R15" s="122">
        <f t="shared" si="0"/>
        <v>14</v>
      </c>
      <c r="S15" s="120" t="s">
        <v>201</v>
      </c>
      <c r="T15" s="151" t="s">
        <v>7284</v>
      </c>
      <c r="U15" s="156"/>
      <c r="V15" t="s">
        <v>7290</v>
      </c>
      <c r="W15" t="s">
        <v>7293</v>
      </c>
      <c r="X15" t="s">
        <v>7294</v>
      </c>
      <c r="Y15" t="s">
        <v>7277</v>
      </c>
    </row>
    <row r="16" spans="1:25" ht="25.5" thickBot="1" x14ac:dyDescent="0.4">
      <c r="A16" s="124">
        <v>45778</v>
      </c>
      <c r="B16" s="137" t="s">
        <v>339</v>
      </c>
      <c r="C16" s="138" t="s">
        <v>7175</v>
      </c>
      <c r="D16" s="138" t="s">
        <v>341</v>
      </c>
      <c r="E16" s="139">
        <v>3</v>
      </c>
      <c r="F16" s="129" t="s">
        <v>54</v>
      </c>
      <c r="G16" s="140" t="s">
        <v>56</v>
      </c>
      <c r="H16" s="129" t="s">
        <v>214</v>
      </c>
      <c r="I16" s="129" t="s">
        <v>203</v>
      </c>
      <c r="J16" s="130" t="s">
        <v>29</v>
      </c>
      <c r="K16" s="142" t="s">
        <v>199</v>
      </c>
      <c r="L16" s="129" t="s">
        <v>215</v>
      </c>
      <c r="M16" s="124">
        <v>45778</v>
      </c>
      <c r="N16" s="124">
        <v>45778</v>
      </c>
      <c r="O16" s="124">
        <v>45778</v>
      </c>
      <c r="P16" s="124">
        <v>45778</v>
      </c>
      <c r="Q16" s="122" t="s">
        <v>200</v>
      </c>
      <c r="R16" s="122">
        <f t="shared" si="0"/>
        <v>18</v>
      </c>
      <c r="S16" s="120" t="s">
        <v>201</v>
      </c>
      <c r="T16" s="152">
        <f>INDEX([1]quals_db!$AR$2:$AR$1774,MATCH(F16,[1]quals_db!$H$2:$H$1774,0))</f>
        <v>60</v>
      </c>
      <c r="U16" s="156"/>
      <c r="V16" t="s">
        <v>7274</v>
      </c>
      <c r="W16" t="s">
        <v>7291</v>
      </c>
      <c r="X16" t="s">
        <v>7292</v>
      </c>
      <c r="Y16" t="s">
        <v>7277</v>
      </c>
    </row>
    <row r="17" spans="1:49" ht="15" thickBot="1" x14ac:dyDescent="0.4">
      <c r="A17" s="124">
        <v>45785</v>
      </c>
      <c r="B17" s="137" t="s">
        <v>339</v>
      </c>
      <c r="C17" s="138" t="s">
        <v>7175</v>
      </c>
      <c r="D17" s="138" t="s">
        <v>341</v>
      </c>
      <c r="E17" s="139">
        <v>3</v>
      </c>
      <c r="F17" s="129" t="s">
        <v>61</v>
      </c>
      <c r="G17" s="140" t="s">
        <v>56</v>
      </c>
      <c r="H17" s="129" t="s">
        <v>213</v>
      </c>
      <c r="I17" s="129" t="s">
        <v>198</v>
      </c>
      <c r="J17" s="130" t="s">
        <v>29</v>
      </c>
      <c r="K17" s="142" t="s">
        <v>199</v>
      </c>
      <c r="L17" s="129" t="s">
        <v>63</v>
      </c>
      <c r="M17" s="124">
        <v>45785</v>
      </c>
      <c r="N17" s="124">
        <v>45785</v>
      </c>
      <c r="O17" s="124">
        <v>45785</v>
      </c>
      <c r="P17" s="124">
        <v>45785</v>
      </c>
      <c r="Q17" s="122" t="s">
        <v>200</v>
      </c>
      <c r="R17" s="122">
        <f t="shared" si="0"/>
        <v>19</v>
      </c>
      <c r="S17" s="120" t="s">
        <v>201</v>
      </c>
      <c r="T17" s="152">
        <f>INDEX([1]quals_db!$AR$2:$AR$1774,MATCH(F17,[1]quals_db!$H$2:$H$1774,0))</f>
        <v>72</v>
      </c>
      <c r="U17" s="156"/>
      <c r="V17" t="s">
        <v>7274</v>
      </c>
      <c r="W17" t="s">
        <v>7293</v>
      </c>
      <c r="X17" t="s">
        <v>7294</v>
      </c>
      <c r="Y17" t="s">
        <v>7277</v>
      </c>
    </row>
    <row r="18" spans="1:49" ht="25.5" thickBot="1" x14ac:dyDescent="0.4">
      <c r="A18" s="124">
        <v>45791</v>
      </c>
      <c r="B18" s="137" t="s">
        <v>339</v>
      </c>
      <c r="C18" s="138" t="s">
        <v>7175</v>
      </c>
      <c r="D18" s="138" t="s">
        <v>341</v>
      </c>
      <c r="E18" s="139">
        <v>3</v>
      </c>
      <c r="F18" s="129" t="s">
        <v>405</v>
      </c>
      <c r="G18" s="140" t="s">
        <v>406</v>
      </c>
      <c r="H18" s="129" t="s">
        <v>407</v>
      </c>
      <c r="I18" s="129" t="s">
        <v>203</v>
      </c>
      <c r="J18" s="130"/>
      <c r="K18" s="129" t="s">
        <v>64</v>
      </c>
      <c r="L18" s="129" t="s">
        <v>215</v>
      </c>
      <c r="M18" s="124">
        <v>45791</v>
      </c>
      <c r="N18" s="123"/>
      <c r="O18" s="123"/>
      <c r="P18" s="123"/>
      <c r="Q18" s="122" t="s">
        <v>7273</v>
      </c>
      <c r="R18" s="122">
        <f t="shared" si="0"/>
        <v>20</v>
      </c>
      <c r="S18" s="120" t="s">
        <v>201</v>
      </c>
      <c r="T18" s="151">
        <f>INDEX([1]quals_db!$AR$2:$AR$1774,MATCH(F18,[1]quals_db!$H$2:$H$1774,0))</f>
        <v>72</v>
      </c>
      <c r="U18" s="165"/>
      <c r="V18" t="s">
        <v>7274</v>
      </c>
      <c r="W18" t="s">
        <v>7275</v>
      </c>
      <c r="X18" t="s">
        <v>7282</v>
      </c>
      <c r="Y18" t="s">
        <v>7277</v>
      </c>
    </row>
    <row r="19" spans="1:49" ht="15" thickBot="1" x14ac:dyDescent="0.4">
      <c r="A19" s="124">
        <v>45798</v>
      </c>
      <c r="B19" s="137" t="s">
        <v>339</v>
      </c>
      <c r="C19" s="138" t="s">
        <v>7175</v>
      </c>
      <c r="D19" s="138" t="s">
        <v>341</v>
      </c>
      <c r="E19" s="139">
        <v>3</v>
      </c>
      <c r="F19" s="129" t="s">
        <v>467</v>
      </c>
      <c r="G19" s="140" t="s">
        <v>406</v>
      </c>
      <c r="H19" s="129" t="s">
        <v>468</v>
      </c>
      <c r="I19" s="129" t="s">
        <v>198</v>
      </c>
      <c r="J19" s="130"/>
      <c r="K19" s="129" t="s">
        <v>40</v>
      </c>
      <c r="L19" s="129" t="s">
        <v>63</v>
      </c>
      <c r="M19" s="124">
        <v>45798</v>
      </c>
      <c r="N19" s="123"/>
      <c r="O19" s="123"/>
      <c r="P19" s="123"/>
      <c r="Q19" s="122" t="s">
        <v>7273</v>
      </c>
      <c r="R19" s="122">
        <f t="shared" si="0"/>
        <v>21</v>
      </c>
      <c r="S19" s="120" t="s">
        <v>201</v>
      </c>
      <c r="T19" s="151">
        <f>INDEX([1]quals_db!$AR$2:$AR$1774,MATCH(F19,[1]quals_db!$H$2:$H$1774,0))</f>
        <v>70</v>
      </c>
      <c r="U19" s="165"/>
      <c r="V19" t="s">
        <v>7274</v>
      </c>
      <c r="W19" t="s">
        <v>7275</v>
      </c>
      <c r="X19" t="s">
        <v>7282</v>
      </c>
      <c r="Y19" t="s">
        <v>7277</v>
      </c>
    </row>
    <row r="20" spans="1:49" ht="25.5" thickBot="1" x14ac:dyDescent="0.4">
      <c r="A20" s="124">
        <v>45783</v>
      </c>
      <c r="B20" s="137" t="s">
        <v>339</v>
      </c>
      <c r="C20" s="138" t="s">
        <v>7175</v>
      </c>
      <c r="D20" s="138" t="s">
        <v>341</v>
      </c>
      <c r="E20" s="139">
        <v>3</v>
      </c>
      <c r="F20" s="129" t="s">
        <v>363</v>
      </c>
      <c r="G20" s="140" t="s">
        <v>121</v>
      </c>
      <c r="H20" s="129" t="s">
        <v>364</v>
      </c>
      <c r="I20" s="129" t="s">
        <v>266</v>
      </c>
      <c r="J20" s="130"/>
      <c r="K20" s="129" t="s">
        <v>40</v>
      </c>
      <c r="L20" s="129" t="s">
        <v>365</v>
      </c>
      <c r="M20" s="124">
        <v>45783</v>
      </c>
      <c r="N20" s="123"/>
      <c r="O20" s="123"/>
      <c r="P20" s="123"/>
      <c r="Q20" s="122" t="s">
        <v>7273</v>
      </c>
      <c r="R20" s="122">
        <f t="shared" si="0"/>
        <v>19</v>
      </c>
      <c r="S20" s="120" t="s">
        <v>201</v>
      </c>
      <c r="T20" s="164">
        <v>40</v>
      </c>
      <c r="U20" s="156"/>
      <c r="V20" t="e">
        <v>#N/A</v>
      </c>
      <c r="W20" t="e">
        <v>#N/A</v>
      </c>
      <c r="X20" t="e">
        <v>#N/A</v>
      </c>
      <c r="Y20" t="e">
        <v>#N/A</v>
      </c>
    </row>
    <row r="21" spans="1:49" ht="25.5" thickBot="1" x14ac:dyDescent="0.4">
      <c r="A21" s="124">
        <v>45784</v>
      </c>
      <c r="B21" s="137" t="s">
        <v>339</v>
      </c>
      <c r="C21" s="138" t="s">
        <v>7175</v>
      </c>
      <c r="D21" s="138" t="s">
        <v>341</v>
      </c>
      <c r="E21" s="139">
        <v>3</v>
      </c>
      <c r="F21" s="129" t="s">
        <v>382</v>
      </c>
      <c r="G21" s="140" t="s">
        <v>121</v>
      </c>
      <c r="H21" s="129" t="s">
        <v>383</v>
      </c>
      <c r="I21" s="129" t="s">
        <v>266</v>
      </c>
      <c r="J21" s="130"/>
      <c r="K21" s="129" t="s">
        <v>40</v>
      </c>
      <c r="L21" s="129" t="s">
        <v>365</v>
      </c>
      <c r="M21" s="124">
        <v>45784</v>
      </c>
      <c r="N21" s="123"/>
      <c r="O21" s="123"/>
      <c r="P21" s="123"/>
      <c r="Q21" s="122" t="s">
        <v>7273</v>
      </c>
      <c r="R21" s="122">
        <f t="shared" si="0"/>
        <v>19</v>
      </c>
      <c r="S21" s="120" t="s">
        <v>201</v>
      </c>
      <c r="T21" s="164">
        <v>40</v>
      </c>
      <c r="U21" s="156"/>
      <c r="V21" t="e">
        <v>#N/A</v>
      </c>
      <c r="W21" t="e">
        <v>#N/A</v>
      </c>
      <c r="X21" t="e">
        <v>#N/A</v>
      </c>
      <c r="Y21" t="e">
        <v>#N/A</v>
      </c>
    </row>
    <row r="22" spans="1:49" ht="25.5" thickBot="1" x14ac:dyDescent="0.4">
      <c r="A22" s="124">
        <v>45784</v>
      </c>
      <c r="B22" s="137" t="s">
        <v>339</v>
      </c>
      <c r="C22" s="138" t="s">
        <v>7175</v>
      </c>
      <c r="D22" s="138" t="s">
        <v>341</v>
      </c>
      <c r="E22" s="139">
        <v>3</v>
      </c>
      <c r="F22" s="129" t="s">
        <v>369</v>
      </c>
      <c r="G22" s="140" t="s">
        <v>121</v>
      </c>
      <c r="H22" s="129" t="s">
        <v>370</v>
      </c>
      <c r="I22" s="129" t="s">
        <v>266</v>
      </c>
      <c r="J22" s="130"/>
      <c r="K22" s="129" t="s">
        <v>64</v>
      </c>
      <c r="L22" s="129" t="s">
        <v>365</v>
      </c>
      <c r="M22" s="124">
        <v>45784</v>
      </c>
      <c r="N22" s="123"/>
      <c r="O22" s="123"/>
      <c r="P22" s="123"/>
      <c r="Q22" s="122" t="s">
        <v>7273</v>
      </c>
      <c r="R22" s="122">
        <f t="shared" si="0"/>
        <v>19</v>
      </c>
      <c r="S22" s="120" t="s">
        <v>201</v>
      </c>
      <c r="T22" s="164">
        <v>40</v>
      </c>
      <c r="U22" s="156"/>
      <c r="V22" t="e">
        <v>#N/A</v>
      </c>
      <c r="W22" t="e">
        <v>#N/A</v>
      </c>
      <c r="X22" t="e">
        <v>#N/A</v>
      </c>
      <c r="Y22" t="e">
        <v>#N/A</v>
      </c>
      <c r="AG22" s="72"/>
      <c r="AK22" s="72"/>
    </row>
    <row r="23" spans="1:49" ht="25.5" thickBot="1" x14ac:dyDescent="0.4">
      <c r="A23" s="124">
        <v>45798</v>
      </c>
      <c r="B23" s="137" t="s">
        <v>339</v>
      </c>
      <c r="C23" s="138" t="s">
        <v>7175</v>
      </c>
      <c r="D23" s="138" t="s">
        <v>340</v>
      </c>
      <c r="E23" s="139">
        <v>2</v>
      </c>
      <c r="F23" s="129" t="s">
        <v>456</v>
      </c>
      <c r="G23" s="140" t="s">
        <v>121</v>
      </c>
      <c r="H23" s="129" t="s">
        <v>457</v>
      </c>
      <c r="I23" s="129" t="s">
        <v>203</v>
      </c>
      <c r="J23" s="130"/>
      <c r="K23" s="129" t="s">
        <v>64</v>
      </c>
      <c r="L23" s="129" t="s">
        <v>390</v>
      </c>
      <c r="M23" s="124">
        <v>45798</v>
      </c>
      <c r="N23" s="123"/>
      <c r="O23" s="123"/>
      <c r="P23" s="123"/>
      <c r="Q23" s="122" t="s">
        <v>7273</v>
      </c>
      <c r="R23" s="122">
        <f t="shared" si="0"/>
        <v>21</v>
      </c>
      <c r="S23" s="120" t="s">
        <v>227</v>
      </c>
      <c r="T23" s="151">
        <f>INDEX([1]quals_db!$AR$2:$AR$1774,MATCH(F23,[1]quals_db!$H$2:$H$1774,0))</f>
        <v>54</v>
      </c>
      <c r="U23" s="156"/>
      <c r="V23" t="s">
        <v>7281</v>
      </c>
      <c r="W23" t="s">
        <v>7275</v>
      </c>
      <c r="X23" t="s">
        <v>7295</v>
      </c>
      <c r="Y23" t="s">
        <v>7277</v>
      </c>
      <c r="AG23" s="72"/>
      <c r="AK23" s="72"/>
      <c r="AW23" s="92"/>
    </row>
    <row r="24" spans="1:49" ht="15" thickBot="1" x14ac:dyDescent="0.4">
      <c r="A24" s="124">
        <v>45798</v>
      </c>
      <c r="B24" s="137" t="s">
        <v>339</v>
      </c>
      <c r="C24" s="138" t="s">
        <v>7175</v>
      </c>
      <c r="D24" s="138" t="s">
        <v>340</v>
      </c>
      <c r="E24" s="139">
        <v>2</v>
      </c>
      <c r="F24" s="129" t="s">
        <v>451</v>
      </c>
      <c r="G24" s="140" t="s">
        <v>121</v>
      </c>
      <c r="H24" s="129" t="s">
        <v>452</v>
      </c>
      <c r="I24" s="129" t="s">
        <v>203</v>
      </c>
      <c r="J24" s="130"/>
      <c r="K24" s="129" t="s">
        <v>64</v>
      </c>
      <c r="L24" s="129" t="s">
        <v>390</v>
      </c>
      <c r="M24" s="124">
        <v>45798</v>
      </c>
      <c r="N24" s="123"/>
      <c r="O24" s="123"/>
      <c r="P24" s="123"/>
      <c r="Q24" s="122" t="s">
        <v>7273</v>
      </c>
      <c r="R24" s="122">
        <f t="shared" si="0"/>
        <v>21</v>
      </c>
      <c r="S24" s="120" t="s">
        <v>201</v>
      </c>
      <c r="T24" s="151">
        <f>INDEX([1]quals_db!$AR$2:$AR$1774,MATCH(F24,[1]quals_db!$H$2:$H$1774,0))</f>
        <v>54</v>
      </c>
      <c r="U24" s="156"/>
      <c r="V24" t="s">
        <v>7281</v>
      </c>
      <c r="W24" t="s">
        <v>7275</v>
      </c>
      <c r="X24" t="s">
        <v>7295</v>
      </c>
      <c r="Y24" t="s">
        <v>7277</v>
      </c>
      <c r="AK24" s="72"/>
    </row>
    <row r="25" spans="1:49" ht="25.5" thickBot="1" x14ac:dyDescent="0.4">
      <c r="A25" s="124">
        <v>45793</v>
      </c>
      <c r="B25" s="137" t="s">
        <v>339</v>
      </c>
      <c r="C25" s="138" t="s">
        <v>7175</v>
      </c>
      <c r="D25" s="138" t="s">
        <v>340</v>
      </c>
      <c r="E25" s="139">
        <v>2</v>
      </c>
      <c r="F25" s="129" t="s">
        <v>431</v>
      </c>
      <c r="G25" s="140" t="s">
        <v>121</v>
      </c>
      <c r="H25" s="129" t="s">
        <v>432</v>
      </c>
      <c r="I25" s="129" t="s">
        <v>268</v>
      </c>
      <c r="J25" s="130"/>
      <c r="K25" s="129" t="s">
        <v>64</v>
      </c>
      <c r="L25" s="129" t="s">
        <v>379</v>
      </c>
      <c r="M25" s="124">
        <v>45793</v>
      </c>
      <c r="N25" s="123"/>
      <c r="O25" s="123"/>
      <c r="P25" s="123"/>
      <c r="Q25" s="122" t="s">
        <v>7273</v>
      </c>
      <c r="R25" s="122">
        <f t="shared" si="0"/>
        <v>20</v>
      </c>
      <c r="S25" s="120" t="s">
        <v>227</v>
      </c>
      <c r="T25" s="151">
        <f>INDEX([1]quals_db!$AR$2:$AR$1774,MATCH(F25,[1]quals_db!$H$2:$H$1774,0))</f>
        <v>50</v>
      </c>
      <c r="U25" s="156"/>
      <c r="V25" t="s">
        <v>7281</v>
      </c>
      <c r="W25" t="s">
        <v>7275</v>
      </c>
      <c r="X25" t="s">
        <v>7295</v>
      </c>
      <c r="Y25" t="s">
        <v>7277</v>
      </c>
      <c r="AK25" s="72"/>
    </row>
    <row r="26" spans="1:49" ht="25.5" thickBot="1" x14ac:dyDescent="0.4">
      <c r="A26" s="124">
        <v>45793</v>
      </c>
      <c r="B26" s="137" t="s">
        <v>339</v>
      </c>
      <c r="C26" s="138" t="s">
        <v>7175</v>
      </c>
      <c r="D26" s="138" t="s">
        <v>340</v>
      </c>
      <c r="E26" s="139">
        <v>2</v>
      </c>
      <c r="F26" s="129" t="s">
        <v>427</v>
      </c>
      <c r="G26" s="140" t="s">
        <v>121</v>
      </c>
      <c r="H26" s="129" t="s">
        <v>428</v>
      </c>
      <c r="I26" s="129" t="s">
        <v>268</v>
      </c>
      <c r="J26" s="130"/>
      <c r="K26" s="129" t="s">
        <v>64</v>
      </c>
      <c r="L26" s="129" t="s">
        <v>379</v>
      </c>
      <c r="M26" s="124">
        <v>45793</v>
      </c>
      <c r="N26" s="123"/>
      <c r="O26" s="123"/>
      <c r="P26" s="123"/>
      <c r="Q26" s="122" t="s">
        <v>7273</v>
      </c>
      <c r="R26" s="122">
        <f t="shared" si="0"/>
        <v>20</v>
      </c>
      <c r="S26" s="120" t="s">
        <v>201</v>
      </c>
      <c r="T26" s="151">
        <f>INDEX([1]quals_db!$AR$2:$AR$1774,MATCH(F26,[1]quals_db!$H$2:$H$1774,0))</f>
        <v>50</v>
      </c>
      <c r="U26" s="156"/>
      <c r="V26" t="s">
        <v>7281</v>
      </c>
      <c r="W26" t="s">
        <v>7275</v>
      </c>
      <c r="X26" t="s">
        <v>7295</v>
      </c>
      <c r="Y26" t="s">
        <v>7277</v>
      </c>
    </row>
    <row r="27" spans="1:49" ht="25.5" thickBot="1" x14ac:dyDescent="0.4">
      <c r="A27" s="124">
        <v>45776</v>
      </c>
      <c r="B27" s="141" t="s">
        <v>344</v>
      </c>
      <c r="C27" s="138" t="s">
        <v>7175</v>
      </c>
      <c r="D27" s="138" t="s">
        <v>341</v>
      </c>
      <c r="E27" s="139">
        <v>3</v>
      </c>
      <c r="F27" s="129" t="s">
        <v>119</v>
      </c>
      <c r="G27" s="140" t="s">
        <v>121</v>
      </c>
      <c r="H27" s="129" t="s">
        <v>216</v>
      </c>
      <c r="I27" s="129" t="s">
        <v>217</v>
      </c>
      <c r="J27" s="130" t="s">
        <v>27</v>
      </c>
      <c r="K27" s="142" t="s">
        <v>199</v>
      </c>
      <c r="L27" s="129" t="s">
        <v>59</v>
      </c>
      <c r="M27" s="124">
        <v>45776</v>
      </c>
      <c r="N27" s="124">
        <v>45776</v>
      </c>
      <c r="O27" s="123">
        <v>45789</v>
      </c>
      <c r="P27" s="123"/>
      <c r="Q27" s="122" t="s">
        <v>200</v>
      </c>
      <c r="R27" s="122">
        <f t="shared" si="0"/>
        <v>18</v>
      </c>
      <c r="S27" s="120" t="s">
        <v>201</v>
      </c>
      <c r="T27" s="151" t="s">
        <v>7284</v>
      </c>
      <c r="U27" s="156"/>
      <c r="V27" t="s">
        <v>7274</v>
      </c>
      <c r="W27" t="s">
        <v>7285</v>
      </c>
      <c r="X27" t="s">
        <v>7296</v>
      </c>
      <c r="Y27" t="s">
        <v>7277</v>
      </c>
    </row>
    <row r="28" spans="1:49" ht="25.5" thickBot="1" x14ac:dyDescent="0.4">
      <c r="A28" s="124">
        <v>45790</v>
      </c>
      <c r="B28" s="137" t="s">
        <v>339</v>
      </c>
      <c r="C28" s="138" t="s">
        <v>7175</v>
      </c>
      <c r="D28" s="138" t="s">
        <v>341</v>
      </c>
      <c r="E28" s="139">
        <v>3</v>
      </c>
      <c r="F28" s="129" t="s">
        <v>119</v>
      </c>
      <c r="G28" s="140" t="s">
        <v>121</v>
      </c>
      <c r="H28" s="129" t="s">
        <v>216</v>
      </c>
      <c r="I28" s="129" t="s">
        <v>217</v>
      </c>
      <c r="J28" s="130" t="s">
        <v>29</v>
      </c>
      <c r="K28" s="129" t="s">
        <v>40</v>
      </c>
      <c r="L28" s="129" t="s">
        <v>204</v>
      </c>
      <c r="M28" s="124">
        <v>45790</v>
      </c>
      <c r="N28" s="123"/>
      <c r="O28" s="123"/>
      <c r="P28" s="124">
        <v>45790</v>
      </c>
      <c r="Q28" s="122" t="s">
        <v>200</v>
      </c>
      <c r="R28" s="122">
        <f t="shared" si="0"/>
        <v>20</v>
      </c>
      <c r="S28" s="120" t="s">
        <v>201</v>
      </c>
      <c r="T28" s="152">
        <f>INDEX([1]quals_db!$AR$2:$AR$1774,MATCH(F28,[1]quals_db!$H$2:$H$1774,0))</f>
        <v>50</v>
      </c>
      <c r="U28" s="156"/>
      <c r="V28" t="s">
        <v>7274</v>
      </c>
      <c r="W28" t="s">
        <v>7285</v>
      </c>
      <c r="X28" s="136" t="s">
        <v>7296</v>
      </c>
      <c r="Y28" t="s">
        <v>7277</v>
      </c>
    </row>
    <row r="29" spans="1:49" ht="25.5" thickBot="1" x14ac:dyDescent="0.4">
      <c r="A29" s="124">
        <v>45797</v>
      </c>
      <c r="B29" s="137" t="s">
        <v>339</v>
      </c>
      <c r="C29" s="138" t="s">
        <v>7175</v>
      </c>
      <c r="D29" s="138" t="s">
        <v>341</v>
      </c>
      <c r="E29" s="139">
        <v>3</v>
      </c>
      <c r="F29" s="129" t="s">
        <v>449</v>
      </c>
      <c r="G29" s="140" t="s">
        <v>116</v>
      </c>
      <c r="H29" s="129" t="s">
        <v>450</v>
      </c>
      <c r="I29" s="129" t="s">
        <v>203</v>
      </c>
      <c r="J29" s="130"/>
      <c r="K29" s="129" t="s">
        <v>40</v>
      </c>
      <c r="L29" s="129" t="s">
        <v>448</v>
      </c>
      <c r="M29" s="124">
        <v>45797</v>
      </c>
      <c r="N29" s="123"/>
      <c r="O29" s="123"/>
      <c r="P29" s="123"/>
      <c r="Q29" s="122" t="s">
        <v>7273</v>
      </c>
      <c r="R29" s="122">
        <f t="shared" si="0"/>
        <v>21</v>
      </c>
      <c r="S29" s="120" t="s">
        <v>201</v>
      </c>
      <c r="T29" s="164">
        <v>30</v>
      </c>
      <c r="U29" s="156"/>
      <c r="V29" t="e">
        <v>#N/A</v>
      </c>
      <c r="W29" t="e">
        <v>#N/A</v>
      </c>
      <c r="X29" t="e">
        <v>#N/A</v>
      </c>
      <c r="Y29" t="e">
        <v>#N/A</v>
      </c>
    </row>
    <row r="30" spans="1:49" ht="25.5" thickBot="1" x14ac:dyDescent="0.4">
      <c r="A30" s="124">
        <v>45798</v>
      </c>
      <c r="B30" s="137" t="s">
        <v>339</v>
      </c>
      <c r="C30" s="138" t="s">
        <v>7175</v>
      </c>
      <c r="D30" s="138" t="s">
        <v>341</v>
      </c>
      <c r="E30" s="139">
        <v>3</v>
      </c>
      <c r="F30" s="129" t="s">
        <v>473</v>
      </c>
      <c r="G30" s="140" t="s">
        <v>116</v>
      </c>
      <c r="H30" s="129" t="s">
        <v>474</v>
      </c>
      <c r="I30" s="129" t="s">
        <v>203</v>
      </c>
      <c r="J30" s="130"/>
      <c r="K30" s="129" t="s">
        <v>40</v>
      </c>
      <c r="L30" s="129" t="s">
        <v>448</v>
      </c>
      <c r="M30" s="124">
        <v>45798</v>
      </c>
      <c r="N30" s="123"/>
      <c r="O30" s="123"/>
      <c r="P30" s="123"/>
      <c r="Q30" s="122" t="s">
        <v>7273</v>
      </c>
      <c r="R30" s="122">
        <f t="shared" si="0"/>
        <v>21</v>
      </c>
      <c r="S30" s="120" t="s">
        <v>201</v>
      </c>
      <c r="T30" s="164">
        <v>30</v>
      </c>
      <c r="U30" s="156"/>
      <c r="V30" t="e">
        <v>#N/A</v>
      </c>
      <c r="W30" t="e">
        <v>#N/A</v>
      </c>
      <c r="X30" t="e">
        <v>#N/A</v>
      </c>
      <c r="Y30" t="e">
        <v>#N/A</v>
      </c>
    </row>
    <row r="31" spans="1:49" ht="25.5" thickBot="1" x14ac:dyDescent="0.4">
      <c r="A31" s="124">
        <v>45797</v>
      </c>
      <c r="B31" s="137" t="s">
        <v>339</v>
      </c>
      <c r="C31" s="138" t="s">
        <v>7175</v>
      </c>
      <c r="D31" s="138" t="s">
        <v>341</v>
      </c>
      <c r="E31" s="139">
        <v>3</v>
      </c>
      <c r="F31" s="129" t="s">
        <v>446</v>
      </c>
      <c r="G31" s="140" t="s">
        <v>116</v>
      </c>
      <c r="H31" s="129" t="s">
        <v>447</v>
      </c>
      <c r="I31" s="129" t="s">
        <v>203</v>
      </c>
      <c r="J31" s="130"/>
      <c r="K31" s="129" t="s">
        <v>64</v>
      </c>
      <c r="L31" s="129" t="s">
        <v>448</v>
      </c>
      <c r="M31" s="124">
        <v>45797</v>
      </c>
      <c r="N31" s="123"/>
      <c r="O31" s="123"/>
      <c r="P31" s="123"/>
      <c r="Q31" s="122" t="s">
        <v>7273</v>
      </c>
      <c r="R31" s="122">
        <f t="shared" si="0"/>
        <v>21</v>
      </c>
      <c r="S31" s="120" t="s">
        <v>201</v>
      </c>
      <c r="T31" s="164">
        <v>30</v>
      </c>
      <c r="U31" s="156"/>
      <c r="V31" t="e">
        <v>#N/A</v>
      </c>
      <c r="W31" t="e">
        <v>#N/A</v>
      </c>
      <c r="X31" t="e">
        <v>#N/A</v>
      </c>
      <c r="Y31" t="e">
        <v>#N/A</v>
      </c>
      <c r="AG31" s="72"/>
      <c r="AK31" s="72"/>
      <c r="AW31" s="92"/>
    </row>
    <row r="32" spans="1:49" ht="25.5" thickBot="1" x14ac:dyDescent="0.4">
      <c r="A32" s="124">
        <v>45663</v>
      </c>
      <c r="B32" s="137" t="s">
        <v>339</v>
      </c>
      <c r="C32" s="138" t="s">
        <v>7175</v>
      </c>
      <c r="D32" s="138" t="s">
        <v>340</v>
      </c>
      <c r="E32" s="139">
        <v>2</v>
      </c>
      <c r="F32" s="129" t="s">
        <v>230</v>
      </c>
      <c r="G32" s="140" t="s">
        <v>169</v>
      </c>
      <c r="H32" s="129" t="s">
        <v>231</v>
      </c>
      <c r="I32" s="129" t="s">
        <v>232</v>
      </c>
      <c r="J32" s="130"/>
      <c r="K32" s="129" t="s">
        <v>199</v>
      </c>
      <c r="L32" s="129" t="s">
        <v>233</v>
      </c>
      <c r="M32" s="124">
        <v>45663</v>
      </c>
      <c r="N32" s="123"/>
      <c r="O32" s="123"/>
      <c r="P32" s="121" t="s">
        <v>7297</v>
      </c>
      <c r="Q32" s="122" t="s">
        <v>200</v>
      </c>
      <c r="R32" s="122">
        <f t="shared" si="0"/>
        <v>2</v>
      </c>
      <c r="S32" s="120" t="s">
        <v>201</v>
      </c>
      <c r="T32" s="152">
        <v>30</v>
      </c>
      <c r="U32" s="156" t="s">
        <v>7298</v>
      </c>
      <c r="V32" t="e">
        <v>#N/A</v>
      </c>
      <c r="W32" t="e">
        <v>#N/A</v>
      </c>
      <c r="X32" t="e">
        <v>#N/A</v>
      </c>
      <c r="Y32" t="e">
        <v>#N/A</v>
      </c>
      <c r="AG32" s="72"/>
      <c r="AK32" s="72"/>
    </row>
    <row r="33" spans="1:49" ht="25.5" thickBot="1" x14ac:dyDescent="0.4">
      <c r="A33" s="124">
        <v>45663</v>
      </c>
      <c r="B33" s="137" t="s">
        <v>339</v>
      </c>
      <c r="C33" s="138" t="s">
        <v>7175</v>
      </c>
      <c r="D33" s="138" t="s">
        <v>340</v>
      </c>
      <c r="E33" s="139">
        <v>2</v>
      </c>
      <c r="F33" s="129" t="s">
        <v>234</v>
      </c>
      <c r="G33" s="140" t="s">
        <v>169</v>
      </c>
      <c r="H33" s="129" t="s">
        <v>235</v>
      </c>
      <c r="I33" s="129" t="s">
        <v>232</v>
      </c>
      <c r="J33" s="130"/>
      <c r="K33" s="129" t="s">
        <v>199</v>
      </c>
      <c r="L33" s="129" t="s">
        <v>233</v>
      </c>
      <c r="M33" s="124">
        <v>45663</v>
      </c>
      <c r="N33" s="123"/>
      <c r="O33" s="123"/>
      <c r="P33" s="121" t="s">
        <v>7297</v>
      </c>
      <c r="Q33" s="122" t="s">
        <v>200</v>
      </c>
      <c r="R33" s="122">
        <f t="shared" si="0"/>
        <v>2</v>
      </c>
      <c r="S33" s="120" t="s">
        <v>201</v>
      </c>
      <c r="T33" s="152">
        <v>30</v>
      </c>
      <c r="U33" s="156" t="s">
        <v>7298</v>
      </c>
      <c r="V33" t="e">
        <v>#N/A</v>
      </c>
      <c r="W33" t="e">
        <v>#N/A</v>
      </c>
      <c r="X33" t="e">
        <v>#N/A</v>
      </c>
      <c r="Y33" t="e">
        <v>#N/A</v>
      </c>
      <c r="AG33" s="72"/>
      <c r="AK33" s="72"/>
    </row>
    <row r="34" spans="1:49" ht="29.5" thickBot="1" x14ac:dyDescent="0.4">
      <c r="A34" s="124">
        <v>45713</v>
      </c>
      <c r="B34" s="141" t="s">
        <v>343</v>
      </c>
      <c r="C34" s="138" t="s">
        <v>7175</v>
      </c>
      <c r="D34" s="138" t="s">
        <v>341</v>
      </c>
      <c r="E34" s="139">
        <v>3</v>
      </c>
      <c r="F34" s="129" t="s">
        <v>172</v>
      </c>
      <c r="G34" s="140" t="s">
        <v>169</v>
      </c>
      <c r="H34" s="129" t="s">
        <v>236</v>
      </c>
      <c r="I34" s="129" t="s">
        <v>237</v>
      </c>
      <c r="J34" s="143"/>
      <c r="K34" s="144" t="s">
        <v>199</v>
      </c>
      <c r="L34" s="129" t="s">
        <v>158</v>
      </c>
      <c r="M34" s="124">
        <v>45713</v>
      </c>
      <c r="N34" s="124">
        <v>45713</v>
      </c>
      <c r="O34" s="123">
        <v>45786</v>
      </c>
      <c r="P34" s="123">
        <v>45790</v>
      </c>
      <c r="Q34" s="122" t="s">
        <v>200</v>
      </c>
      <c r="R34" s="122">
        <f t="shared" si="0"/>
        <v>9</v>
      </c>
      <c r="S34" s="120" t="s">
        <v>201</v>
      </c>
      <c r="T34" s="152">
        <f>INDEX([1]quals_db!$AR$2:$AR$1774,MATCH(F34,[1]quals_db!$H$2:$H$1774,0))</f>
        <v>60</v>
      </c>
      <c r="U34" s="165"/>
      <c r="V34" t="s">
        <v>7290</v>
      </c>
      <c r="W34" t="s">
        <v>7278</v>
      </c>
      <c r="X34" t="s">
        <v>7299</v>
      </c>
      <c r="Y34" t="s">
        <v>7277</v>
      </c>
      <c r="AG34" s="72"/>
      <c r="AK34" s="72"/>
    </row>
    <row r="35" spans="1:49" ht="25.5" thickBot="1" x14ac:dyDescent="0.4">
      <c r="A35" s="124">
        <v>45779</v>
      </c>
      <c r="B35" s="137" t="s">
        <v>339</v>
      </c>
      <c r="C35" s="138" t="s">
        <v>7175</v>
      </c>
      <c r="D35" s="138" t="s">
        <v>341</v>
      </c>
      <c r="E35" s="139">
        <v>3</v>
      </c>
      <c r="F35" s="129" t="s">
        <v>114</v>
      </c>
      <c r="G35" s="140" t="s">
        <v>116</v>
      </c>
      <c r="H35" s="129" t="s">
        <v>218</v>
      </c>
      <c r="I35" s="129" t="s">
        <v>198</v>
      </c>
      <c r="J35" s="130" t="s">
        <v>29</v>
      </c>
      <c r="K35" s="129" t="s">
        <v>64</v>
      </c>
      <c r="L35" s="129" t="s">
        <v>215</v>
      </c>
      <c r="M35" s="124">
        <v>45779</v>
      </c>
      <c r="N35" s="123"/>
      <c r="O35" s="123"/>
      <c r="P35" s="124">
        <v>45779</v>
      </c>
      <c r="Q35" s="122" t="s">
        <v>200</v>
      </c>
      <c r="R35" s="122">
        <f t="shared" si="0"/>
        <v>18</v>
      </c>
      <c r="S35" s="120" t="s">
        <v>201</v>
      </c>
      <c r="T35" s="152">
        <f>INDEX([1]quals_db!$AR$2:$AR$1774,MATCH(F35,[1]quals_db!$H$2:$H$1774,0))</f>
        <v>60</v>
      </c>
      <c r="U35" s="156"/>
      <c r="V35" t="s">
        <v>7274</v>
      </c>
      <c r="W35" t="s">
        <v>7275</v>
      </c>
      <c r="X35" t="s">
        <v>7300</v>
      </c>
      <c r="Y35" t="s">
        <v>7277</v>
      </c>
      <c r="AK35" s="72"/>
    </row>
    <row r="36" spans="1:49" ht="63" thickBot="1" x14ac:dyDescent="0.4">
      <c r="A36" s="124">
        <v>45740</v>
      </c>
      <c r="B36" s="141" t="s">
        <v>344</v>
      </c>
      <c r="C36" s="138" t="s">
        <v>7175</v>
      </c>
      <c r="D36" s="138" t="s">
        <v>341</v>
      </c>
      <c r="E36" s="139">
        <v>3</v>
      </c>
      <c r="F36" s="129" t="s">
        <v>170</v>
      </c>
      <c r="G36" s="140" t="s">
        <v>169</v>
      </c>
      <c r="H36" s="129" t="s">
        <v>238</v>
      </c>
      <c r="I36" s="129" t="s">
        <v>232</v>
      </c>
      <c r="J36" s="130" t="s">
        <v>27</v>
      </c>
      <c r="K36" s="142" t="s">
        <v>199</v>
      </c>
      <c r="L36" s="129" t="s">
        <v>239</v>
      </c>
      <c r="M36" s="124">
        <v>45740</v>
      </c>
      <c r="N36" s="124">
        <v>45740</v>
      </c>
      <c r="O36" s="125">
        <v>45789</v>
      </c>
      <c r="P36" s="123"/>
      <c r="Q36" s="122" t="s">
        <v>200</v>
      </c>
      <c r="R36" s="122">
        <f t="shared" si="0"/>
        <v>13</v>
      </c>
      <c r="S36" s="120" t="s">
        <v>201</v>
      </c>
      <c r="T36" s="164" t="s">
        <v>7284</v>
      </c>
      <c r="U36" s="165"/>
      <c r="V36" t="s">
        <v>7290</v>
      </c>
      <c r="W36" t="s">
        <v>7278</v>
      </c>
      <c r="X36" t="s">
        <v>7301</v>
      </c>
      <c r="Y36" t="s">
        <v>7277</v>
      </c>
      <c r="AG36" s="72"/>
      <c r="AK36" s="72"/>
    </row>
    <row r="37" spans="1:49" ht="75.5" thickBot="1" x14ac:dyDescent="0.4">
      <c r="A37" s="124">
        <v>45663</v>
      </c>
      <c r="B37" s="137" t="s">
        <v>339</v>
      </c>
      <c r="C37" s="138" t="s">
        <v>7175</v>
      </c>
      <c r="D37" s="138" t="s">
        <v>341</v>
      </c>
      <c r="E37" s="139">
        <v>3</v>
      </c>
      <c r="F37" s="129" t="s">
        <v>167</v>
      </c>
      <c r="G37" s="140" t="s">
        <v>169</v>
      </c>
      <c r="H37" s="129" t="s">
        <v>228</v>
      </c>
      <c r="I37" s="129" t="s">
        <v>203</v>
      </c>
      <c r="J37" s="130"/>
      <c r="K37" s="142" t="s">
        <v>199</v>
      </c>
      <c r="L37" s="129" t="s">
        <v>229</v>
      </c>
      <c r="M37" s="124">
        <v>45663</v>
      </c>
      <c r="N37" s="123">
        <v>45775</v>
      </c>
      <c r="O37" s="123">
        <v>45779</v>
      </c>
      <c r="P37" s="123">
        <v>45784</v>
      </c>
      <c r="Q37" s="122" t="s">
        <v>200</v>
      </c>
      <c r="R37" s="122">
        <f t="shared" si="0"/>
        <v>2</v>
      </c>
      <c r="S37" s="120" t="s">
        <v>201</v>
      </c>
      <c r="T37" s="167">
        <v>60</v>
      </c>
      <c r="U37" s="165"/>
      <c r="V37" t="e">
        <v>#N/A</v>
      </c>
      <c r="W37" t="e">
        <v>#N/A</v>
      </c>
      <c r="X37" t="e">
        <v>#N/A</v>
      </c>
      <c r="Y37" t="e">
        <v>#N/A</v>
      </c>
      <c r="AG37" s="72"/>
      <c r="AK37" s="72"/>
    </row>
    <row r="38" spans="1:49" ht="75.5" thickBot="1" x14ac:dyDescent="0.4">
      <c r="A38" s="124">
        <v>45719</v>
      </c>
      <c r="B38" s="137" t="s">
        <v>339</v>
      </c>
      <c r="C38" s="138" t="s">
        <v>7175</v>
      </c>
      <c r="D38" s="138" t="s">
        <v>341</v>
      </c>
      <c r="E38" s="139">
        <v>3</v>
      </c>
      <c r="F38" s="129" t="s">
        <v>174</v>
      </c>
      <c r="G38" s="129" t="s">
        <v>241</v>
      </c>
      <c r="H38" s="129" t="s">
        <v>242</v>
      </c>
      <c r="I38" s="129" t="s">
        <v>217</v>
      </c>
      <c r="J38" s="130"/>
      <c r="K38" s="142" t="s">
        <v>199</v>
      </c>
      <c r="L38" s="129" t="s">
        <v>243</v>
      </c>
      <c r="M38" s="124">
        <v>45719</v>
      </c>
      <c r="N38" s="124">
        <v>45719</v>
      </c>
      <c r="O38" s="123">
        <v>45786</v>
      </c>
      <c r="P38" s="123">
        <v>45790</v>
      </c>
      <c r="Q38" s="122" t="s">
        <v>200</v>
      </c>
      <c r="R38" s="122">
        <f t="shared" si="0"/>
        <v>10</v>
      </c>
      <c r="S38" s="120" t="s">
        <v>201</v>
      </c>
      <c r="T38" s="167">
        <v>60</v>
      </c>
      <c r="U38" s="165"/>
      <c r="V38" t="e">
        <v>#N/A</v>
      </c>
      <c r="W38" t="e">
        <v>#N/A</v>
      </c>
      <c r="X38" t="e">
        <v>#N/A</v>
      </c>
      <c r="Y38" t="e">
        <v>#N/A</v>
      </c>
      <c r="AK38" s="72"/>
    </row>
    <row r="39" spans="1:49" ht="25.5" thickBot="1" x14ac:dyDescent="0.4">
      <c r="A39" s="150">
        <v>45779</v>
      </c>
      <c r="B39" s="137" t="s">
        <v>339</v>
      </c>
      <c r="C39" s="147" t="s">
        <v>7175</v>
      </c>
      <c r="D39" s="147" t="s">
        <v>342</v>
      </c>
      <c r="E39" s="148">
        <v>2</v>
      </c>
      <c r="F39" s="147" t="s">
        <v>353</v>
      </c>
      <c r="G39" s="148" t="s">
        <v>205</v>
      </c>
      <c r="H39" s="148" t="s">
        <v>354</v>
      </c>
      <c r="I39" s="148" t="s">
        <v>273</v>
      </c>
      <c r="J39" s="149"/>
      <c r="K39" s="147" t="s">
        <v>64</v>
      </c>
      <c r="L39" s="147" t="s">
        <v>63</v>
      </c>
      <c r="M39" s="150">
        <v>45779</v>
      </c>
      <c r="N39" s="123"/>
      <c r="O39" s="123"/>
      <c r="P39" s="123"/>
      <c r="Q39" s="116" t="s">
        <v>7273</v>
      </c>
      <c r="R39" s="116">
        <v>3</v>
      </c>
      <c r="S39" s="116" t="s">
        <v>201</v>
      </c>
      <c r="T39" s="155"/>
      <c r="U39" s="165"/>
      <c r="V39" t="e">
        <v>#N/A</v>
      </c>
      <c r="W39" t="e">
        <v>#N/A</v>
      </c>
      <c r="X39" t="e">
        <v>#N/A</v>
      </c>
      <c r="Y39" t="e">
        <v>#N/A</v>
      </c>
      <c r="AG39" s="72"/>
      <c r="AK39" s="72"/>
    </row>
    <row r="40" spans="1:49" ht="25.5" thickBot="1" x14ac:dyDescent="0.4">
      <c r="A40" s="150">
        <v>45779</v>
      </c>
      <c r="B40" s="137" t="s">
        <v>339</v>
      </c>
      <c r="C40" s="147" t="s">
        <v>7175</v>
      </c>
      <c r="D40" s="147" t="s">
        <v>342</v>
      </c>
      <c r="E40" s="148">
        <v>2</v>
      </c>
      <c r="F40" s="147" t="s">
        <v>355</v>
      </c>
      <c r="G40" s="148" t="s">
        <v>205</v>
      </c>
      <c r="H40" s="148" t="s">
        <v>356</v>
      </c>
      <c r="I40" s="148" t="s">
        <v>273</v>
      </c>
      <c r="J40" s="149"/>
      <c r="K40" s="147" t="s">
        <v>64</v>
      </c>
      <c r="L40" s="147" t="s">
        <v>63</v>
      </c>
      <c r="M40" s="150">
        <v>45779</v>
      </c>
      <c r="N40" s="123"/>
      <c r="O40" s="123"/>
      <c r="P40" s="123"/>
      <c r="Q40" s="116" t="s">
        <v>7273</v>
      </c>
      <c r="R40" s="116">
        <v>3</v>
      </c>
      <c r="S40" s="116" t="s">
        <v>227</v>
      </c>
      <c r="T40" s="170"/>
      <c r="U40" s="165"/>
      <c r="AG40" s="72"/>
      <c r="AK40" s="72"/>
    </row>
    <row r="41" spans="1:49" ht="25.5" thickBot="1" x14ac:dyDescent="0.4">
      <c r="A41" s="124">
        <v>45798</v>
      </c>
      <c r="B41" s="137" t="s">
        <v>339</v>
      </c>
      <c r="C41" s="138" t="s">
        <v>7175</v>
      </c>
      <c r="D41" s="138" t="s">
        <v>340</v>
      </c>
      <c r="E41" s="139">
        <v>2</v>
      </c>
      <c r="F41" s="129" t="s">
        <v>464</v>
      </c>
      <c r="G41" s="140" t="s">
        <v>465</v>
      </c>
      <c r="H41" s="129" t="s">
        <v>466</v>
      </c>
      <c r="I41" s="129" t="s">
        <v>410</v>
      </c>
      <c r="J41" s="130"/>
      <c r="K41" s="129" t="s">
        <v>40</v>
      </c>
      <c r="L41" s="129" t="s">
        <v>215</v>
      </c>
      <c r="M41" s="124">
        <v>45798</v>
      </c>
      <c r="N41" s="123"/>
      <c r="O41" s="123"/>
      <c r="P41" s="123"/>
      <c r="Q41" s="122" t="s">
        <v>7273</v>
      </c>
      <c r="R41" s="122">
        <f t="shared" si="0"/>
        <v>21</v>
      </c>
      <c r="S41" s="120" t="s">
        <v>201</v>
      </c>
      <c r="T41" s="151">
        <f>INDEX([1]quals_db!$AR$2:$AR$1774,MATCH(F41,[1]quals_db!$H$2:$H$1774,0))</f>
        <v>50</v>
      </c>
      <c r="U41" s="165"/>
      <c r="V41" t="s">
        <v>7281</v>
      </c>
      <c r="W41" t="s">
        <v>7275</v>
      </c>
      <c r="X41" t="s">
        <v>7282</v>
      </c>
      <c r="Y41" t="s">
        <v>7277</v>
      </c>
      <c r="AG41" s="72"/>
      <c r="AK41" s="72"/>
    </row>
    <row r="42" spans="1:49" ht="25.5" thickBot="1" x14ac:dyDescent="0.4">
      <c r="A42" s="124">
        <v>45798</v>
      </c>
      <c r="B42" s="137" t="s">
        <v>339</v>
      </c>
      <c r="C42" s="138" t="s">
        <v>7175</v>
      </c>
      <c r="D42" s="138" t="s">
        <v>340</v>
      </c>
      <c r="E42" s="139">
        <v>2</v>
      </c>
      <c r="F42" s="129" t="s">
        <v>471</v>
      </c>
      <c r="G42" s="140" t="s">
        <v>465</v>
      </c>
      <c r="H42" s="129" t="s">
        <v>472</v>
      </c>
      <c r="I42" s="129" t="s">
        <v>410</v>
      </c>
      <c r="J42" s="130"/>
      <c r="K42" s="129" t="s">
        <v>40</v>
      </c>
      <c r="L42" s="129" t="s">
        <v>215</v>
      </c>
      <c r="M42" s="124">
        <v>45798</v>
      </c>
      <c r="N42" s="123"/>
      <c r="O42" s="123"/>
      <c r="P42" s="123"/>
      <c r="Q42" s="122" t="s">
        <v>7273</v>
      </c>
      <c r="R42" s="122">
        <f t="shared" si="0"/>
        <v>21</v>
      </c>
      <c r="S42" s="120" t="s">
        <v>227</v>
      </c>
      <c r="T42" s="151">
        <f>INDEX([1]quals_db!$AR$2:$AR$1774,MATCH(F42,[1]quals_db!$H$2:$H$1774,0))</f>
        <v>50</v>
      </c>
      <c r="U42" s="165"/>
      <c r="V42" t="s">
        <v>7281</v>
      </c>
      <c r="W42" t="s">
        <v>7275</v>
      </c>
      <c r="X42" t="s">
        <v>7282</v>
      </c>
      <c r="Y42" t="s">
        <v>7277</v>
      </c>
      <c r="AK42" s="72"/>
    </row>
    <row r="43" spans="1:49" ht="25.5" thickBot="1" x14ac:dyDescent="0.4">
      <c r="A43" s="124">
        <v>45792</v>
      </c>
      <c r="B43" s="137" t="s">
        <v>339</v>
      </c>
      <c r="C43" s="138" t="s">
        <v>7175</v>
      </c>
      <c r="D43" s="138" t="s">
        <v>341</v>
      </c>
      <c r="E43" s="139">
        <v>3</v>
      </c>
      <c r="F43" s="129" t="s">
        <v>423</v>
      </c>
      <c r="G43" s="140" t="s">
        <v>106</v>
      </c>
      <c r="H43" s="129" t="s">
        <v>424</v>
      </c>
      <c r="I43" s="129" t="s">
        <v>198</v>
      </c>
      <c r="J43" s="130"/>
      <c r="K43" s="129" t="s">
        <v>40</v>
      </c>
      <c r="L43" s="129" t="s">
        <v>63</v>
      </c>
      <c r="M43" s="124">
        <v>45792</v>
      </c>
      <c r="N43" s="123"/>
      <c r="O43" s="123"/>
      <c r="P43" s="123"/>
      <c r="Q43" s="122" t="s">
        <v>7273</v>
      </c>
      <c r="R43" s="122">
        <f t="shared" si="0"/>
        <v>20</v>
      </c>
      <c r="S43" s="120" t="s">
        <v>201</v>
      </c>
      <c r="T43" s="151">
        <f>INDEX([1]quals_db!$AR$2:$AR$1774,MATCH(F43,[1]quals_db!$H$2:$H$1774,0))</f>
        <v>80</v>
      </c>
      <c r="U43" s="165"/>
      <c r="V43" t="s">
        <v>7274</v>
      </c>
      <c r="W43" t="s">
        <v>7275</v>
      </c>
      <c r="X43" t="s">
        <v>7302</v>
      </c>
      <c r="Y43" t="s">
        <v>7277</v>
      </c>
      <c r="AG43" s="72"/>
      <c r="AK43" s="72"/>
      <c r="AW43" s="92"/>
    </row>
    <row r="44" spans="1:49" ht="25.5" thickBot="1" x14ac:dyDescent="0.4">
      <c r="A44" s="124">
        <v>45792</v>
      </c>
      <c r="B44" s="137" t="s">
        <v>339</v>
      </c>
      <c r="C44" s="138" t="s">
        <v>7175</v>
      </c>
      <c r="D44" s="138" t="s">
        <v>341</v>
      </c>
      <c r="E44" s="139">
        <v>3</v>
      </c>
      <c r="F44" s="129" t="s">
        <v>425</v>
      </c>
      <c r="G44" s="140" t="s">
        <v>106</v>
      </c>
      <c r="H44" s="129" t="s">
        <v>426</v>
      </c>
      <c r="I44" s="129" t="s">
        <v>198</v>
      </c>
      <c r="J44" s="130"/>
      <c r="K44" s="129" t="s">
        <v>40</v>
      </c>
      <c r="L44" s="129" t="s">
        <v>63</v>
      </c>
      <c r="M44" s="124">
        <v>45792</v>
      </c>
      <c r="N44" s="123"/>
      <c r="O44" s="123"/>
      <c r="P44" s="123"/>
      <c r="Q44" s="122" t="s">
        <v>7273</v>
      </c>
      <c r="R44" s="122">
        <f t="shared" si="0"/>
        <v>20</v>
      </c>
      <c r="S44" s="120" t="s">
        <v>227</v>
      </c>
      <c r="T44" s="151">
        <v>80</v>
      </c>
      <c r="U44" s="165"/>
      <c r="V44" t="s">
        <v>7274</v>
      </c>
      <c r="W44" t="s">
        <v>7275</v>
      </c>
      <c r="X44">
        <v>0</v>
      </c>
      <c r="Y44" t="s">
        <v>7303</v>
      </c>
      <c r="AG44" s="72"/>
      <c r="AK44" s="72"/>
      <c r="AW44" s="92"/>
    </row>
    <row r="45" spans="1:49" ht="25.5" thickBot="1" x14ac:dyDescent="0.4">
      <c r="A45" s="124">
        <v>45747</v>
      </c>
      <c r="B45" s="141" t="s">
        <v>344</v>
      </c>
      <c r="C45" s="138" t="s">
        <v>7175</v>
      </c>
      <c r="D45" s="138" t="s">
        <v>341</v>
      </c>
      <c r="E45" s="139">
        <v>3</v>
      </c>
      <c r="F45" s="129" t="s">
        <v>104</v>
      </c>
      <c r="G45" s="140" t="s">
        <v>106</v>
      </c>
      <c r="H45" s="129" t="s">
        <v>244</v>
      </c>
      <c r="I45" s="129" t="s">
        <v>245</v>
      </c>
      <c r="J45" s="130" t="s">
        <v>27</v>
      </c>
      <c r="K45" s="142" t="s">
        <v>199</v>
      </c>
      <c r="L45" s="129" t="s">
        <v>59</v>
      </c>
      <c r="M45" s="124">
        <v>45747</v>
      </c>
      <c r="N45" s="124">
        <v>45747</v>
      </c>
      <c r="O45" s="124">
        <v>45772</v>
      </c>
      <c r="P45" s="123"/>
      <c r="Q45" s="122" t="s">
        <v>200</v>
      </c>
      <c r="R45" s="122">
        <f t="shared" si="0"/>
        <v>14</v>
      </c>
      <c r="S45" s="120" t="s">
        <v>201</v>
      </c>
      <c r="T45" s="164" t="s">
        <v>7284</v>
      </c>
      <c r="U45" s="165"/>
      <c r="V45" t="s">
        <v>7304</v>
      </c>
      <c r="W45" t="s">
        <v>7291</v>
      </c>
      <c r="X45" t="s">
        <v>7305</v>
      </c>
      <c r="Y45" t="s">
        <v>7277</v>
      </c>
      <c r="AG45" s="72"/>
      <c r="AK45" s="72"/>
    </row>
    <row r="46" spans="1:49" ht="25.5" thickBot="1" x14ac:dyDescent="0.4">
      <c r="A46" s="124">
        <v>45785</v>
      </c>
      <c r="B46" s="137" t="s">
        <v>339</v>
      </c>
      <c r="C46" s="138" t="s">
        <v>7175</v>
      </c>
      <c r="D46" s="138" t="s">
        <v>341</v>
      </c>
      <c r="E46" s="139">
        <v>3</v>
      </c>
      <c r="F46" s="129" t="s">
        <v>81</v>
      </c>
      <c r="G46" s="140" t="s">
        <v>106</v>
      </c>
      <c r="H46" s="129" t="s">
        <v>246</v>
      </c>
      <c r="I46" s="129" t="s">
        <v>232</v>
      </c>
      <c r="J46" s="130" t="s">
        <v>27</v>
      </c>
      <c r="K46" s="129" t="s">
        <v>40</v>
      </c>
      <c r="L46" s="129" t="s">
        <v>63</v>
      </c>
      <c r="M46" s="124">
        <v>45785</v>
      </c>
      <c r="N46" s="123"/>
      <c r="O46" s="123"/>
      <c r="P46" s="123"/>
      <c r="Q46" s="122" t="s">
        <v>200</v>
      </c>
      <c r="R46" s="122">
        <f t="shared" si="0"/>
        <v>19</v>
      </c>
      <c r="S46" s="120" t="s">
        <v>201</v>
      </c>
      <c r="T46" s="151" t="s">
        <v>7284</v>
      </c>
      <c r="U46" s="165"/>
      <c r="V46" t="s">
        <v>7304</v>
      </c>
      <c r="W46" t="s">
        <v>7293</v>
      </c>
      <c r="X46" t="s">
        <v>7306</v>
      </c>
      <c r="Y46" t="s">
        <v>7277</v>
      </c>
      <c r="AG46" s="72"/>
      <c r="AK46" s="72"/>
    </row>
    <row r="47" spans="1:49" ht="25.5" thickBot="1" x14ac:dyDescent="0.4">
      <c r="A47" s="124">
        <v>45783</v>
      </c>
      <c r="B47" s="137" t="s">
        <v>339</v>
      </c>
      <c r="C47" s="138" t="s">
        <v>7175</v>
      </c>
      <c r="D47" s="138" t="s">
        <v>341</v>
      </c>
      <c r="E47" s="139">
        <v>3</v>
      </c>
      <c r="F47" s="129" t="s">
        <v>170</v>
      </c>
      <c r="G47" s="140" t="s">
        <v>169</v>
      </c>
      <c r="H47" s="129" t="s">
        <v>238</v>
      </c>
      <c r="I47" s="129" t="s">
        <v>232</v>
      </c>
      <c r="J47" s="130" t="s">
        <v>29</v>
      </c>
      <c r="K47" s="129" t="s">
        <v>199</v>
      </c>
      <c r="L47" s="129" t="s">
        <v>240</v>
      </c>
      <c r="M47" s="124">
        <v>45783</v>
      </c>
      <c r="N47" s="124">
        <v>45783</v>
      </c>
      <c r="O47" s="124">
        <v>45789</v>
      </c>
      <c r="P47" s="124">
        <v>45791</v>
      </c>
      <c r="Q47" s="127" t="s">
        <v>200</v>
      </c>
      <c r="R47" s="122">
        <f t="shared" si="0"/>
        <v>19</v>
      </c>
      <c r="S47" s="128" t="s">
        <v>201</v>
      </c>
      <c r="T47" s="152">
        <f>INDEX([1]quals_db!$AR$2:$AR$1774,MATCH(F47,[1]quals_db!$H$2:$H$1774,0))</f>
        <v>60</v>
      </c>
      <c r="U47" s="179"/>
      <c r="V47" t="s">
        <v>7290</v>
      </c>
      <c r="W47" t="s">
        <v>7278</v>
      </c>
      <c r="X47" t="s">
        <v>7301</v>
      </c>
      <c r="Y47" t="s">
        <v>7277</v>
      </c>
      <c r="AG47" s="72"/>
      <c r="AK47" s="72"/>
      <c r="AW47" s="92"/>
    </row>
    <row r="48" spans="1:49" ht="25.5" thickBot="1" x14ac:dyDescent="0.4">
      <c r="A48" s="124">
        <v>45790</v>
      </c>
      <c r="B48" s="137" t="s">
        <v>339</v>
      </c>
      <c r="C48" s="138" t="s">
        <v>7175</v>
      </c>
      <c r="D48" s="138" t="s">
        <v>341</v>
      </c>
      <c r="E48" s="139">
        <v>3</v>
      </c>
      <c r="F48" s="129" t="s">
        <v>107</v>
      </c>
      <c r="G48" s="140" t="s">
        <v>106</v>
      </c>
      <c r="H48" s="129" t="s">
        <v>247</v>
      </c>
      <c r="I48" s="129" t="s">
        <v>248</v>
      </c>
      <c r="J48" s="145"/>
      <c r="K48" s="140" t="s">
        <v>64</v>
      </c>
      <c r="L48" s="129" t="s">
        <v>21</v>
      </c>
      <c r="M48" s="124">
        <v>45790</v>
      </c>
      <c r="N48" s="123"/>
      <c r="O48" s="123"/>
      <c r="P48" s="124">
        <v>45790</v>
      </c>
      <c r="Q48" s="122" t="s">
        <v>200</v>
      </c>
      <c r="R48" s="122">
        <f t="shared" si="0"/>
        <v>20</v>
      </c>
      <c r="S48" s="120" t="s">
        <v>201</v>
      </c>
      <c r="T48" s="152">
        <f>INDEX([1]quals_db!$AR$2:$AR$1774,MATCH(F48,[1]quals_db!$H$2:$H$1774,0))</f>
        <v>70</v>
      </c>
      <c r="U48" s="165"/>
      <c r="V48" t="s">
        <v>7304</v>
      </c>
      <c r="W48" t="s">
        <v>7278</v>
      </c>
      <c r="X48" t="s">
        <v>7307</v>
      </c>
      <c r="Y48" t="s">
        <v>7277</v>
      </c>
      <c r="AG48" s="72"/>
      <c r="AK48" s="72"/>
    </row>
    <row r="49" spans="1:49" ht="25.5" thickBot="1" x14ac:dyDescent="0.4">
      <c r="A49" s="124">
        <v>45786</v>
      </c>
      <c r="B49" s="137" t="s">
        <v>339</v>
      </c>
      <c r="C49" s="138" t="s">
        <v>7175</v>
      </c>
      <c r="D49" s="138" t="s">
        <v>341</v>
      </c>
      <c r="E49" s="139">
        <v>3</v>
      </c>
      <c r="F49" s="129" t="s">
        <v>81</v>
      </c>
      <c r="G49" s="140" t="s">
        <v>106</v>
      </c>
      <c r="H49" s="129" t="s">
        <v>246</v>
      </c>
      <c r="I49" s="129" t="s">
        <v>232</v>
      </c>
      <c r="J49" s="130" t="s">
        <v>29</v>
      </c>
      <c r="K49" s="129" t="s">
        <v>64</v>
      </c>
      <c r="L49" s="129" t="s">
        <v>21</v>
      </c>
      <c r="M49" s="124">
        <v>45786</v>
      </c>
      <c r="N49" s="123"/>
      <c r="O49" s="123"/>
      <c r="P49" s="124">
        <v>45786</v>
      </c>
      <c r="Q49" s="122" t="s">
        <v>200</v>
      </c>
      <c r="R49" s="122">
        <f t="shared" si="0"/>
        <v>19</v>
      </c>
      <c r="S49" s="120" t="s">
        <v>201</v>
      </c>
      <c r="T49" s="152">
        <f>INDEX([1]quals_db!$AR$2:$AR$1774,MATCH(F49,[1]quals_db!$H$2:$H$1774,0))</f>
        <v>70</v>
      </c>
      <c r="U49" s="165"/>
      <c r="V49" t="s">
        <v>7304</v>
      </c>
      <c r="W49" t="s">
        <v>7293</v>
      </c>
      <c r="X49" t="s">
        <v>7306</v>
      </c>
      <c r="Y49" t="s">
        <v>7277</v>
      </c>
      <c r="AG49" s="72"/>
      <c r="AK49" s="72"/>
      <c r="AW49" s="92"/>
    </row>
    <row r="50" spans="1:49" ht="25.5" thickBot="1" x14ac:dyDescent="0.4">
      <c r="A50" s="124">
        <v>45785</v>
      </c>
      <c r="B50" s="137" t="s">
        <v>339</v>
      </c>
      <c r="C50" s="138" t="s">
        <v>7175</v>
      </c>
      <c r="D50" s="138" t="s">
        <v>341</v>
      </c>
      <c r="E50" s="139">
        <v>3</v>
      </c>
      <c r="F50" s="129" t="s">
        <v>178</v>
      </c>
      <c r="G50" s="140" t="s">
        <v>249</v>
      </c>
      <c r="H50" s="129" t="s">
        <v>250</v>
      </c>
      <c r="I50" s="129" t="s">
        <v>232</v>
      </c>
      <c r="J50" s="130" t="s">
        <v>27</v>
      </c>
      <c r="K50" s="129" t="s">
        <v>40</v>
      </c>
      <c r="L50" s="129" t="s">
        <v>63</v>
      </c>
      <c r="M50" s="124">
        <v>45785</v>
      </c>
      <c r="N50" s="123"/>
      <c r="O50" s="123"/>
      <c r="P50" s="123"/>
      <c r="Q50" s="122" t="s">
        <v>200</v>
      </c>
      <c r="R50" s="122">
        <f t="shared" si="0"/>
        <v>19</v>
      </c>
      <c r="S50" s="120" t="s">
        <v>227</v>
      </c>
      <c r="T50" s="151" t="s">
        <v>7284</v>
      </c>
      <c r="U50" s="165"/>
      <c r="V50">
        <v>0</v>
      </c>
      <c r="W50">
        <v>0</v>
      </c>
      <c r="X50">
        <v>0</v>
      </c>
      <c r="Y50" t="s">
        <v>7303</v>
      </c>
      <c r="AG50" s="72"/>
      <c r="AK50" s="72"/>
    </row>
    <row r="51" spans="1:49" ht="29.5" thickBot="1" x14ac:dyDescent="0.4">
      <c r="A51" s="124">
        <v>45777</v>
      </c>
      <c r="B51" s="137" t="s">
        <v>339</v>
      </c>
      <c r="C51" s="138" t="s">
        <v>7175</v>
      </c>
      <c r="D51" s="138" t="s">
        <v>341</v>
      </c>
      <c r="E51" s="139">
        <v>3</v>
      </c>
      <c r="F51" s="129" t="s">
        <v>104</v>
      </c>
      <c r="G51" s="140" t="s">
        <v>249</v>
      </c>
      <c r="H51" s="129" t="s">
        <v>244</v>
      </c>
      <c r="I51" s="129" t="s">
        <v>245</v>
      </c>
      <c r="J51" s="130" t="s">
        <v>29</v>
      </c>
      <c r="K51" s="129" t="s">
        <v>64</v>
      </c>
      <c r="L51" s="129" t="s">
        <v>21</v>
      </c>
      <c r="M51" s="124">
        <v>45777</v>
      </c>
      <c r="N51" s="123"/>
      <c r="O51" s="123"/>
      <c r="P51" s="124">
        <v>45777</v>
      </c>
      <c r="Q51" s="122" t="s">
        <v>200</v>
      </c>
      <c r="R51" s="122">
        <f t="shared" si="0"/>
        <v>18</v>
      </c>
      <c r="S51" s="120" t="s">
        <v>201</v>
      </c>
      <c r="T51" s="152">
        <f>INDEX([1]quals_db!$AR$2:$AR$1774,MATCH(F51,[1]quals_db!$H$2:$H$1774,0))</f>
        <v>88</v>
      </c>
      <c r="U51" s="165"/>
      <c r="V51" t="s">
        <v>7304</v>
      </c>
      <c r="W51" t="s">
        <v>7291</v>
      </c>
      <c r="X51" t="s">
        <v>7308</v>
      </c>
      <c r="Y51" t="s">
        <v>7277</v>
      </c>
    </row>
    <row r="52" spans="1:49" ht="25.5" thickBot="1" x14ac:dyDescent="0.4">
      <c r="A52" s="150">
        <v>45786</v>
      </c>
      <c r="B52" s="137" t="s">
        <v>339</v>
      </c>
      <c r="C52" s="147" t="s">
        <v>7175</v>
      </c>
      <c r="D52" s="147" t="s">
        <v>342</v>
      </c>
      <c r="E52" s="148">
        <v>2</v>
      </c>
      <c r="F52" s="147" t="s">
        <v>394</v>
      </c>
      <c r="G52" s="148" t="s">
        <v>395</v>
      </c>
      <c r="H52" s="148" t="s">
        <v>396</v>
      </c>
      <c r="I52" s="148" t="s">
        <v>273</v>
      </c>
      <c r="J52" s="149"/>
      <c r="K52" s="147" t="s">
        <v>40</v>
      </c>
      <c r="L52" s="147" t="s">
        <v>63</v>
      </c>
      <c r="M52" s="150">
        <v>45786</v>
      </c>
      <c r="N52" s="123"/>
      <c r="O52" s="123"/>
      <c r="P52" s="123"/>
      <c r="Q52" s="116" t="s">
        <v>7273</v>
      </c>
      <c r="R52" s="116">
        <v>3</v>
      </c>
      <c r="S52" s="116" t="s">
        <v>201</v>
      </c>
      <c r="T52" s="155"/>
      <c r="U52" s="156"/>
      <c r="V52" t="e">
        <v>#N/A</v>
      </c>
      <c r="W52" t="e">
        <v>#N/A</v>
      </c>
      <c r="X52" t="e">
        <v>#N/A</v>
      </c>
      <c r="Y52" t="e">
        <v>#N/A</v>
      </c>
      <c r="AG52" s="72"/>
      <c r="AK52" s="72"/>
    </row>
    <row r="53" spans="1:49" ht="25.5" thickBot="1" x14ac:dyDescent="0.4">
      <c r="A53" s="124">
        <v>45811</v>
      </c>
      <c r="B53" s="137" t="s">
        <v>339</v>
      </c>
      <c r="C53" s="138" t="s">
        <v>7175</v>
      </c>
      <c r="D53" s="138" t="s">
        <v>341</v>
      </c>
      <c r="E53" s="139">
        <v>3</v>
      </c>
      <c r="F53" s="129" t="s">
        <v>487</v>
      </c>
      <c r="G53" s="140" t="s">
        <v>149</v>
      </c>
      <c r="H53" s="129" t="s">
        <v>488</v>
      </c>
      <c r="I53" s="129" t="s">
        <v>203</v>
      </c>
      <c r="J53" s="130"/>
      <c r="K53" s="129" t="s">
        <v>64</v>
      </c>
      <c r="L53" s="129" t="s">
        <v>63</v>
      </c>
      <c r="M53" s="124">
        <v>45811</v>
      </c>
      <c r="N53" s="123"/>
      <c r="O53" s="123"/>
      <c r="P53" s="123"/>
      <c r="Q53" s="122" t="s">
        <v>7273</v>
      </c>
      <c r="R53" s="122">
        <f t="shared" si="0"/>
        <v>23</v>
      </c>
      <c r="S53" s="120" t="s">
        <v>201</v>
      </c>
      <c r="T53" s="151">
        <v>90</v>
      </c>
      <c r="U53" s="156"/>
      <c r="V53" t="s">
        <v>7274</v>
      </c>
      <c r="W53" t="s">
        <v>7275</v>
      </c>
      <c r="X53" t="s">
        <v>7302</v>
      </c>
      <c r="Y53" t="s">
        <v>7277</v>
      </c>
      <c r="AG53" s="72"/>
      <c r="AK53" s="72"/>
    </row>
    <row r="54" spans="1:49" ht="25.5" thickBot="1" x14ac:dyDescent="0.4">
      <c r="A54" s="124">
        <v>45800</v>
      </c>
      <c r="B54" s="137" t="s">
        <v>339</v>
      </c>
      <c r="C54" s="138" t="s">
        <v>7175</v>
      </c>
      <c r="D54" s="138" t="s">
        <v>341</v>
      </c>
      <c r="E54" s="139">
        <v>3</v>
      </c>
      <c r="F54" s="129" t="s">
        <v>484</v>
      </c>
      <c r="G54" s="140" t="s">
        <v>149</v>
      </c>
      <c r="H54" s="129" t="s">
        <v>485</v>
      </c>
      <c r="I54" s="129" t="s">
        <v>232</v>
      </c>
      <c r="J54" s="130"/>
      <c r="K54" s="129" t="s">
        <v>40</v>
      </c>
      <c r="L54" s="129" t="s">
        <v>479</v>
      </c>
      <c r="M54" s="124">
        <v>45800</v>
      </c>
      <c r="N54" s="123"/>
      <c r="O54" s="123"/>
      <c r="P54" s="123"/>
      <c r="Q54" s="122" t="s">
        <v>7273</v>
      </c>
      <c r="R54" s="122">
        <f t="shared" si="0"/>
        <v>21</v>
      </c>
      <c r="S54" s="120" t="s">
        <v>201</v>
      </c>
      <c r="T54" s="151">
        <f>INDEX([1]quals_db!$AR$2:$AR$1774,MATCH(F54,[1]quals_db!$H$2:$H$1774,0))</f>
        <v>80</v>
      </c>
      <c r="U54" s="156"/>
      <c r="V54" t="s">
        <v>7274</v>
      </c>
      <c r="W54" t="s">
        <v>7275</v>
      </c>
      <c r="X54" t="s">
        <v>7302</v>
      </c>
      <c r="Y54" t="s">
        <v>7277</v>
      </c>
      <c r="AG54" s="72"/>
      <c r="AK54" s="72"/>
    </row>
    <row r="55" spans="1:49" ht="25.5" thickBot="1" x14ac:dyDescent="0.4">
      <c r="A55" s="124">
        <v>45777</v>
      </c>
      <c r="B55" s="137" t="s">
        <v>339</v>
      </c>
      <c r="C55" s="138" t="s">
        <v>7175</v>
      </c>
      <c r="D55" s="138" t="s">
        <v>341</v>
      </c>
      <c r="E55" s="139">
        <v>3</v>
      </c>
      <c r="F55" s="129" t="s">
        <v>147</v>
      </c>
      <c r="G55" s="140" t="s">
        <v>149</v>
      </c>
      <c r="H55" s="129" t="s">
        <v>256</v>
      </c>
      <c r="I55" s="129" t="s">
        <v>198</v>
      </c>
      <c r="J55" s="130" t="s">
        <v>27</v>
      </c>
      <c r="K55" s="129" t="s">
        <v>199</v>
      </c>
      <c r="L55" s="129" t="s">
        <v>21</v>
      </c>
      <c r="M55" s="124">
        <v>45777</v>
      </c>
      <c r="N55" s="124">
        <v>45777</v>
      </c>
      <c r="O55" s="124">
        <v>45784</v>
      </c>
      <c r="P55" s="124">
        <v>45786</v>
      </c>
      <c r="Q55" s="122" t="s">
        <v>200</v>
      </c>
      <c r="R55" s="122">
        <f t="shared" si="0"/>
        <v>18</v>
      </c>
      <c r="S55" s="120" t="s">
        <v>201</v>
      </c>
      <c r="T55" s="152">
        <v>36</v>
      </c>
      <c r="U55" s="156"/>
      <c r="V55" t="s">
        <v>7290</v>
      </c>
      <c r="W55" t="s">
        <v>7278</v>
      </c>
      <c r="X55" t="s">
        <v>7309</v>
      </c>
      <c r="Y55" t="s">
        <v>7277</v>
      </c>
      <c r="AK55" s="72"/>
    </row>
    <row r="56" spans="1:49" ht="25.5" thickBot="1" x14ac:dyDescent="0.4">
      <c r="A56" s="124">
        <v>45775</v>
      </c>
      <c r="B56" s="137" t="s">
        <v>339</v>
      </c>
      <c r="C56" s="138" t="s">
        <v>7175</v>
      </c>
      <c r="D56" s="138" t="s">
        <v>341</v>
      </c>
      <c r="E56" s="139">
        <v>3</v>
      </c>
      <c r="F56" s="129" t="s">
        <v>150</v>
      </c>
      <c r="G56" s="140" t="s">
        <v>149</v>
      </c>
      <c r="H56" s="129" t="s">
        <v>255</v>
      </c>
      <c r="I56" s="129" t="s">
        <v>208</v>
      </c>
      <c r="J56" s="145"/>
      <c r="K56" s="129" t="s">
        <v>199</v>
      </c>
      <c r="L56" s="129" t="s">
        <v>59</v>
      </c>
      <c r="M56" s="124">
        <v>45775</v>
      </c>
      <c r="N56" s="124">
        <v>45775</v>
      </c>
      <c r="O56" s="124">
        <v>45779</v>
      </c>
      <c r="P56" s="124">
        <v>45779</v>
      </c>
      <c r="Q56" s="122" t="s">
        <v>200</v>
      </c>
      <c r="R56" s="122">
        <f t="shared" si="0"/>
        <v>18</v>
      </c>
      <c r="S56" s="120" t="s">
        <v>201</v>
      </c>
      <c r="T56" s="152">
        <f>INDEX([1]quals_db!$AR$2:$AR$1774,MATCH(F56,[1]quals_db!$H$2:$H$1774,0))</f>
        <v>68</v>
      </c>
      <c r="U56" s="156"/>
      <c r="V56" t="s">
        <v>7290</v>
      </c>
      <c r="W56" t="s">
        <v>7278</v>
      </c>
      <c r="X56" t="s">
        <v>7310</v>
      </c>
      <c r="Y56" t="s">
        <v>7277</v>
      </c>
      <c r="AK56" s="72"/>
    </row>
    <row r="57" spans="1:49" ht="25.5" thickBot="1" x14ac:dyDescent="0.4">
      <c r="A57" s="124">
        <v>45786</v>
      </c>
      <c r="B57" s="137" t="s">
        <v>339</v>
      </c>
      <c r="C57" s="138" t="s">
        <v>7175</v>
      </c>
      <c r="D57" s="138" t="s">
        <v>341</v>
      </c>
      <c r="E57" s="139">
        <v>3</v>
      </c>
      <c r="F57" s="129" t="s">
        <v>178</v>
      </c>
      <c r="G57" s="140" t="s">
        <v>249</v>
      </c>
      <c r="H57" s="129" t="s">
        <v>250</v>
      </c>
      <c r="I57" s="129" t="s">
        <v>232</v>
      </c>
      <c r="J57" s="130" t="s">
        <v>29</v>
      </c>
      <c r="K57" s="129" t="s">
        <v>64</v>
      </c>
      <c r="L57" s="129" t="s">
        <v>21</v>
      </c>
      <c r="M57" s="124">
        <v>45786</v>
      </c>
      <c r="N57" s="123"/>
      <c r="O57" s="123"/>
      <c r="P57" s="124">
        <v>45786</v>
      </c>
      <c r="Q57" s="122" t="s">
        <v>200</v>
      </c>
      <c r="R57" s="122">
        <f t="shared" si="0"/>
        <v>19</v>
      </c>
      <c r="S57" s="120" t="s">
        <v>227</v>
      </c>
      <c r="T57" s="152">
        <v>70</v>
      </c>
      <c r="U57" s="165"/>
      <c r="V57">
        <v>0</v>
      </c>
      <c r="W57">
        <v>0</v>
      </c>
      <c r="X57">
        <v>0</v>
      </c>
      <c r="Y57" t="s">
        <v>7303</v>
      </c>
      <c r="AG57" s="72"/>
      <c r="AK57" s="72"/>
    </row>
    <row r="58" spans="1:49" ht="25.5" thickBot="1" x14ac:dyDescent="0.4">
      <c r="A58" s="124">
        <v>45811</v>
      </c>
      <c r="B58" s="137" t="s">
        <v>339</v>
      </c>
      <c r="C58" s="138" t="s">
        <v>7175</v>
      </c>
      <c r="D58" s="138" t="s">
        <v>340</v>
      </c>
      <c r="E58" s="139">
        <v>2</v>
      </c>
      <c r="F58" s="129" t="s">
        <v>493</v>
      </c>
      <c r="G58" s="140" t="s">
        <v>257</v>
      </c>
      <c r="H58" s="129" t="s">
        <v>494</v>
      </c>
      <c r="I58" s="129" t="s">
        <v>203</v>
      </c>
      <c r="J58" s="130"/>
      <c r="K58" s="129" t="s">
        <v>40</v>
      </c>
      <c r="L58" s="129" t="s">
        <v>379</v>
      </c>
      <c r="M58" s="124">
        <v>45811</v>
      </c>
      <c r="N58" s="123"/>
      <c r="O58" s="123"/>
      <c r="P58" s="123"/>
      <c r="Q58" s="122" t="s">
        <v>7273</v>
      </c>
      <c r="R58" s="122">
        <f t="shared" si="0"/>
        <v>23</v>
      </c>
      <c r="S58" s="120" t="s">
        <v>227</v>
      </c>
      <c r="T58" s="151">
        <f>INDEX([1]quals_db!$AR$2:$AR$1774,MATCH(F58,[1]quals_db!$H$2:$H$1774,0))</f>
        <v>60</v>
      </c>
      <c r="U58" s="156"/>
      <c r="V58" t="s">
        <v>7281</v>
      </c>
      <c r="W58" t="s">
        <v>7275</v>
      </c>
      <c r="X58" t="s">
        <v>7282</v>
      </c>
      <c r="Y58" t="s">
        <v>7277</v>
      </c>
      <c r="AK58" s="72"/>
    </row>
    <row r="59" spans="1:49" ht="25.5" thickBot="1" x14ac:dyDescent="0.4">
      <c r="A59" s="124">
        <v>45811</v>
      </c>
      <c r="B59" s="137" t="s">
        <v>339</v>
      </c>
      <c r="C59" s="138" t="s">
        <v>7175</v>
      </c>
      <c r="D59" s="138" t="s">
        <v>340</v>
      </c>
      <c r="E59" s="139">
        <v>2</v>
      </c>
      <c r="F59" s="129" t="s">
        <v>489</v>
      </c>
      <c r="G59" s="140" t="s">
        <v>257</v>
      </c>
      <c r="H59" s="129" t="s">
        <v>490</v>
      </c>
      <c r="I59" s="129" t="s">
        <v>203</v>
      </c>
      <c r="J59" s="130"/>
      <c r="K59" s="129" t="s">
        <v>40</v>
      </c>
      <c r="L59" s="129" t="s">
        <v>379</v>
      </c>
      <c r="M59" s="124">
        <v>45811</v>
      </c>
      <c r="N59" s="123"/>
      <c r="O59" s="123"/>
      <c r="P59" s="123"/>
      <c r="Q59" s="122" t="s">
        <v>7273</v>
      </c>
      <c r="R59" s="122">
        <f t="shared" si="0"/>
        <v>23</v>
      </c>
      <c r="S59" s="120" t="s">
        <v>201</v>
      </c>
      <c r="T59" s="151">
        <f>INDEX([1]quals_db!$AR$2:$AR$1774,MATCH(F59,[1]quals_db!$H$2:$H$1774,0))</f>
        <v>60</v>
      </c>
      <c r="U59" s="156"/>
      <c r="V59" t="s">
        <v>7281</v>
      </c>
      <c r="W59" t="s">
        <v>7275</v>
      </c>
      <c r="X59" t="s">
        <v>7282</v>
      </c>
      <c r="Y59" t="s">
        <v>7277</v>
      </c>
      <c r="AG59" s="72"/>
      <c r="AK59" s="72"/>
    </row>
    <row r="60" spans="1:49" ht="25.5" thickBot="1" x14ac:dyDescent="0.4">
      <c r="A60" s="124">
        <v>45813</v>
      </c>
      <c r="B60" s="137" t="s">
        <v>339</v>
      </c>
      <c r="C60" s="138" t="s">
        <v>7175</v>
      </c>
      <c r="D60" s="138" t="s">
        <v>340</v>
      </c>
      <c r="E60" s="139">
        <v>2</v>
      </c>
      <c r="F60" s="129" t="s">
        <v>505</v>
      </c>
      <c r="G60" s="140" t="s">
        <v>257</v>
      </c>
      <c r="H60" s="129" t="s">
        <v>506</v>
      </c>
      <c r="I60" s="129" t="s">
        <v>293</v>
      </c>
      <c r="J60" s="130"/>
      <c r="K60" s="129" t="s">
        <v>64</v>
      </c>
      <c r="L60" s="129" t="s">
        <v>379</v>
      </c>
      <c r="M60" s="124">
        <v>45813</v>
      </c>
      <c r="N60" s="123"/>
      <c r="O60" s="123"/>
      <c r="P60" s="123"/>
      <c r="Q60" s="122" t="s">
        <v>7273</v>
      </c>
      <c r="R60" s="122">
        <f t="shared" si="0"/>
        <v>23</v>
      </c>
      <c r="S60" s="120" t="s">
        <v>227</v>
      </c>
      <c r="T60" s="151">
        <f>INDEX([1]quals_db!$AR$2:$AR$1774,MATCH(F60,[1]quals_db!$H$2:$H$1774,0))</f>
        <v>50</v>
      </c>
      <c r="U60" s="156"/>
      <c r="V60" t="s">
        <v>7281</v>
      </c>
      <c r="W60" t="s">
        <v>7275</v>
      </c>
      <c r="X60" t="s">
        <v>7282</v>
      </c>
      <c r="Y60" t="s">
        <v>7277</v>
      </c>
      <c r="AK60" s="72"/>
    </row>
    <row r="61" spans="1:49" ht="25.5" thickBot="1" x14ac:dyDescent="0.4">
      <c r="A61" s="124">
        <v>45813</v>
      </c>
      <c r="B61" s="137" t="s">
        <v>339</v>
      </c>
      <c r="C61" s="138" t="s">
        <v>7175</v>
      </c>
      <c r="D61" s="138" t="s">
        <v>340</v>
      </c>
      <c r="E61" s="139">
        <v>2</v>
      </c>
      <c r="F61" s="129" t="s">
        <v>499</v>
      </c>
      <c r="G61" s="140" t="s">
        <v>257</v>
      </c>
      <c r="H61" s="129" t="s">
        <v>500</v>
      </c>
      <c r="I61" s="129" t="s">
        <v>293</v>
      </c>
      <c r="J61" s="130"/>
      <c r="K61" s="129" t="s">
        <v>64</v>
      </c>
      <c r="L61" s="129" t="s">
        <v>379</v>
      </c>
      <c r="M61" s="124">
        <v>45813</v>
      </c>
      <c r="N61" s="123"/>
      <c r="O61" s="123"/>
      <c r="P61" s="123"/>
      <c r="Q61" s="122" t="s">
        <v>7273</v>
      </c>
      <c r="R61" s="122">
        <f t="shared" si="0"/>
        <v>23</v>
      </c>
      <c r="S61" s="120" t="s">
        <v>201</v>
      </c>
      <c r="T61" s="151">
        <f>INDEX([1]quals_db!$AR$2:$AR$1774,MATCH(F61,[1]quals_db!$H$2:$H$1774,0))</f>
        <v>50</v>
      </c>
      <c r="U61" s="156"/>
      <c r="V61" t="s">
        <v>7281</v>
      </c>
      <c r="W61" t="s">
        <v>7275</v>
      </c>
      <c r="X61" t="s">
        <v>7282</v>
      </c>
      <c r="Y61" t="s">
        <v>7277</v>
      </c>
    </row>
    <row r="62" spans="1:49" ht="25.5" thickBot="1" x14ac:dyDescent="0.4">
      <c r="A62" s="124">
        <v>45792</v>
      </c>
      <c r="B62" s="137" t="s">
        <v>339</v>
      </c>
      <c r="C62" s="138" t="s">
        <v>7175</v>
      </c>
      <c r="D62" s="138" t="s">
        <v>341</v>
      </c>
      <c r="E62" s="139">
        <v>3</v>
      </c>
      <c r="F62" s="129" t="s">
        <v>417</v>
      </c>
      <c r="G62" s="140" t="s">
        <v>257</v>
      </c>
      <c r="H62" s="129" t="s">
        <v>418</v>
      </c>
      <c r="I62" s="129" t="s">
        <v>203</v>
      </c>
      <c r="J62" s="130"/>
      <c r="K62" s="129" t="s">
        <v>64</v>
      </c>
      <c r="L62" s="129" t="s">
        <v>215</v>
      </c>
      <c r="M62" s="124">
        <v>45792</v>
      </c>
      <c r="N62" s="123"/>
      <c r="O62" s="123"/>
      <c r="P62" s="123"/>
      <c r="Q62" s="122" t="s">
        <v>7273</v>
      </c>
      <c r="R62" s="122">
        <f t="shared" si="0"/>
        <v>20</v>
      </c>
      <c r="S62" s="120" t="s">
        <v>201</v>
      </c>
      <c r="T62" s="151">
        <f>INDEX([1]quals_db!$AR$2:$AR$1774,MATCH(F62,[1]quals_db!$H$2:$H$1774,0))</f>
        <v>75</v>
      </c>
      <c r="U62" s="156"/>
      <c r="V62" t="s">
        <v>7274</v>
      </c>
      <c r="W62" t="s">
        <v>7275</v>
      </c>
      <c r="X62" t="s">
        <v>7311</v>
      </c>
      <c r="Y62" t="s">
        <v>7277</v>
      </c>
      <c r="AK62" s="72"/>
    </row>
    <row r="63" spans="1:49" ht="25.5" thickBot="1" x14ac:dyDescent="0.4">
      <c r="A63" s="124">
        <v>45785</v>
      </c>
      <c r="B63" s="137" t="s">
        <v>339</v>
      </c>
      <c r="C63" s="138" t="s">
        <v>7175</v>
      </c>
      <c r="D63" s="138" t="s">
        <v>340</v>
      </c>
      <c r="E63" s="139">
        <v>2</v>
      </c>
      <c r="F63" s="129" t="s">
        <v>388</v>
      </c>
      <c r="G63" s="140" t="s">
        <v>111</v>
      </c>
      <c r="H63" s="129" t="s">
        <v>389</v>
      </c>
      <c r="I63" s="129" t="s">
        <v>203</v>
      </c>
      <c r="J63" s="130"/>
      <c r="K63" s="129" t="s">
        <v>40</v>
      </c>
      <c r="L63" s="129" t="s">
        <v>390</v>
      </c>
      <c r="M63" s="124">
        <v>45785</v>
      </c>
      <c r="N63" s="123"/>
      <c r="O63" s="123"/>
      <c r="P63" s="123"/>
      <c r="Q63" s="122" t="s">
        <v>7273</v>
      </c>
      <c r="R63" s="122">
        <f t="shared" si="0"/>
        <v>19</v>
      </c>
      <c r="S63" s="120" t="s">
        <v>201</v>
      </c>
      <c r="T63" s="151">
        <f>INDEX([1]quals_db!$AR$2:$AR$1774,MATCH(F63,[1]quals_db!$H$2:$H$1774,0))</f>
        <v>50</v>
      </c>
      <c r="U63" s="156"/>
      <c r="V63" t="s">
        <v>7281</v>
      </c>
      <c r="W63" t="s">
        <v>7275</v>
      </c>
      <c r="X63" t="s">
        <v>7282</v>
      </c>
      <c r="Y63" t="s">
        <v>7277</v>
      </c>
      <c r="AK63" s="72"/>
      <c r="AW63" s="92"/>
    </row>
    <row r="64" spans="1:49" ht="25.5" thickBot="1" x14ac:dyDescent="0.4">
      <c r="A64" s="124">
        <v>45769</v>
      </c>
      <c r="B64" s="137" t="s">
        <v>339</v>
      </c>
      <c r="C64" s="138" t="s">
        <v>7175</v>
      </c>
      <c r="D64" s="138" t="s">
        <v>341</v>
      </c>
      <c r="E64" s="139">
        <v>3</v>
      </c>
      <c r="F64" s="129" t="s">
        <v>24</v>
      </c>
      <c r="G64" s="140" t="s">
        <v>257</v>
      </c>
      <c r="H64" s="129" t="s">
        <v>258</v>
      </c>
      <c r="I64" s="129" t="s">
        <v>232</v>
      </c>
      <c r="J64" s="130" t="s">
        <v>27</v>
      </c>
      <c r="K64" s="129" t="s">
        <v>259</v>
      </c>
      <c r="L64" s="129" t="s">
        <v>260</v>
      </c>
      <c r="M64" s="124">
        <v>45769</v>
      </c>
      <c r="N64" s="124">
        <v>45769</v>
      </c>
      <c r="O64" s="124">
        <v>45784</v>
      </c>
      <c r="P64" s="123"/>
      <c r="Q64" s="130" t="s">
        <v>200</v>
      </c>
      <c r="R64" s="122">
        <f t="shared" si="0"/>
        <v>17</v>
      </c>
      <c r="S64" s="131" t="s">
        <v>201</v>
      </c>
      <c r="T64" s="151">
        <f>INDEX([1]quals_db!$AR$2:$AR$1774,MATCH(F64,[1]quals_db!$H$2:$H$1774,0))</f>
        <v>63</v>
      </c>
      <c r="U64" s="159"/>
      <c r="V64" t="e">
        <v>#N/A</v>
      </c>
      <c r="W64" t="e">
        <v>#N/A</v>
      </c>
      <c r="X64" t="e">
        <v>#N/A</v>
      </c>
      <c r="Y64" t="e">
        <v>#N/A</v>
      </c>
      <c r="AK64" s="72"/>
    </row>
    <row r="65" spans="1:49" ht="25.5" thickBot="1" x14ac:dyDescent="0.4">
      <c r="A65" s="124">
        <v>45784</v>
      </c>
      <c r="B65" s="137" t="s">
        <v>339</v>
      </c>
      <c r="C65" s="138" t="s">
        <v>7175</v>
      </c>
      <c r="D65" s="138" t="s">
        <v>341</v>
      </c>
      <c r="E65" s="139">
        <v>3</v>
      </c>
      <c r="F65" s="129" t="s">
        <v>147</v>
      </c>
      <c r="G65" s="140" t="s">
        <v>149</v>
      </c>
      <c r="H65" s="129" t="s">
        <v>256</v>
      </c>
      <c r="I65" s="129" t="s">
        <v>198</v>
      </c>
      <c r="J65" s="130" t="s">
        <v>29</v>
      </c>
      <c r="K65" s="129" t="s">
        <v>199</v>
      </c>
      <c r="L65" s="129" t="s">
        <v>63</v>
      </c>
      <c r="M65" s="124">
        <v>45784</v>
      </c>
      <c r="N65" s="124">
        <v>45784</v>
      </c>
      <c r="O65" s="124">
        <v>45786</v>
      </c>
      <c r="P65" s="124">
        <v>45786</v>
      </c>
      <c r="Q65" s="122" t="s">
        <v>200</v>
      </c>
      <c r="R65" s="122">
        <f t="shared" si="0"/>
        <v>19</v>
      </c>
      <c r="S65" s="120" t="s">
        <v>201</v>
      </c>
      <c r="T65" s="152">
        <v>30</v>
      </c>
      <c r="U65" s="156"/>
      <c r="V65" t="s">
        <v>7290</v>
      </c>
      <c r="W65" t="s">
        <v>7278</v>
      </c>
      <c r="X65" t="s">
        <v>7309</v>
      </c>
      <c r="Y65" t="s">
        <v>7277</v>
      </c>
      <c r="AK65" s="72"/>
      <c r="AW65" s="92"/>
    </row>
    <row r="66" spans="1:49" ht="25.5" thickBot="1" x14ac:dyDescent="0.4">
      <c r="A66" s="124">
        <v>45769</v>
      </c>
      <c r="B66" s="137" t="s">
        <v>339</v>
      </c>
      <c r="C66" s="138" t="s">
        <v>7175</v>
      </c>
      <c r="D66" s="138" t="s">
        <v>341</v>
      </c>
      <c r="E66" s="139">
        <v>3</v>
      </c>
      <c r="F66" s="129" t="s">
        <v>31</v>
      </c>
      <c r="G66" s="140" t="s">
        <v>257</v>
      </c>
      <c r="H66" s="129" t="s">
        <v>261</v>
      </c>
      <c r="I66" s="129" t="s">
        <v>198</v>
      </c>
      <c r="J66" s="130"/>
      <c r="K66" s="129" t="s">
        <v>259</v>
      </c>
      <c r="L66" s="129" t="s">
        <v>262</v>
      </c>
      <c r="M66" s="124">
        <v>45769</v>
      </c>
      <c r="N66" s="124">
        <v>45769</v>
      </c>
      <c r="O66" s="124">
        <v>45784</v>
      </c>
      <c r="P66" s="124">
        <v>45784</v>
      </c>
      <c r="Q66" s="120" t="s">
        <v>200</v>
      </c>
      <c r="R66" s="122">
        <f t="shared" ref="R66:R129" si="1">WEEKNUM(A66,2)</f>
        <v>17</v>
      </c>
      <c r="S66" s="120" t="s">
        <v>201</v>
      </c>
      <c r="T66" s="152">
        <v>63</v>
      </c>
      <c r="U66" s="156"/>
      <c r="V66" t="e">
        <v>#N/A</v>
      </c>
      <c r="W66" t="e">
        <v>#N/A</v>
      </c>
      <c r="X66" t="e">
        <v>#N/A</v>
      </c>
      <c r="Y66" t="e">
        <v>#N/A</v>
      </c>
      <c r="AK66" s="72"/>
    </row>
    <row r="67" spans="1:49" ht="25.5" thickBot="1" x14ac:dyDescent="0.4">
      <c r="A67" s="124">
        <v>45799</v>
      </c>
      <c r="B67" s="137" t="s">
        <v>339</v>
      </c>
      <c r="C67" s="138" t="s">
        <v>7175</v>
      </c>
      <c r="D67" s="138" t="s">
        <v>341</v>
      </c>
      <c r="E67" s="139">
        <v>3</v>
      </c>
      <c r="F67" s="129" t="s">
        <v>477</v>
      </c>
      <c r="G67" s="140" t="s">
        <v>111</v>
      </c>
      <c r="H67" s="129" t="s">
        <v>478</v>
      </c>
      <c r="I67" s="129" t="s">
        <v>203</v>
      </c>
      <c r="J67" s="130"/>
      <c r="K67" s="129" t="s">
        <v>64</v>
      </c>
      <c r="L67" s="129" t="s">
        <v>479</v>
      </c>
      <c r="M67" s="124">
        <v>45799</v>
      </c>
      <c r="N67" s="123"/>
      <c r="O67" s="123"/>
      <c r="P67" s="123"/>
      <c r="Q67" s="122" t="s">
        <v>7273</v>
      </c>
      <c r="R67" s="122">
        <f t="shared" si="1"/>
        <v>21</v>
      </c>
      <c r="S67" s="120" t="s">
        <v>201</v>
      </c>
      <c r="T67" s="151">
        <f>INDEX([1]quals_db!$AR$2:$AR$1774,MATCH(F67,[1]quals_db!$H$2:$H$1774,0))</f>
        <v>90</v>
      </c>
      <c r="U67" s="156"/>
      <c r="V67" t="s">
        <v>7274</v>
      </c>
      <c r="W67" t="s">
        <v>7275</v>
      </c>
      <c r="X67" t="s">
        <v>7282</v>
      </c>
      <c r="Y67" t="s">
        <v>7277</v>
      </c>
      <c r="AK67" s="72"/>
    </row>
    <row r="68" spans="1:49" ht="44" thickBot="1" x14ac:dyDescent="0.4">
      <c r="A68" s="124">
        <v>45747</v>
      </c>
      <c r="B68" s="141" t="s">
        <v>344</v>
      </c>
      <c r="C68" s="138" t="s">
        <v>7175</v>
      </c>
      <c r="D68" s="138" t="s">
        <v>341</v>
      </c>
      <c r="E68" s="139">
        <v>3</v>
      </c>
      <c r="F68" s="129" t="s">
        <v>112</v>
      </c>
      <c r="G68" s="140" t="s">
        <v>111</v>
      </c>
      <c r="H68" s="129" t="s">
        <v>251</v>
      </c>
      <c r="I68" s="129" t="s">
        <v>208</v>
      </c>
      <c r="J68" s="130" t="s">
        <v>27</v>
      </c>
      <c r="K68" s="142" t="s">
        <v>199</v>
      </c>
      <c r="L68" s="129" t="s">
        <v>59</v>
      </c>
      <c r="M68" s="124">
        <v>45747</v>
      </c>
      <c r="N68" s="124">
        <v>45747</v>
      </c>
      <c r="O68" s="123">
        <v>45789</v>
      </c>
      <c r="P68" s="123"/>
      <c r="Q68" s="122" t="s">
        <v>200</v>
      </c>
      <c r="R68" s="122">
        <f t="shared" si="1"/>
        <v>14</v>
      </c>
      <c r="S68" s="120" t="s">
        <v>201</v>
      </c>
      <c r="T68" s="151" t="s">
        <v>7284</v>
      </c>
      <c r="U68" s="156"/>
      <c r="V68" t="s">
        <v>7290</v>
      </c>
      <c r="W68" t="s">
        <v>7278</v>
      </c>
      <c r="X68" t="s">
        <v>7312</v>
      </c>
      <c r="Y68" t="s">
        <v>7277</v>
      </c>
      <c r="AK68" s="72"/>
    </row>
    <row r="69" spans="1:49" ht="38" thickBot="1" x14ac:dyDescent="0.4">
      <c r="A69" s="124">
        <v>45783</v>
      </c>
      <c r="B69" s="141" t="s">
        <v>344</v>
      </c>
      <c r="C69" s="138" t="s">
        <v>7175</v>
      </c>
      <c r="D69" s="138" t="s">
        <v>341</v>
      </c>
      <c r="E69" s="139">
        <v>3</v>
      </c>
      <c r="F69" s="129" t="s">
        <v>109</v>
      </c>
      <c r="G69" s="140" t="s">
        <v>111</v>
      </c>
      <c r="H69" s="129" t="s">
        <v>252</v>
      </c>
      <c r="I69" s="129" t="s">
        <v>232</v>
      </c>
      <c r="J69" s="130" t="s">
        <v>27</v>
      </c>
      <c r="K69" s="142" t="s">
        <v>199</v>
      </c>
      <c r="L69" s="129" t="s">
        <v>21</v>
      </c>
      <c r="M69" s="124">
        <v>45783</v>
      </c>
      <c r="N69" s="124">
        <v>45783</v>
      </c>
      <c r="O69" s="124">
        <v>45785</v>
      </c>
      <c r="P69" s="123"/>
      <c r="Q69" s="122" t="s">
        <v>200</v>
      </c>
      <c r="R69" s="122">
        <f t="shared" si="1"/>
        <v>19</v>
      </c>
      <c r="S69" s="120" t="s">
        <v>201</v>
      </c>
      <c r="T69" s="151" t="s">
        <v>7284</v>
      </c>
      <c r="U69" s="156"/>
      <c r="V69" t="s">
        <v>7290</v>
      </c>
      <c r="W69" t="s">
        <v>7278</v>
      </c>
      <c r="X69" t="s">
        <v>7313</v>
      </c>
      <c r="Y69" t="s">
        <v>7277</v>
      </c>
      <c r="AK69" s="72"/>
    </row>
    <row r="70" spans="1:49" ht="25.5" thickBot="1" x14ac:dyDescent="0.4">
      <c r="A70" s="124">
        <v>45783</v>
      </c>
      <c r="B70" s="137" t="s">
        <v>339</v>
      </c>
      <c r="C70" s="138" t="s">
        <v>7175</v>
      </c>
      <c r="D70" s="138" t="s">
        <v>341</v>
      </c>
      <c r="E70" s="139">
        <v>3</v>
      </c>
      <c r="F70" s="129" t="s">
        <v>24</v>
      </c>
      <c r="G70" s="140" t="s">
        <v>257</v>
      </c>
      <c r="H70" s="129" t="s">
        <v>258</v>
      </c>
      <c r="I70" s="129" t="s">
        <v>232</v>
      </c>
      <c r="J70" s="130" t="s">
        <v>29</v>
      </c>
      <c r="K70" s="129" t="s">
        <v>259</v>
      </c>
      <c r="L70" s="129" t="s">
        <v>28</v>
      </c>
      <c r="M70" s="124">
        <v>45783</v>
      </c>
      <c r="N70" s="124">
        <v>45783</v>
      </c>
      <c r="O70" s="124">
        <v>45797</v>
      </c>
      <c r="P70" s="124">
        <v>45797</v>
      </c>
      <c r="Q70" s="122" t="s">
        <v>200</v>
      </c>
      <c r="R70" s="122">
        <f t="shared" si="1"/>
        <v>19</v>
      </c>
      <c r="S70" s="120" t="s">
        <v>201</v>
      </c>
      <c r="T70" s="152">
        <v>63</v>
      </c>
      <c r="U70" s="156"/>
      <c r="V70" t="e">
        <v>#N/A</v>
      </c>
      <c r="W70" t="e">
        <v>#N/A</v>
      </c>
      <c r="X70" t="e">
        <v>#N/A</v>
      </c>
      <c r="Y70" t="e">
        <v>#N/A</v>
      </c>
      <c r="AK70" s="72"/>
      <c r="AW70" s="92"/>
    </row>
    <row r="71" spans="1:49" ht="38" thickBot="1" x14ac:dyDescent="0.4">
      <c r="A71" s="124">
        <v>45786</v>
      </c>
      <c r="B71" s="137" t="s">
        <v>339</v>
      </c>
      <c r="C71" s="138" t="s">
        <v>7175</v>
      </c>
      <c r="D71" s="138" t="s">
        <v>341</v>
      </c>
      <c r="E71" s="139">
        <v>3</v>
      </c>
      <c r="F71" s="129" t="s">
        <v>109</v>
      </c>
      <c r="G71" s="140" t="s">
        <v>111</v>
      </c>
      <c r="H71" s="129" t="s">
        <v>252</v>
      </c>
      <c r="I71" s="129" t="s">
        <v>232</v>
      </c>
      <c r="J71" s="130" t="s">
        <v>29</v>
      </c>
      <c r="K71" s="129" t="s">
        <v>64</v>
      </c>
      <c r="L71" s="129" t="s">
        <v>21</v>
      </c>
      <c r="M71" s="124">
        <v>45786</v>
      </c>
      <c r="N71" s="123"/>
      <c r="O71" s="123"/>
      <c r="P71" s="124">
        <v>45786</v>
      </c>
      <c r="Q71" s="122" t="s">
        <v>200</v>
      </c>
      <c r="R71" s="122">
        <f t="shared" si="1"/>
        <v>19</v>
      </c>
      <c r="S71" s="120" t="s">
        <v>201</v>
      </c>
      <c r="T71" s="152">
        <f>INDEX([1]quals_db!$AR$2:$AR$1774,MATCH(F71,[1]quals_db!$H$2:$H$1774,0))</f>
        <v>68</v>
      </c>
      <c r="U71" s="156"/>
      <c r="V71" t="s">
        <v>7274</v>
      </c>
      <c r="W71" t="s">
        <v>7278</v>
      </c>
      <c r="X71" t="s">
        <v>7313</v>
      </c>
      <c r="Y71" t="s">
        <v>7277</v>
      </c>
      <c r="AK71" s="72"/>
    </row>
    <row r="72" spans="1:49" ht="25.5" thickBot="1" x14ac:dyDescent="0.4">
      <c r="A72" s="124">
        <v>45811</v>
      </c>
      <c r="B72" s="137" t="s">
        <v>339</v>
      </c>
      <c r="C72" s="138" t="s">
        <v>7175</v>
      </c>
      <c r="D72" s="138" t="s">
        <v>486</v>
      </c>
      <c r="E72" s="139">
        <v>2</v>
      </c>
      <c r="F72" s="129" t="s">
        <v>253</v>
      </c>
      <c r="G72" s="140" t="s">
        <v>111</v>
      </c>
      <c r="H72" s="129" t="s">
        <v>254</v>
      </c>
      <c r="I72" s="129" t="s">
        <v>232</v>
      </c>
      <c r="J72" s="145"/>
      <c r="K72" s="129" t="s">
        <v>199</v>
      </c>
      <c r="L72" s="129" t="s">
        <v>204</v>
      </c>
      <c r="M72" s="124">
        <v>45811</v>
      </c>
      <c r="N72" s="124">
        <v>45811</v>
      </c>
      <c r="O72" s="124">
        <v>45812</v>
      </c>
      <c r="P72" s="124">
        <v>45812</v>
      </c>
      <c r="Q72" s="122" t="s">
        <v>200</v>
      </c>
      <c r="R72" s="122">
        <f t="shared" si="1"/>
        <v>23</v>
      </c>
      <c r="S72" s="120" t="s">
        <v>201</v>
      </c>
      <c r="T72" s="152">
        <f>INDEX([1]quals_db!$AR$2:$AR$1774,MATCH(F72,[1]quals_db!$H$2:$H$1774,0))</f>
        <v>50</v>
      </c>
      <c r="U72" s="156"/>
      <c r="V72" t="s">
        <v>7281</v>
      </c>
      <c r="W72" t="s">
        <v>7283</v>
      </c>
      <c r="X72" t="s">
        <v>7282</v>
      </c>
      <c r="Y72" t="s">
        <v>7277</v>
      </c>
      <c r="AK72" s="72"/>
      <c r="AW72" s="92"/>
    </row>
    <row r="73" spans="1:49" ht="25.5" thickBot="1" x14ac:dyDescent="0.4">
      <c r="A73" s="124">
        <v>45791</v>
      </c>
      <c r="B73" s="137" t="s">
        <v>339</v>
      </c>
      <c r="C73" s="138" t="s">
        <v>7175</v>
      </c>
      <c r="D73" s="138" t="s">
        <v>340</v>
      </c>
      <c r="E73" s="139">
        <v>2</v>
      </c>
      <c r="F73" s="129" t="s">
        <v>411</v>
      </c>
      <c r="G73" s="140" t="s">
        <v>129</v>
      </c>
      <c r="H73" s="129" t="s">
        <v>412</v>
      </c>
      <c r="I73" s="129" t="s">
        <v>203</v>
      </c>
      <c r="J73" s="130"/>
      <c r="K73" s="129" t="s">
        <v>40</v>
      </c>
      <c r="L73" s="129" t="s">
        <v>390</v>
      </c>
      <c r="M73" s="124">
        <v>45791</v>
      </c>
      <c r="N73" s="123"/>
      <c r="O73" s="123"/>
      <c r="P73" s="123"/>
      <c r="Q73" s="122" t="s">
        <v>7273</v>
      </c>
      <c r="R73" s="122">
        <f t="shared" si="1"/>
        <v>20</v>
      </c>
      <c r="S73" s="120" t="s">
        <v>201</v>
      </c>
      <c r="T73" s="151">
        <f>INDEX([1]quals_db!$AR$2:$AR$1774,MATCH(F73,[1]quals_db!$H$2:$H$1774,0))</f>
        <v>50</v>
      </c>
      <c r="U73" s="156"/>
      <c r="V73" t="s">
        <v>7281</v>
      </c>
      <c r="W73" t="s">
        <v>7275</v>
      </c>
      <c r="X73" t="s">
        <v>7282</v>
      </c>
      <c r="Y73" t="s">
        <v>7277</v>
      </c>
      <c r="AK73" s="72"/>
      <c r="AW73" s="92"/>
    </row>
    <row r="74" spans="1:49" ht="15" thickBot="1" x14ac:dyDescent="0.4">
      <c r="A74" s="124">
        <v>45813</v>
      </c>
      <c r="B74" s="137" t="s">
        <v>339</v>
      </c>
      <c r="C74" s="138" t="s">
        <v>7175</v>
      </c>
      <c r="D74" s="138" t="s">
        <v>340</v>
      </c>
      <c r="E74" s="139">
        <v>2</v>
      </c>
      <c r="F74" s="129" t="s">
        <v>501</v>
      </c>
      <c r="G74" s="140" t="s">
        <v>129</v>
      </c>
      <c r="H74" s="129" t="s">
        <v>502</v>
      </c>
      <c r="I74" s="129" t="s">
        <v>268</v>
      </c>
      <c r="J74" s="130"/>
      <c r="K74" s="129" t="s">
        <v>64</v>
      </c>
      <c r="L74" s="129" t="s">
        <v>390</v>
      </c>
      <c r="M74" s="124">
        <v>45813</v>
      </c>
      <c r="N74" s="123"/>
      <c r="O74" s="123"/>
      <c r="P74" s="123"/>
      <c r="Q74" s="122" t="s">
        <v>7273</v>
      </c>
      <c r="R74" s="122">
        <f t="shared" si="1"/>
        <v>23</v>
      </c>
      <c r="S74" s="120" t="s">
        <v>201</v>
      </c>
      <c r="T74" s="151">
        <f>INDEX([1]quals_db!$AR$2:$AR$1774,MATCH(F74,[1]quals_db!$H$2:$H$1774,0))</f>
        <v>50</v>
      </c>
      <c r="U74" s="156"/>
      <c r="V74" t="s">
        <v>7281</v>
      </c>
      <c r="W74" t="s">
        <v>7275</v>
      </c>
      <c r="X74" t="s">
        <v>7282</v>
      </c>
      <c r="Y74" t="s">
        <v>7277</v>
      </c>
      <c r="AK74" s="72"/>
    </row>
    <row r="75" spans="1:49" ht="88" thickBot="1" x14ac:dyDescent="0.4">
      <c r="A75" s="124">
        <v>45712</v>
      </c>
      <c r="B75" s="137" t="s">
        <v>339</v>
      </c>
      <c r="C75" s="138" t="s">
        <v>7175</v>
      </c>
      <c r="D75" s="138" t="s">
        <v>341</v>
      </c>
      <c r="E75" s="139">
        <v>3</v>
      </c>
      <c r="F75" s="129" t="s">
        <v>130</v>
      </c>
      <c r="G75" s="140" t="s">
        <v>129</v>
      </c>
      <c r="H75" s="129" t="s">
        <v>263</v>
      </c>
      <c r="I75" s="129" t="s">
        <v>198</v>
      </c>
      <c r="J75" s="130"/>
      <c r="K75" s="129" t="s">
        <v>199</v>
      </c>
      <c r="L75" s="129" t="s">
        <v>264</v>
      </c>
      <c r="M75" s="124">
        <v>45712</v>
      </c>
      <c r="N75" s="124">
        <v>45712</v>
      </c>
      <c r="O75" s="123">
        <v>45777</v>
      </c>
      <c r="P75" s="123">
        <v>45779</v>
      </c>
      <c r="Q75" s="122" t="s">
        <v>200</v>
      </c>
      <c r="R75" s="122">
        <f t="shared" si="1"/>
        <v>9</v>
      </c>
      <c r="S75" s="120" t="s">
        <v>201</v>
      </c>
      <c r="T75" s="152">
        <f>INDEX([1]quals_db!$AR$2:$AR$1774,MATCH(F75,[1]quals_db!$H$2:$H$1774,0))</f>
        <v>60</v>
      </c>
      <c r="U75" s="156"/>
      <c r="V75" t="e">
        <v>#N/A</v>
      </c>
      <c r="W75" t="e">
        <v>#N/A</v>
      </c>
      <c r="X75" t="e">
        <v>#N/A</v>
      </c>
      <c r="Y75" t="e">
        <v>#N/A</v>
      </c>
      <c r="AK75" s="72"/>
    </row>
    <row r="76" spans="1:49" ht="25.5" thickBot="1" x14ac:dyDescent="0.4">
      <c r="A76" s="124">
        <v>45740</v>
      </c>
      <c r="B76" s="141" t="s">
        <v>344</v>
      </c>
      <c r="C76" s="138" t="s">
        <v>7175</v>
      </c>
      <c r="D76" s="138" t="s">
        <v>341</v>
      </c>
      <c r="E76" s="139">
        <v>3</v>
      </c>
      <c r="F76" s="129" t="s">
        <v>134</v>
      </c>
      <c r="G76" s="140" t="s">
        <v>129</v>
      </c>
      <c r="H76" s="129" t="s">
        <v>265</v>
      </c>
      <c r="I76" s="129" t="s">
        <v>266</v>
      </c>
      <c r="J76" s="130" t="s">
        <v>27</v>
      </c>
      <c r="K76" s="129" t="s">
        <v>199</v>
      </c>
      <c r="L76" s="129" t="s">
        <v>136</v>
      </c>
      <c r="M76" s="124">
        <v>45740</v>
      </c>
      <c r="N76" s="124">
        <v>45740</v>
      </c>
      <c r="O76" s="123">
        <v>45786</v>
      </c>
      <c r="P76" s="123"/>
      <c r="Q76" s="122" t="s">
        <v>200</v>
      </c>
      <c r="R76" s="122">
        <f t="shared" si="1"/>
        <v>13</v>
      </c>
      <c r="S76" s="120" t="s">
        <v>201</v>
      </c>
      <c r="T76" s="151" t="s">
        <v>7284</v>
      </c>
      <c r="U76" s="156"/>
      <c r="V76" t="s">
        <v>7290</v>
      </c>
      <c r="W76" t="s">
        <v>7278</v>
      </c>
      <c r="X76" t="s">
        <v>7314</v>
      </c>
      <c r="Y76" t="s">
        <v>7277</v>
      </c>
    </row>
    <row r="77" spans="1:49" ht="64" thickBot="1" x14ac:dyDescent="0.4">
      <c r="A77" s="124">
        <v>45747</v>
      </c>
      <c r="B77" s="141" t="s">
        <v>343</v>
      </c>
      <c r="C77" s="138" t="s">
        <v>7175</v>
      </c>
      <c r="D77" s="138" t="s">
        <v>341</v>
      </c>
      <c r="E77" s="139">
        <v>3</v>
      </c>
      <c r="F77" s="129" t="s">
        <v>138</v>
      </c>
      <c r="G77" s="140" t="s">
        <v>129</v>
      </c>
      <c r="H77" s="129" t="s">
        <v>267</v>
      </c>
      <c r="I77" s="129" t="s">
        <v>268</v>
      </c>
      <c r="J77" s="146"/>
      <c r="K77" s="129" t="s">
        <v>199</v>
      </c>
      <c r="L77" s="129" t="s">
        <v>7315</v>
      </c>
      <c r="M77" s="124">
        <v>45747</v>
      </c>
      <c r="N77" s="124">
        <v>45777</v>
      </c>
      <c r="O77" s="124">
        <v>45778</v>
      </c>
      <c r="P77" s="124">
        <v>45783</v>
      </c>
      <c r="Q77" s="122" t="s">
        <v>200</v>
      </c>
      <c r="R77" s="122">
        <f t="shared" si="1"/>
        <v>14</v>
      </c>
      <c r="S77" s="120" t="s">
        <v>201</v>
      </c>
      <c r="T77" s="152">
        <f>INDEX([1]quals_db!$AR$2:$AR$1774,MATCH(F77,[1]quals_db!$H$2:$H$1774,0))</f>
        <v>72</v>
      </c>
      <c r="U77" s="166" t="s">
        <v>7316</v>
      </c>
      <c r="V77" t="s">
        <v>7290</v>
      </c>
      <c r="W77" t="s">
        <v>7278</v>
      </c>
      <c r="X77" t="s">
        <v>7317</v>
      </c>
      <c r="Y77" t="s">
        <v>7277</v>
      </c>
      <c r="AK77" s="72"/>
      <c r="AW77" s="92"/>
    </row>
    <row r="78" spans="1:49" ht="44" thickBot="1" x14ac:dyDescent="0.4">
      <c r="A78" s="124">
        <v>45790</v>
      </c>
      <c r="B78" s="137" t="s">
        <v>339</v>
      </c>
      <c r="C78" s="138" t="s">
        <v>7175</v>
      </c>
      <c r="D78" s="138" t="s">
        <v>341</v>
      </c>
      <c r="E78" s="139">
        <v>3</v>
      </c>
      <c r="F78" s="129" t="s">
        <v>112</v>
      </c>
      <c r="G78" s="140" t="s">
        <v>111</v>
      </c>
      <c r="H78" s="129" t="s">
        <v>251</v>
      </c>
      <c r="I78" s="129" t="s">
        <v>208</v>
      </c>
      <c r="J78" s="130" t="s">
        <v>29</v>
      </c>
      <c r="K78" s="129" t="s">
        <v>64</v>
      </c>
      <c r="L78" s="129" t="s">
        <v>21</v>
      </c>
      <c r="M78" s="124">
        <v>45790</v>
      </c>
      <c r="N78" s="123"/>
      <c r="O78" s="123"/>
      <c r="P78" s="124">
        <v>45790</v>
      </c>
      <c r="Q78" s="122" t="s">
        <v>200</v>
      </c>
      <c r="R78" s="122">
        <f t="shared" si="1"/>
        <v>20</v>
      </c>
      <c r="S78" s="120" t="s">
        <v>201</v>
      </c>
      <c r="T78" s="152">
        <f>INDEX([1]quals_db!$AR$2:$AR$1774,MATCH(F78,[1]quals_db!$H$2:$H$1774,0))</f>
        <v>65</v>
      </c>
      <c r="U78" s="156"/>
      <c r="V78" t="s">
        <v>7274</v>
      </c>
      <c r="W78" t="s">
        <v>7278</v>
      </c>
      <c r="X78" t="s">
        <v>7312</v>
      </c>
      <c r="Y78" t="s">
        <v>7277</v>
      </c>
      <c r="Z78" s="66"/>
      <c r="AB78" s="72"/>
      <c r="AK78" s="72"/>
    </row>
    <row r="79" spans="1:49" ht="88" thickBot="1" x14ac:dyDescent="0.4">
      <c r="A79" s="124">
        <v>45796</v>
      </c>
      <c r="B79" s="137" t="s">
        <v>347</v>
      </c>
      <c r="C79" s="138" t="s">
        <v>7175</v>
      </c>
      <c r="D79" s="138" t="s">
        <v>341</v>
      </c>
      <c r="E79" s="139">
        <v>3</v>
      </c>
      <c r="F79" s="129" t="s">
        <v>127</v>
      </c>
      <c r="G79" s="140" t="s">
        <v>270</v>
      </c>
      <c r="H79" s="129" t="s">
        <v>276</v>
      </c>
      <c r="I79" s="129" t="s">
        <v>203</v>
      </c>
      <c r="J79" s="130"/>
      <c r="K79" s="129" t="s">
        <v>199</v>
      </c>
      <c r="L79" s="129" t="s">
        <v>63</v>
      </c>
      <c r="M79" s="124">
        <v>45796</v>
      </c>
      <c r="N79" s="124">
        <v>45810</v>
      </c>
      <c r="O79" s="124">
        <v>45811</v>
      </c>
      <c r="P79" s="124">
        <v>45813</v>
      </c>
      <c r="Q79" s="122" t="s">
        <v>200</v>
      </c>
      <c r="R79" s="122">
        <f t="shared" si="1"/>
        <v>21</v>
      </c>
      <c r="S79" s="120" t="s">
        <v>201</v>
      </c>
      <c r="T79" s="152">
        <f>INDEX([1]quals_db!$AR$2:$AR$1774,MATCH(F79,[1]quals_db!$H$2:$H$1774,0))</f>
        <v>80</v>
      </c>
      <c r="U79" s="120" t="s">
        <v>7318</v>
      </c>
      <c r="V79" t="s">
        <v>7290</v>
      </c>
      <c r="W79" t="s">
        <v>7275</v>
      </c>
      <c r="X79" t="s">
        <v>7319</v>
      </c>
      <c r="Y79" t="s">
        <v>7277</v>
      </c>
      <c r="Z79" s="66"/>
      <c r="AB79" s="72"/>
    </row>
    <row r="80" spans="1:49" ht="25.5" thickBot="1" x14ac:dyDescent="0.4">
      <c r="A80" s="150">
        <v>45783</v>
      </c>
      <c r="B80" s="137" t="s">
        <v>339</v>
      </c>
      <c r="C80" s="147" t="s">
        <v>7175</v>
      </c>
      <c r="D80" s="147" t="s">
        <v>342</v>
      </c>
      <c r="E80" s="148">
        <v>2</v>
      </c>
      <c r="F80" s="147" t="s">
        <v>366</v>
      </c>
      <c r="G80" s="148" t="s">
        <v>257</v>
      </c>
      <c r="H80" s="148" t="s">
        <v>367</v>
      </c>
      <c r="I80" s="148" t="s">
        <v>368</v>
      </c>
      <c r="J80" s="149"/>
      <c r="K80" s="147" t="s">
        <v>40</v>
      </c>
      <c r="L80" s="147" t="s">
        <v>215</v>
      </c>
      <c r="M80" s="150">
        <v>45783</v>
      </c>
      <c r="N80" s="123"/>
      <c r="O80" s="123"/>
      <c r="P80" s="123"/>
      <c r="Q80" s="116" t="s">
        <v>7273</v>
      </c>
      <c r="R80" s="116">
        <v>3</v>
      </c>
      <c r="S80" s="116" t="s">
        <v>201</v>
      </c>
      <c r="T80" s="155"/>
      <c r="V80" t="e">
        <v>#N/A</v>
      </c>
      <c r="W80" t="e">
        <v>#N/A</v>
      </c>
      <c r="X80" t="e">
        <v>#N/A</v>
      </c>
      <c r="Y80" t="e">
        <v>#N/A</v>
      </c>
      <c r="Z80" s="66"/>
      <c r="AB80" s="72"/>
      <c r="AD80" s="113"/>
      <c r="AE80" s="113"/>
      <c r="AF80" s="113"/>
      <c r="AG80" s="113"/>
      <c r="AH80" s="113"/>
      <c r="AK80" s="113"/>
      <c r="AL80" s="113"/>
      <c r="AN80" s="113"/>
      <c r="AO80" s="113"/>
      <c r="AS80" s="93"/>
    </row>
    <row r="81" spans="1:37" ht="25.5" thickBot="1" x14ac:dyDescent="0.4">
      <c r="A81" s="150">
        <v>45778</v>
      </c>
      <c r="B81" s="137" t="s">
        <v>339</v>
      </c>
      <c r="C81" s="147" t="s">
        <v>7175</v>
      </c>
      <c r="D81" s="147" t="s">
        <v>342</v>
      </c>
      <c r="E81" s="148">
        <v>2</v>
      </c>
      <c r="F81" s="147" t="s">
        <v>348</v>
      </c>
      <c r="G81" s="148" t="s">
        <v>349</v>
      </c>
      <c r="H81" s="148" t="s">
        <v>350</v>
      </c>
      <c r="I81" s="148" t="s">
        <v>273</v>
      </c>
      <c r="J81" s="149"/>
      <c r="K81" s="147" t="s">
        <v>40</v>
      </c>
      <c r="L81" s="147" t="s">
        <v>215</v>
      </c>
      <c r="M81" s="150">
        <v>45778</v>
      </c>
      <c r="N81" s="123"/>
      <c r="O81" s="123"/>
      <c r="P81" s="123"/>
      <c r="Q81" s="116" t="s">
        <v>7273</v>
      </c>
      <c r="R81" s="116">
        <v>3</v>
      </c>
      <c r="S81" s="116" t="s">
        <v>201</v>
      </c>
      <c r="T81" s="155"/>
      <c r="U81" s="116"/>
      <c r="V81" t="e">
        <v>#N/A</v>
      </c>
      <c r="W81" t="e">
        <v>#N/A</v>
      </c>
      <c r="X81" t="e">
        <v>#N/A</v>
      </c>
      <c r="Y81" t="e">
        <v>#N/A</v>
      </c>
      <c r="AG81" s="72"/>
      <c r="AK81" s="72"/>
    </row>
    <row r="82" spans="1:37" ht="25.5" thickBot="1" x14ac:dyDescent="0.4">
      <c r="A82" s="150">
        <v>45778</v>
      </c>
      <c r="B82" s="137" t="s">
        <v>339</v>
      </c>
      <c r="C82" s="147" t="s">
        <v>7175</v>
      </c>
      <c r="D82" s="147" t="s">
        <v>342</v>
      </c>
      <c r="E82" s="148">
        <v>2</v>
      </c>
      <c r="F82" s="147" t="s">
        <v>351</v>
      </c>
      <c r="G82" s="148" t="s">
        <v>349</v>
      </c>
      <c r="H82" s="148" t="s">
        <v>352</v>
      </c>
      <c r="I82" s="148" t="s">
        <v>273</v>
      </c>
      <c r="J82" s="149"/>
      <c r="K82" s="147" t="s">
        <v>40</v>
      </c>
      <c r="L82" s="147" t="s">
        <v>215</v>
      </c>
      <c r="M82" s="150">
        <v>45778</v>
      </c>
      <c r="N82" s="123"/>
      <c r="O82" s="123"/>
      <c r="P82" s="123"/>
      <c r="Q82" s="116" t="s">
        <v>7273</v>
      </c>
      <c r="R82" s="116">
        <v>3</v>
      </c>
      <c r="S82" s="116" t="s">
        <v>227</v>
      </c>
      <c r="T82" s="170"/>
      <c r="U82" s="120"/>
      <c r="AG82" s="72"/>
      <c r="AK82" s="72"/>
    </row>
    <row r="83" spans="1:37" ht="25.5" thickBot="1" x14ac:dyDescent="0.4">
      <c r="A83" s="124">
        <v>45811</v>
      </c>
      <c r="B83" s="137" t="s">
        <v>339</v>
      </c>
      <c r="C83" s="138" t="s">
        <v>7175</v>
      </c>
      <c r="D83" s="138" t="s">
        <v>486</v>
      </c>
      <c r="E83" s="139">
        <v>2</v>
      </c>
      <c r="F83" s="129" t="s">
        <v>278</v>
      </c>
      <c r="G83" s="140" t="s">
        <v>277</v>
      </c>
      <c r="H83" s="129" t="s">
        <v>279</v>
      </c>
      <c r="I83" s="129" t="s">
        <v>266</v>
      </c>
      <c r="J83" s="145"/>
      <c r="K83" s="129" t="s">
        <v>199</v>
      </c>
      <c r="L83" s="129" t="s">
        <v>240</v>
      </c>
      <c r="M83" s="124">
        <v>45811</v>
      </c>
      <c r="N83" s="124">
        <v>45811</v>
      </c>
      <c r="O83" s="124">
        <v>45814</v>
      </c>
      <c r="P83" s="124">
        <v>45814</v>
      </c>
      <c r="Q83" s="122" t="s">
        <v>200</v>
      </c>
      <c r="R83" s="122">
        <f t="shared" si="1"/>
        <v>23</v>
      </c>
      <c r="S83" s="120" t="s">
        <v>201</v>
      </c>
      <c r="T83" s="152">
        <f>INDEX([1]quals_db!$AR$2:$AR$1774,MATCH(F83,[1]quals_db!$H$2:$H$1774,0))</f>
        <v>45</v>
      </c>
      <c r="U83" s="156"/>
      <c r="V83" t="s">
        <v>7290</v>
      </c>
      <c r="W83" t="s">
        <v>7283</v>
      </c>
      <c r="X83" t="s">
        <v>7320</v>
      </c>
      <c r="Y83" t="s">
        <v>7277</v>
      </c>
      <c r="AK83" s="72"/>
    </row>
    <row r="84" spans="1:37" ht="25.5" thickBot="1" x14ac:dyDescent="0.4">
      <c r="A84" s="124">
        <v>45791</v>
      </c>
      <c r="B84" s="137" t="s">
        <v>339</v>
      </c>
      <c r="C84" s="138" t="s">
        <v>7175</v>
      </c>
      <c r="D84" s="138" t="s">
        <v>340</v>
      </c>
      <c r="E84" s="139">
        <v>2</v>
      </c>
      <c r="F84" s="129" t="s">
        <v>408</v>
      </c>
      <c r="G84" s="140" t="s">
        <v>142</v>
      </c>
      <c r="H84" s="129" t="s">
        <v>409</v>
      </c>
      <c r="I84" s="129" t="s">
        <v>410</v>
      </c>
      <c r="J84" s="130"/>
      <c r="K84" s="129" t="s">
        <v>40</v>
      </c>
      <c r="L84" s="129" t="s">
        <v>390</v>
      </c>
      <c r="M84" s="124">
        <v>45791</v>
      </c>
      <c r="N84" s="123"/>
      <c r="O84" s="123"/>
      <c r="P84" s="123"/>
      <c r="Q84" s="122" t="s">
        <v>7273</v>
      </c>
      <c r="R84" s="122">
        <f t="shared" si="1"/>
        <v>20</v>
      </c>
      <c r="S84" s="120" t="s">
        <v>201</v>
      </c>
      <c r="T84" s="151">
        <f>INDEX([1]quals_db!$AR$2:$AR$1774,MATCH(F84,[1]quals_db!$H$2:$H$1774,0))</f>
        <v>50</v>
      </c>
      <c r="U84" s="156"/>
      <c r="V84" t="s">
        <v>7281</v>
      </c>
      <c r="W84" t="s">
        <v>7275</v>
      </c>
      <c r="X84" t="s">
        <v>7321</v>
      </c>
      <c r="Y84" t="s">
        <v>7277</v>
      </c>
      <c r="AK84" s="72"/>
    </row>
    <row r="85" spans="1:37" ht="38" thickBot="1" x14ac:dyDescent="0.4">
      <c r="A85" s="124">
        <v>45791</v>
      </c>
      <c r="B85" s="137" t="s">
        <v>339</v>
      </c>
      <c r="C85" s="138" t="s">
        <v>7175</v>
      </c>
      <c r="D85" s="138" t="s">
        <v>340</v>
      </c>
      <c r="E85" s="139">
        <v>2</v>
      </c>
      <c r="F85" s="129" t="s">
        <v>413</v>
      </c>
      <c r="G85" s="140" t="s">
        <v>142</v>
      </c>
      <c r="H85" s="129" t="s">
        <v>414</v>
      </c>
      <c r="I85" s="129" t="s">
        <v>410</v>
      </c>
      <c r="J85" s="130"/>
      <c r="K85" s="129" t="s">
        <v>40</v>
      </c>
      <c r="L85" s="129" t="s">
        <v>390</v>
      </c>
      <c r="M85" s="124">
        <v>45791</v>
      </c>
      <c r="N85" s="123"/>
      <c r="O85" s="123"/>
      <c r="P85" s="123"/>
      <c r="Q85" s="122" t="s">
        <v>7273</v>
      </c>
      <c r="R85" s="122">
        <f t="shared" si="1"/>
        <v>20</v>
      </c>
      <c r="S85" s="120" t="s">
        <v>227</v>
      </c>
      <c r="T85" s="151">
        <f>INDEX([1]quals_db!$AR$2:$AR$1774,MATCH(F85,[1]quals_db!$H$2:$H$1774,0))</f>
        <v>50</v>
      </c>
      <c r="U85" s="156"/>
      <c r="V85" t="s">
        <v>7281</v>
      </c>
      <c r="W85" t="s">
        <v>7275</v>
      </c>
      <c r="X85" t="s">
        <v>7321</v>
      </c>
      <c r="Y85" t="s">
        <v>7277</v>
      </c>
    </row>
    <row r="86" spans="1:37" ht="73" thickBot="1" x14ac:dyDescent="0.4">
      <c r="A86" s="124">
        <v>45761</v>
      </c>
      <c r="B86" s="138" t="s">
        <v>345</v>
      </c>
      <c r="C86" s="138" t="s">
        <v>7175</v>
      </c>
      <c r="D86" s="138" t="s">
        <v>346</v>
      </c>
      <c r="E86" s="139">
        <v>2</v>
      </c>
      <c r="F86" s="129" t="s">
        <v>280</v>
      </c>
      <c r="G86" s="140" t="s">
        <v>142</v>
      </c>
      <c r="H86" s="129" t="s">
        <v>281</v>
      </c>
      <c r="I86" s="129" t="s">
        <v>273</v>
      </c>
      <c r="J86" s="130"/>
      <c r="K86" s="129" t="s">
        <v>199</v>
      </c>
      <c r="L86" s="129" t="s">
        <v>233</v>
      </c>
      <c r="M86" s="124">
        <v>45761</v>
      </c>
      <c r="N86" s="123"/>
      <c r="O86" s="123"/>
      <c r="P86" s="123"/>
      <c r="Q86" s="122" t="s">
        <v>200</v>
      </c>
      <c r="R86" s="122">
        <f t="shared" si="1"/>
        <v>16</v>
      </c>
      <c r="S86" s="120" t="s">
        <v>201</v>
      </c>
      <c r="T86" s="151">
        <f>INDEX([1]quals_db!$AR$2:$AR$1774,MATCH(F86,[1]quals_db!$H$2:$H$1774,0))</f>
        <v>60</v>
      </c>
      <c r="U86" s="156" t="s">
        <v>7322</v>
      </c>
      <c r="V86" t="e">
        <v>#N/A</v>
      </c>
      <c r="W86" t="e">
        <v>#N/A</v>
      </c>
      <c r="X86" t="e">
        <v>#N/A</v>
      </c>
      <c r="Y86" t="e">
        <v>#N/A</v>
      </c>
    </row>
    <row r="87" spans="1:37" ht="25.5" thickBot="1" x14ac:dyDescent="0.4">
      <c r="A87" s="124">
        <v>45789</v>
      </c>
      <c r="B87" s="137" t="s">
        <v>339</v>
      </c>
      <c r="C87" s="138" t="s">
        <v>7175</v>
      </c>
      <c r="D87" s="138" t="s">
        <v>341</v>
      </c>
      <c r="E87" s="139">
        <v>3</v>
      </c>
      <c r="F87" s="129" t="s">
        <v>134</v>
      </c>
      <c r="G87" s="140" t="s">
        <v>129</v>
      </c>
      <c r="H87" s="129" t="s">
        <v>265</v>
      </c>
      <c r="I87" s="129" t="s">
        <v>266</v>
      </c>
      <c r="J87" s="130" t="s">
        <v>29</v>
      </c>
      <c r="K87" s="129" t="s">
        <v>199</v>
      </c>
      <c r="L87" s="129" t="s">
        <v>63</v>
      </c>
      <c r="M87" s="124">
        <v>45789</v>
      </c>
      <c r="N87" s="124">
        <v>45789</v>
      </c>
      <c r="O87" s="124">
        <v>45792</v>
      </c>
      <c r="P87" s="124">
        <v>45796</v>
      </c>
      <c r="Q87" s="122" t="s">
        <v>200</v>
      </c>
      <c r="R87" s="122">
        <f t="shared" si="1"/>
        <v>20</v>
      </c>
      <c r="S87" s="120" t="s">
        <v>201</v>
      </c>
      <c r="T87" s="152">
        <f>INDEX([1]quals_db!$AR$2:$AR$1774,MATCH(F87,[1]quals_db!$H$2:$H$1774,0))</f>
        <v>65</v>
      </c>
      <c r="U87" s="156"/>
      <c r="V87" t="s">
        <v>7274</v>
      </c>
      <c r="W87" t="s">
        <v>7278</v>
      </c>
      <c r="X87" t="s">
        <v>7314</v>
      </c>
      <c r="Y87" t="s">
        <v>7277</v>
      </c>
    </row>
    <row r="88" spans="1:37" ht="25.5" thickBot="1" x14ac:dyDescent="0.4">
      <c r="A88" s="124">
        <v>45790</v>
      </c>
      <c r="B88" s="137" t="s">
        <v>339</v>
      </c>
      <c r="C88" s="138" t="s">
        <v>7175</v>
      </c>
      <c r="D88" s="138" t="s">
        <v>346</v>
      </c>
      <c r="E88" s="139">
        <v>2</v>
      </c>
      <c r="F88" s="129" t="s">
        <v>280</v>
      </c>
      <c r="G88" s="140" t="s">
        <v>142</v>
      </c>
      <c r="H88" s="129" t="s">
        <v>281</v>
      </c>
      <c r="I88" s="129" t="s">
        <v>273</v>
      </c>
      <c r="J88" s="130" t="s">
        <v>525</v>
      </c>
      <c r="K88" s="129" t="s">
        <v>199</v>
      </c>
      <c r="L88" s="129" t="s">
        <v>63</v>
      </c>
      <c r="M88" s="124">
        <v>45790</v>
      </c>
      <c r="N88" s="124">
        <v>45790</v>
      </c>
      <c r="O88" s="123">
        <v>45793</v>
      </c>
      <c r="P88" s="123">
        <v>45796</v>
      </c>
      <c r="Q88" s="122" t="s">
        <v>200</v>
      </c>
      <c r="R88" s="122">
        <f t="shared" si="1"/>
        <v>20</v>
      </c>
      <c r="S88" s="120" t="s">
        <v>201</v>
      </c>
      <c r="T88" s="152">
        <f>INDEX([1]quals_db!$AR$2:$AR$1774,MATCH(F88,[1]quals_db!$H$2:$H$1774,0))</f>
        <v>60</v>
      </c>
      <c r="U88" s="156"/>
      <c r="V88" t="s">
        <v>7323</v>
      </c>
      <c r="W88" t="s">
        <v>7278</v>
      </c>
      <c r="X88" t="s">
        <v>7282</v>
      </c>
      <c r="Y88" t="s">
        <v>7277</v>
      </c>
      <c r="Z88" s="66"/>
      <c r="AB88" s="72"/>
    </row>
    <row r="89" spans="1:37" ht="15" thickBot="1" x14ac:dyDescent="0.4">
      <c r="A89" s="124">
        <v>45799</v>
      </c>
      <c r="B89" s="137" t="s">
        <v>339</v>
      </c>
      <c r="C89" s="138" t="s">
        <v>7175</v>
      </c>
      <c r="D89" s="138" t="s">
        <v>341</v>
      </c>
      <c r="E89" s="139">
        <v>3</v>
      </c>
      <c r="F89" s="129" t="s">
        <v>480</v>
      </c>
      <c r="G89" s="140" t="s">
        <v>142</v>
      </c>
      <c r="H89" s="129" t="s">
        <v>481</v>
      </c>
      <c r="I89" s="129" t="s">
        <v>203</v>
      </c>
      <c r="J89" s="130"/>
      <c r="K89" s="129" t="s">
        <v>64</v>
      </c>
      <c r="L89" s="129" t="s">
        <v>63</v>
      </c>
      <c r="M89" s="124">
        <v>45799</v>
      </c>
      <c r="N89" s="123"/>
      <c r="O89" s="123"/>
      <c r="P89" s="123"/>
      <c r="Q89" s="122" t="s">
        <v>7273</v>
      </c>
      <c r="R89" s="122">
        <f t="shared" si="1"/>
        <v>21</v>
      </c>
      <c r="S89" s="120" t="s">
        <v>201</v>
      </c>
      <c r="T89" s="151">
        <f>INDEX([1]quals_db!$AR$2:$AR$1774,MATCH(F89,[1]quals_db!$H$2:$H$1774,0))</f>
        <v>80</v>
      </c>
      <c r="U89" s="156"/>
      <c r="V89" t="s">
        <v>7274</v>
      </c>
      <c r="W89" t="s">
        <v>7275</v>
      </c>
      <c r="X89" t="s">
        <v>7324</v>
      </c>
      <c r="Y89" t="s">
        <v>7277</v>
      </c>
      <c r="Z89" s="66"/>
      <c r="AB89" s="72"/>
    </row>
    <row r="90" spans="1:37" ht="25.5" thickBot="1" x14ac:dyDescent="0.4">
      <c r="A90" s="124">
        <v>45777</v>
      </c>
      <c r="B90" s="137" t="s">
        <v>339</v>
      </c>
      <c r="C90" s="138" t="s">
        <v>7175</v>
      </c>
      <c r="D90" s="138" t="s">
        <v>341</v>
      </c>
      <c r="E90" s="139">
        <v>3</v>
      </c>
      <c r="F90" s="129" t="s">
        <v>143</v>
      </c>
      <c r="G90" s="140" t="s">
        <v>142</v>
      </c>
      <c r="H90" s="129" t="s">
        <v>282</v>
      </c>
      <c r="I90" s="129" t="s">
        <v>237</v>
      </c>
      <c r="J90" s="145"/>
      <c r="K90" s="129" t="s">
        <v>199</v>
      </c>
      <c r="L90" s="129" t="s">
        <v>28</v>
      </c>
      <c r="M90" s="124">
        <v>45777</v>
      </c>
      <c r="N90" s="124">
        <v>45777</v>
      </c>
      <c r="O90" s="123">
        <v>45791</v>
      </c>
      <c r="P90" s="123">
        <v>45791</v>
      </c>
      <c r="Q90" s="122" t="s">
        <v>200</v>
      </c>
      <c r="R90" s="122">
        <f t="shared" si="1"/>
        <v>18</v>
      </c>
      <c r="S90" s="120" t="s">
        <v>201</v>
      </c>
      <c r="T90" s="152">
        <f>INDEX([1]quals_db!$AR$2:$AR$1774,MATCH(F90,[1]quals_db!$H$2:$H$1774,0))</f>
        <v>80</v>
      </c>
      <c r="U90" s="156"/>
      <c r="V90" t="s">
        <v>7290</v>
      </c>
      <c r="W90" t="s">
        <v>7278</v>
      </c>
      <c r="X90" t="s">
        <v>7325</v>
      </c>
      <c r="Y90" t="s">
        <v>7277</v>
      </c>
      <c r="Z90" s="66"/>
      <c r="AB90" s="72"/>
    </row>
    <row r="91" spans="1:37" ht="25.5" thickBot="1" x14ac:dyDescent="0.4">
      <c r="A91" s="124">
        <v>45783</v>
      </c>
      <c r="B91" s="141" t="s">
        <v>344</v>
      </c>
      <c r="C91" s="138" t="s">
        <v>7175</v>
      </c>
      <c r="D91" s="138" t="s">
        <v>341</v>
      </c>
      <c r="E91" s="139">
        <v>3</v>
      </c>
      <c r="F91" s="129" t="s">
        <v>140</v>
      </c>
      <c r="G91" s="140" t="s">
        <v>142</v>
      </c>
      <c r="H91" s="129" t="s">
        <v>283</v>
      </c>
      <c r="I91" s="129" t="s">
        <v>198</v>
      </c>
      <c r="J91" s="130" t="s">
        <v>27</v>
      </c>
      <c r="K91" s="129" t="s">
        <v>199</v>
      </c>
      <c r="L91" s="129" t="s">
        <v>21</v>
      </c>
      <c r="M91" s="124">
        <v>45783</v>
      </c>
      <c r="N91" s="124">
        <v>45783</v>
      </c>
      <c r="O91" s="123">
        <v>45789</v>
      </c>
      <c r="P91" s="123"/>
      <c r="Q91" s="122" t="s">
        <v>200</v>
      </c>
      <c r="R91" s="122">
        <f t="shared" si="1"/>
        <v>19</v>
      </c>
      <c r="S91" s="120" t="s">
        <v>201</v>
      </c>
      <c r="T91" s="151" t="s">
        <v>7284</v>
      </c>
      <c r="U91" s="156"/>
      <c r="V91" t="s">
        <v>7290</v>
      </c>
      <c r="W91" t="s">
        <v>7293</v>
      </c>
      <c r="X91" t="s">
        <v>7326</v>
      </c>
      <c r="Y91" t="s">
        <v>7277</v>
      </c>
      <c r="Z91" s="66"/>
      <c r="AB91" s="72"/>
    </row>
    <row r="92" spans="1:37" ht="25.5" thickBot="1" x14ac:dyDescent="0.4">
      <c r="A92" s="123">
        <v>45796</v>
      </c>
      <c r="B92" s="137" t="s">
        <v>339</v>
      </c>
      <c r="C92" s="138" t="s">
        <v>7175</v>
      </c>
      <c r="D92" s="138" t="s">
        <v>346</v>
      </c>
      <c r="E92" s="139">
        <v>2</v>
      </c>
      <c r="F92" s="129" t="s">
        <v>280</v>
      </c>
      <c r="G92" s="140" t="s">
        <v>142</v>
      </c>
      <c r="H92" s="129" t="s">
        <v>281</v>
      </c>
      <c r="I92" s="129" t="s">
        <v>273</v>
      </c>
      <c r="J92" s="130" t="s">
        <v>526</v>
      </c>
      <c r="K92" s="129" t="s">
        <v>40</v>
      </c>
      <c r="L92" s="129" t="s">
        <v>215</v>
      </c>
      <c r="M92" s="123">
        <v>45796</v>
      </c>
      <c r="N92" s="123"/>
      <c r="O92" s="123"/>
      <c r="P92" s="123">
        <v>45796</v>
      </c>
      <c r="Q92" s="122" t="s">
        <v>200</v>
      </c>
      <c r="R92" s="122">
        <f t="shared" si="1"/>
        <v>21</v>
      </c>
      <c r="S92" s="120" t="s">
        <v>201</v>
      </c>
      <c r="T92" s="152">
        <f>INDEX([1]quals_db!$AR$2:$AR$1774,MATCH(F92,[1]quals_db!$H$2:$H$1774,0))</f>
        <v>60</v>
      </c>
      <c r="U92" s="156"/>
      <c r="V92" t="s">
        <v>7327</v>
      </c>
      <c r="W92" t="s">
        <v>7278</v>
      </c>
      <c r="X92" t="s">
        <v>7282</v>
      </c>
      <c r="Y92" t="s">
        <v>7277</v>
      </c>
      <c r="Z92" s="66"/>
      <c r="AB92" s="72"/>
    </row>
    <row r="93" spans="1:37" ht="25.5" thickBot="1" x14ac:dyDescent="0.4">
      <c r="A93" s="150">
        <v>45784</v>
      </c>
      <c r="B93" s="137" t="s">
        <v>339</v>
      </c>
      <c r="C93" s="147" t="s">
        <v>7175</v>
      </c>
      <c r="D93" s="147" t="s">
        <v>342</v>
      </c>
      <c r="E93" s="148">
        <v>2</v>
      </c>
      <c r="F93" s="147" t="s">
        <v>371</v>
      </c>
      <c r="G93" s="148" t="s">
        <v>372</v>
      </c>
      <c r="H93" s="148" t="s">
        <v>373</v>
      </c>
      <c r="I93" s="148" t="s">
        <v>273</v>
      </c>
      <c r="J93" s="149"/>
      <c r="K93" s="147" t="s">
        <v>64</v>
      </c>
      <c r="L93" s="147" t="s">
        <v>63</v>
      </c>
      <c r="M93" s="150">
        <v>45784</v>
      </c>
      <c r="N93" s="126"/>
      <c r="O93" s="126"/>
      <c r="P93" s="126"/>
      <c r="Q93" s="116" t="s">
        <v>7273</v>
      </c>
      <c r="R93" s="116">
        <v>2</v>
      </c>
      <c r="S93" s="116" t="s">
        <v>201</v>
      </c>
      <c r="T93" s="155"/>
      <c r="U93" s="156"/>
      <c r="V93" t="e">
        <v>#N/A</v>
      </c>
      <c r="W93" t="e">
        <v>#N/A</v>
      </c>
      <c r="X93" t="e">
        <v>#N/A</v>
      </c>
      <c r="Y93" t="e">
        <v>#N/A</v>
      </c>
    </row>
    <row r="94" spans="1:37" ht="25.5" thickBot="1" x14ac:dyDescent="0.4">
      <c r="A94" s="150">
        <v>45784</v>
      </c>
      <c r="B94" s="137" t="s">
        <v>339</v>
      </c>
      <c r="C94" s="147" t="s">
        <v>7175</v>
      </c>
      <c r="D94" s="147" t="s">
        <v>342</v>
      </c>
      <c r="E94" s="148">
        <v>2</v>
      </c>
      <c r="F94" s="147" t="s">
        <v>374</v>
      </c>
      <c r="G94" s="148" t="s">
        <v>372</v>
      </c>
      <c r="H94" s="148" t="s">
        <v>375</v>
      </c>
      <c r="I94" s="148" t="s">
        <v>273</v>
      </c>
      <c r="J94" s="149"/>
      <c r="K94" s="147" t="s">
        <v>64</v>
      </c>
      <c r="L94" s="147" t="s">
        <v>63</v>
      </c>
      <c r="M94" s="150">
        <v>45784</v>
      </c>
      <c r="N94" s="126"/>
      <c r="O94" s="126"/>
      <c r="P94" s="126"/>
      <c r="Q94" s="116" t="s">
        <v>7273</v>
      </c>
      <c r="R94" s="116">
        <v>2</v>
      </c>
      <c r="S94" s="116" t="s">
        <v>227</v>
      </c>
      <c r="T94" s="170"/>
      <c r="U94" s="156"/>
    </row>
    <row r="95" spans="1:37" ht="25.5" thickBot="1" x14ac:dyDescent="0.4">
      <c r="A95" s="124">
        <v>45789</v>
      </c>
      <c r="B95" s="137" t="s">
        <v>339</v>
      </c>
      <c r="C95" s="138" t="s">
        <v>7175</v>
      </c>
      <c r="D95" s="138" t="s">
        <v>341</v>
      </c>
      <c r="E95" s="139">
        <v>3</v>
      </c>
      <c r="F95" s="129" t="s">
        <v>397</v>
      </c>
      <c r="G95" s="140" t="s">
        <v>284</v>
      </c>
      <c r="H95" s="129" t="s">
        <v>398</v>
      </c>
      <c r="I95" s="129" t="s">
        <v>203</v>
      </c>
      <c r="J95" s="130"/>
      <c r="K95" s="129" t="s">
        <v>64</v>
      </c>
      <c r="L95" s="129" t="s">
        <v>215</v>
      </c>
      <c r="M95" s="124">
        <v>45789</v>
      </c>
      <c r="N95" s="123"/>
      <c r="O95" s="123"/>
      <c r="P95" s="123"/>
      <c r="Q95" s="122" t="s">
        <v>7273</v>
      </c>
      <c r="R95" s="122">
        <f t="shared" si="1"/>
        <v>20</v>
      </c>
      <c r="S95" s="120" t="s">
        <v>201</v>
      </c>
      <c r="T95" s="151">
        <f>INDEX([1]quals_db!$AR$2:$AR$1774,MATCH(F95,[1]quals_db!$H$2:$H$1774,0))</f>
        <v>80</v>
      </c>
      <c r="U95" s="156"/>
      <c r="V95" t="s">
        <v>7274</v>
      </c>
      <c r="W95" t="s">
        <v>7275</v>
      </c>
      <c r="X95" t="s">
        <v>7282</v>
      </c>
      <c r="Y95" t="s">
        <v>7277</v>
      </c>
      <c r="Z95" s="66"/>
      <c r="AB95" s="72"/>
    </row>
    <row r="96" spans="1:37" ht="25.5" thickBot="1" x14ac:dyDescent="0.4">
      <c r="A96" s="124">
        <v>45785</v>
      </c>
      <c r="B96" s="137" t="s">
        <v>339</v>
      </c>
      <c r="C96" s="138" t="s">
        <v>7175</v>
      </c>
      <c r="D96" s="138" t="s">
        <v>341</v>
      </c>
      <c r="E96" s="139">
        <v>3</v>
      </c>
      <c r="F96" s="129" t="s">
        <v>33</v>
      </c>
      <c r="G96" s="140" t="s">
        <v>284</v>
      </c>
      <c r="H96" s="129" t="s">
        <v>285</v>
      </c>
      <c r="I96" s="129" t="s">
        <v>232</v>
      </c>
      <c r="J96" s="145"/>
      <c r="K96" s="129" t="s">
        <v>199</v>
      </c>
      <c r="L96" s="129" t="s">
        <v>204</v>
      </c>
      <c r="M96" s="124">
        <v>45785</v>
      </c>
      <c r="N96" s="124">
        <v>45785</v>
      </c>
      <c r="O96" s="124">
        <v>45785</v>
      </c>
      <c r="P96" s="124">
        <v>45785</v>
      </c>
      <c r="Q96" s="122" t="s">
        <v>200</v>
      </c>
      <c r="R96" s="122">
        <f t="shared" si="1"/>
        <v>19</v>
      </c>
      <c r="S96" s="120" t="s">
        <v>201</v>
      </c>
      <c r="T96" s="152">
        <f>INDEX([1]quals_db!$AR$2:$AR$1774,MATCH(F96,[1]quals_db!$H$2:$H$1774,0))</f>
        <v>60</v>
      </c>
      <c r="U96" s="156"/>
      <c r="V96" t="s">
        <v>7274</v>
      </c>
      <c r="W96" t="s">
        <v>7278</v>
      </c>
      <c r="X96" t="s">
        <v>7328</v>
      </c>
      <c r="Y96" t="s">
        <v>7277</v>
      </c>
      <c r="Z96" s="66"/>
      <c r="AB96" s="72"/>
    </row>
    <row r="97" spans="1:28" ht="15" thickBot="1" x14ac:dyDescent="0.4">
      <c r="A97" s="123">
        <v>45796</v>
      </c>
      <c r="B97" s="137" t="s">
        <v>339</v>
      </c>
      <c r="C97" s="138" t="s">
        <v>7175</v>
      </c>
      <c r="D97" s="138" t="s">
        <v>341</v>
      </c>
      <c r="E97" s="139">
        <v>3</v>
      </c>
      <c r="F97" s="129" t="s">
        <v>36</v>
      </c>
      <c r="G97" s="140" t="s">
        <v>284</v>
      </c>
      <c r="H97" s="129" t="s">
        <v>286</v>
      </c>
      <c r="I97" s="129" t="s">
        <v>198</v>
      </c>
      <c r="J97" s="145"/>
      <c r="K97" s="140" t="s">
        <v>199</v>
      </c>
      <c r="L97" s="129" t="s">
        <v>21</v>
      </c>
      <c r="M97" s="123">
        <v>45796</v>
      </c>
      <c r="N97" s="123">
        <v>45796</v>
      </c>
      <c r="O97" s="123">
        <v>45796</v>
      </c>
      <c r="P97" s="123">
        <v>45796</v>
      </c>
      <c r="Q97" s="122" t="s">
        <v>200</v>
      </c>
      <c r="R97" s="122">
        <f t="shared" si="1"/>
        <v>21</v>
      </c>
      <c r="S97" s="120" t="s">
        <v>201</v>
      </c>
      <c r="T97" s="152">
        <f>INDEX([1]quals_db!$AR$2:$AR$1774,MATCH(F97,[1]quals_db!$H$2:$H$1774,0))</f>
        <v>66</v>
      </c>
      <c r="U97" s="156"/>
      <c r="V97" t="s">
        <v>7274</v>
      </c>
      <c r="W97" t="s">
        <v>7278</v>
      </c>
      <c r="X97" t="s">
        <v>7329</v>
      </c>
      <c r="Y97" t="s">
        <v>7277</v>
      </c>
      <c r="Z97" s="66"/>
      <c r="AB97" s="72"/>
    </row>
    <row r="98" spans="1:28" ht="15" thickBot="1" x14ac:dyDescent="0.4">
      <c r="A98" s="124">
        <v>45785</v>
      </c>
      <c r="B98" s="137" t="s">
        <v>339</v>
      </c>
      <c r="C98" s="138" t="s">
        <v>7175</v>
      </c>
      <c r="D98" s="138" t="s">
        <v>341</v>
      </c>
      <c r="E98" s="139">
        <v>3</v>
      </c>
      <c r="F98" s="129" t="s">
        <v>37</v>
      </c>
      <c r="G98" s="140" t="s">
        <v>39</v>
      </c>
      <c r="H98" s="129" t="s">
        <v>287</v>
      </c>
      <c r="I98" s="129" t="s">
        <v>266</v>
      </c>
      <c r="J98" s="145"/>
      <c r="K98" s="140" t="s">
        <v>64</v>
      </c>
      <c r="L98" s="129" t="s">
        <v>21</v>
      </c>
      <c r="M98" s="124">
        <v>45785</v>
      </c>
      <c r="N98" s="123"/>
      <c r="O98" s="123"/>
      <c r="P98" s="124">
        <v>45785</v>
      </c>
      <c r="Q98" s="122" t="s">
        <v>200</v>
      </c>
      <c r="R98" s="122">
        <f t="shared" si="1"/>
        <v>19</v>
      </c>
      <c r="S98" s="120" t="s">
        <v>201</v>
      </c>
      <c r="T98" s="152">
        <f>INDEX([1]quals_db!$AR$2:$AR$1774,MATCH(F98,[1]quals_db!$H$2:$H$1774,0))</f>
        <v>60</v>
      </c>
      <c r="U98" s="156"/>
      <c r="V98" t="s">
        <v>7274</v>
      </c>
      <c r="W98" t="s">
        <v>7283</v>
      </c>
      <c r="X98" t="s">
        <v>7330</v>
      </c>
      <c r="Y98" t="s">
        <v>7277</v>
      </c>
      <c r="Z98" s="66"/>
      <c r="AB98" s="72"/>
    </row>
    <row r="99" spans="1:28" ht="25.5" thickBot="1" x14ac:dyDescent="0.4">
      <c r="A99" s="124">
        <v>45791</v>
      </c>
      <c r="B99" s="137" t="s">
        <v>339</v>
      </c>
      <c r="C99" s="138" t="s">
        <v>7175</v>
      </c>
      <c r="D99" s="138" t="s">
        <v>341</v>
      </c>
      <c r="E99" s="139">
        <v>3</v>
      </c>
      <c r="F99" s="129" t="s">
        <v>41</v>
      </c>
      <c r="G99" s="140" t="s">
        <v>39</v>
      </c>
      <c r="H99" s="129" t="s">
        <v>288</v>
      </c>
      <c r="I99" s="129" t="s">
        <v>217</v>
      </c>
      <c r="J99" s="145"/>
      <c r="K99" s="140" t="s">
        <v>64</v>
      </c>
      <c r="L99" s="129" t="s">
        <v>21</v>
      </c>
      <c r="M99" s="124">
        <v>45791</v>
      </c>
      <c r="N99" s="123"/>
      <c r="O99" s="123"/>
      <c r="P99" s="124">
        <v>45791</v>
      </c>
      <c r="Q99" s="122" t="s">
        <v>200</v>
      </c>
      <c r="R99" s="122">
        <f t="shared" si="1"/>
        <v>20</v>
      </c>
      <c r="S99" s="120" t="s">
        <v>201</v>
      </c>
      <c r="T99" s="152">
        <f>INDEX([1]quals_db!$AR$2:$AR$1774,MATCH(F99,[1]quals_db!$H$2:$H$1774,0))</f>
        <v>60</v>
      </c>
      <c r="U99" s="156"/>
      <c r="V99" t="s">
        <v>7274</v>
      </c>
      <c r="W99" t="s">
        <v>7283</v>
      </c>
      <c r="X99" t="s">
        <v>7330</v>
      </c>
      <c r="Y99" t="s">
        <v>7277</v>
      </c>
      <c r="Z99" s="66"/>
      <c r="AB99" s="72"/>
    </row>
    <row r="100" spans="1:28" ht="25.5" thickBot="1" x14ac:dyDescent="0.4">
      <c r="A100" s="124">
        <v>45791</v>
      </c>
      <c r="B100" s="137" t="s">
        <v>339</v>
      </c>
      <c r="C100" s="138" t="s">
        <v>7175</v>
      </c>
      <c r="D100" s="138" t="s">
        <v>340</v>
      </c>
      <c r="E100" s="139">
        <v>2</v>
      </c>
      <c r="F100" s="129" t="s">
        <v>403</v>
      </c>
      <c r="G100" s="140" t="s">
        <v>86</v>
      </c>
      <c r="H100" s="129" t="s">
        <v>404</v>
      </c>
      <c r="I100" s="129" t="s">
        <v>203</v>
      </c>
      <c r="J100" s="130"/>
      <c r="K100" s="129" t="s">
        <v>64</v>
      </c>
      <c r="L100" s="129" t="s">
        <v>390</v>
      </c>
      <c r="M100" s="124">
        <v>45791</v>
      </c>
      <c r="N100" s="123"/>
      <c r="O100" s="123"/>
      <c r="P100" s="123"/>
      <c r="Q100" s="122" t="s">
        <v>7273</v>
      </c>
      <c r="R100" s="122">
        <f t="shared" si="1"/>
        <v>20</v>
      </c>
      <c r="S100" s="120" t="s">
        <v>201</v>
      </c>
      <c r="T100" s="151">
        <f>INDEX([1]quals_db!$AR$2:$AR$1774,MATCH(F100,[1]quals_db!$H$2:$H$1774,0))</f>
        <v>50</v>
      </c>
      <c r="U100" s="156"/>
      <c r="V100" t="s">
        <v>7281</v>
      </c>
      <c r="W100" t="s">
        <v>7275</v>
      </c>
      <c r="X100" t="s">
        <v>7282</v>
      </c>
      <c r="Y100" t="s">
        <v>7277</v>
      </c>
      <c r="Z100" s="66"/>
      <c r="AB100" s="72"/>
    </row>
    <row r="101" spans="1:28" ht="25.5" thickBot="1" x14ac:dyDescent="0.4">
      <c r="A101" s="124">
        <v>45789</v>
      </c>
      <c r="B101" s="137" t="s">
        <v>339</v>
      </c>
      <c r="C101" s="138" t="s">
        <v>7175</v>
      </c>
      <c r="D101" s="138" t="s">
        <v>341</v>
      </c>
      <c r="E101" s="139">
        <v>3</v>
      </c>
      <c r="F101" s="129" t="s">
        <v>399</v>
      </c>
      <c r="G101" s="140" t="s">
        <v>86</v>
      </c>
      <c r="H101" s="129" t="s">
        <v>400</v>
      </c>
      <c r="I101" s="129" t="s">
        <v>203</v>
      </c>
      <c r="J101" s="130"/>
      <c r="K101" s="129" t="s">
        <v>40</v>
      </c>
      <c r="L101" s="129" t="s">
        <v>215</v>
      </c>
      <c r="M101" s="124">
        <v>45789</v>
      </c>
      <c r="N101" s="123"/>
      <c r="O101" s="123"/>
      <c r="P101" s="123"/>
      <c r="Q101" s="122" t="s">
        <v>7273</v>
      </c>
      <c r="R101" s="122">
        <f t="shared" si="1"/>
        <v>20</v>
      </c>
      <c r="S101" s="120" t="s">
        <v>201</v>
      </c>
      <c r="T101" s="151">
        <f>INDEX([1]quals_db!$AR$2:$AR$1774,MATCH(F101,[1]quals_db!$H$2:$H$1774,0))</f>
        <v>90</v>
      </c>
      <c r="U101" s="156"/>
      <c r="V101" t="s">
        <v>7274</v>
      </c>
      <c r="W101" t="s">
        <v>7283</v>
      </c>
      <c r="X101" t="s">
        <v>7282</v>
      </c>
      <c r="Y101" t="s">
        <v>7277</v>
      </c>
      <c r="Z101" s="66"/>
      <c r="AB101" s="72"/>
    </row>
    <row r="102" spans="1:28" ht="29.25" customHeight="1" thickBot="1" x14ac:dyDescent="0.4">
      <c r="A102" s="124">
        <v>45793</v>
      </c>
      <c r="B102" s="137" t="s">
        <v>339</v>
      </c>
      <c r="C102" s="138" t="s">
        <v>7175</v>
      </c>
      <c r="D102" s="138" t="s">
        <v>340</v>
      </c>
      <c r="E102" s="139">
        <v>2</v>
      </c>
      <c r="F102" s="129" t="s">
        <v>429</v>
      </c>
      <c r="G102" s="140" t="s">
        <v>86</v>
      </c>
      <c r="H102" s="129" t="s">
        <v>430</v>
      </c>
      <c r="I102" s="129" t="s">
        <v>410</v>
      </c>
      <c r="J102" s="130"/>
      <c r="K102" s="129" t="s">
        <v>64</v>
      </c>
      <c r="L102" s="129" t="s">
        <v>390</v>
      </c>
      <c r="M102" s="124">
        <v>45793</v>
      </c>
      <c r="N102" s="123"/>
      <c r="O102" s="123"/>
      <c r="P102" s="123"/>
      <c r="Q102" s="122" t="s">
        <v>7273</v>
      </c>
      <c r="R102" s="122">
        <f t="shared" si="1"/>
        <v>20</v>
      </c>
      <c r="S102" s="120" t="s">
        <v>201</v>
      </c>
      <c r="T102" s="151">
        <f>INDEX([1]quals_db!$AR$2:$AR$1774,MATCH(F102,[1]quals_db!$H$2:$H$1774,0))</f>
        <v>50</v>
      </c>
      <c r="U102" s="156"/>
      <c r="V102" t="s">
        <v>7281</v>
      </c>
      <c r="W102" t="s">
        <v>7275</v>
      </c>
      <c r="X102" t="s">
        <v>7282</v>
      </c>
      <c r="Y102" t="s">
        <v>7277</v>
      </c>
      <c r="Z102" s="66"/>
      <c r="AB102" s="72"/>
    </row>
    <row r="103" spans="1:28" ht="25.5" customHeight="1" thickBot="1" x14ac:dyDescent="0.4">
      <c r="A103" s="124">
        <v>45793</v>
      </c>
      <c r="B103" s="137" t="s">
        <v>339</v>
      </c>
      <c r="C103" s="138" t="s">
        <v>7175</v>
      </c>
      <c r="D103" s="138" t="s">
        <v>341</v>
      </c>
      <c r="E103" s="139">
        <v>3</v>
      </c>
      <c r="F103" s="129" t="s">
        <v>433</v>
      </c>
      <c r="G103" s="140" t="s">
        <v>86</v>
      </c>
      <c r="H103" s="129" t="s">
        <v>434</v>
      </c>
      <c r="I103" s="129" t="s">
        <v>232</v>
      </c>
      <c r="J103" s="130"/>
      <c r="K103" s="129" t="s">
        <v>40</v>
      </c>
      <c r="L103" s="129" t="s">
        <v>215</v>
      </c>
      <c r="M103" s="124">
        <v>45793</v>
      </c>
      <c r="N103" s="123"/>
      <c r="O103" s="123"/>
      <c r="P103" s="123"/>
      <c r="Q103" s="122" t="s">
        <v>7273</v>
      </c>
      <c r="R103" s="122">
        <f t="shared" si="1"/>
        <v>20</v>
      </c>
      <c r="S103" s="120" t="s">
        <v>201</v>
      </c>
      <c r="T103" s="151">
        <f>INDEX([1]quals_db!$AR$2:$AR$1774,MATCH(F103,[1]quals_db!$H$2:$H$1774,0))</f>
        <v>80</v>
      </c>
      <c r="U103" s="156"/>
      <c r="V103" t="s">
        <v>7274</v>
      </c>
      <c r="W103" t="s">
        <v>7283</v>
      </c>
      <c r="X103" t="s">
        <v>7282</v>
      </c>
      <c r="Y103" t="s">
        <v>7277</v>
      </c>
      <c r="Z103" s="66"/>
      <c r="AB103" s="72"/>
    </row>
    <row r="104" spans="1:28" ht="25.5" thickBot="1" x14ac:dyDescent="0.4">
      <c r="A104" s="124">
        <v>45800</v>
      </c>
      <c r="B104" s="137" t="s">
        <v>339</v>
      </c>
      <c r="C104" s="138" t="s">
        <v>7175</v>
      </c>
      <c r="D104" s="138" t="s">
        <v>341</v>
      </c>
      <c r="E104" s="139">
        <v>3</v>
      </c>
      <c r="F104" s="129" t="s">
        <v>482</v>
      </c>
      <c r="G104" s="140" t="s">
        <v>86</v>
      </c>
      <c r="H104" s="129" t="s">
        <v>483</v>
      </c>
      <c r="I104" s="129" t="s">
        <v>198</v>
      </c>
      <c r="J104" s="130"/>
      <c r="K104" s="129" t="s">
        <v>40</v>
      </c>
      <c r="L104" s="129" t="s">
        <v>215</v>
      </c>
      <c r="M104" s="124">
        <v>45800</v>
      </c>
      <c r="N104" s="123"/>
      <c r="O104" s="123"/>
      <c r="P104" s="123"/>
      <c r="Q104" s="122" t="s">
        <v>7273</v>
      </c>
      <c r="R104" s="122">
        <f t="shared" si="1"/>
        <v>21</v>
      </c>
      <c r="S104" s="120" t="s">
        <v>201</v>
      </c>
      <c r="T104" s="151">
        <f>INDEX([1]quals_db!$AR$2:$AR$1774,MATCH(F104,[1]quals_db!$H$2:$H$1774,0))</f>
        <v>90</v>
      </c>
      <c r="U104" s="156"/>
      <c r="V104" t="s">
        <v>7274</v>
      </c>
      <c r="W104" t="s">
        <v>7283</v>
      </c>
      <c r="X104" t="s">
        <v>7302</v>
      </c>
      <c r="Y104" t="s">
        <v>7277</v>
      </c>
      <c r="Z104" s="66"/>
      <c r="AB104" s="72"/>
    </row>
    <row r="105" spans="1:28" ht="44" thickBot="1" x14ac:dyDescent="0.4">
      <c r="A105" s="124">
        <v>45747</v>
      </c>
      <c r="B105" s="141" t="s">
        <v>344</v>
      </c>
      <c r="C105" s="138" t="s">
        <v>7175</v>
      </c>
      <c r="D105" s="138" t="s">
        <v>341</v>
      </c>
      <c r="E105" s="139">
        <v>3</v>
      </c>
      <c r="F105" s="129" t="s">
        <v>84</v>
      </c>
      <c r="G105" s="140" t="s">
        <v>86</v>
      </c>
      <c r="H105" s="129" t="s">
        <v>289</v>
      </c>
      <c r="I105" s="129" t="s">
        <v>208</v>
      </c>
      <c r="J105" s="130" t="s">
        <v>27</v>
      </c>
      <c r="K105" s="129" t="s">
        <v>199</v>
      </c>
      <c r="L105" s="129" t="s">
        <v>59</v>
      </c>
      <c r="M105" s="124">
        <v>45747</v>
      </c>
      <c r="N105" s="124">
        <v>45747</v>
      </c>
      <c r="O105" s="123">
        <v>45793</v>
      </c>
      <c r="P105" s="123"/>
      <c r="Q105" s="122" t="s">
        <v>200</v>
      </c>
      <c r="R105" s="122">
        <f t="shared" si="1"/>
        <v>14</v>
      </c>
      <c r="S105" s="120" t="s">
        <v>201</v>
      </c>
      <c r="T105" s="151" t="s">
        <v>7284</v>
      </c>
      <c r="U105" s="156"/>
      <c r="V105" t="s">
        <v>7290</v>
      </c>
      <c r="W105" t="s">
        <v>7278</v>
      </c>
      <c r="X105" t="s">
        <v>7331</v>
      </c>
      <c r="Y105" t="s">
        <v>7277</v>
      </c>
      <c r="Z105" s="66"/>
      <c r="AB105" s="72"/>
    </row>
    <row r="106" spans="1:28" ht="25.5" thickBot="1" x14ac:dyDescent="0.4">
      <c r="A106" s="124">
        <v>45790</v>
      </c>
      <c r="B106" s="137" t="s">
        <v>339</v>
      </c>
      <c r="C106" s="138" t="s">
        <v>7175</v>
      </c>
      <c r="D106" s="138" t="s">
        <v>341</v>
      </c>
      <c r="E106" s="139">
        <v>3</v>
      </c>
      <c r="F106" s="129" t="s">
        <v>140</v>
      </c>
      <c r="G106" s="140" t="s">
        <v>142</v>
      </c>
      <c r="H106" s="129" t="s">
        <v>283</v>
      </c>
      <c r="I106" s="129" t="s">
        <v>198</v>
      </c>
      <c r="J106" s="130" t="s">
        <v>29</v>
      </c>
      <c r="K106" s="129" t="s">
        <v>199</v>
      </c>
      <c r="L106" s="129" t="s">
        <v>52</v>
      </c>
      <c r="M106" s="124">
        <v>45790</v>
      </c>
      <c r="N106" s="124">
        <v>45790</v>
      </c>
      <c r="O106" s="123">
        <v>45811</v>
      </c>
      <c r="P106" s="123">
        <v>45811</v>
      </c>
      <c r="Q106" s="122" t="s">
        <v>200</v>
      </c>
      <c r="R106" s="122">
        <f t="shared" si="1"/>
        <v>20</v>
      </c>
      <c r="S106" s="120" t="s">
        <v>201</v>
      </c>
      <c r="T106" s="152">
        <f>INDEX([1]quals_db!$AR$2:$AR$1774,MATCH(F106,[1]quals_db!$H$2:$H$1774,0))</f>
        <v>60</v>
      </c>
      <c r="U106" s="156"/>
      <c r="V106">
        <v>0</v>
      </c>
      <c r="W106" t="s">
        <v>7293</v>
      </c>
      <c r="X106" t="s">
        <v>7326</v>
      </c>
      <c r="Y106" t="s">
        <v>7277</v>
      </c>
      <c r="Z106" s="66"/>
      <c r="AB106" s="72"/>
    </row>
    <row r="107" spans="1:28" ht="25.5" thickBot="1" x14ac:dyDescent="0.4">
      <c r="A107" s="150">
        <v>45783</v>
      </c>
      <c r="B107" s="137" t="s">
        <v>339</v>
      </c>
      <c r="C107" s="147" t="s">
        <v>7175</v>
      </c>
      <c r="D107" s="147" t="s">
        <v>342</v>
      </c>
      <c r="E107" s="148">
        <v>2</v>
      </c>
      <c r="F107" s="147" t="s">
        <v>361</v>
      </c>
      <c r="G107" s="148" t="s">
        <v>86</v>
      </c>
      <c r="H107" s="148" t="s">
        <v>362</v>
      </c>
      <c r="I107" s="148" t="s">
        <v>273</v>
      </c>
      <c r="J107" s="149"/>
      <c r="K107" s="147" t="s">
        <v>64</v>
      </c>
      <c r="L107" s="147" t="s">
        <v>63</v>
      </c>
      <c r="M107" s="150">
        <v>45783</v>
      </c>
      <c r="N107" s="123"/>
      <c r="O107" s="123"/>
      <c r="P107" s="123"/>
      <c r="Q107" s="116" t="s">
        <v>7273</v>
      </c>
      <c r="R107" s="116">
        <v>2</v>
      </c>
      <c r="S107" s="116" t="s">
        <v>201</v>
      </c>
      <c r="T107" s="155"/>
      <c r="U107" s="156"/>
      <c r="V107" t="e">
        <v>#N/A</v>
      </c>
      <c r="W107" t="e">
        <v>#N/A</v>
      </c>
      <c r="X107" t="e">
        <v>#N/A</v>
      </c>
      <c r="Y107" t="e">
        <v>#N/A</v>
      </c>
      <c r="Z107" s="66"/>
      <c r="AB107" s="72"/>
    </row>
    <row r="108" spans="1:28" ht="25.5" thickBot="1" x14ac:dyDescent="0.4">
      <c r="A108" s="124">
        <v>45784</v>
      </c>
      <c r="B108" s="137" t="s">
        <v>339</v>
      </c>
      <c r="C108" s="138" t="s">
        <v>7175</v>
      </c>
      <c r="D108" s="138" t="s">
        <v>340</v>
      </c>
      <c r="E108" s="139">
        <v>2</v>
      </c>
      <c r="F108" s="129" t="s">
        <v>376</v>
      </c>
      <c r="G108" s="140" t="s">
        <v>377</v>
      </c>
      <c r="H108" s="129" t="s">
        <v>378</v>
      </c>
      <c r="I108" s="129" t="s">
        <v>203</v>
      </c>
      <c r="J108" s="130"/>
      <c r="K108" s="129" t="s">
        <v>40</v>
      </c>
      <c r="L108" s="129" t="s">
        <v>379</v>
      </c>
      <c r="M108" s="124">
        <v>45784</v>
      </c>
      <c r="N108" s="123"/>
      <c r="O108" s="123"/>
      <c r="P108" s="123"/>
      <c r="Q108" s="122" t="s">
        <v>7273</v>
      </c>
      <c r="R108" s="122">
        <f>WEEKNUM(A108,2)</f>
        <v>19</v>
      </c>
      <c r="S108" s="120" t="s">
        <v>201</v>
      </c>
      <c r="T108" s="151">
        <f>INDEX([1]quals_db!$AR$2:$AR$1774,MATCH(F108,[1]quals_db!$H$2:$H$1774,0))</f>
        <v>50</v>
      </c>
      <c r="U108" s="156"/>
      <c r="V108" t="s">
        <v>7281</v>
      </c>
      <c r="W108" t="s">
        <v>7275</v>
      </c>
      <c r="X108" t="s">
        <v>7282</v>
      </c>
      <c r="Y108" t="s">
        <v>7277</v>
      </c>
      <c r="Z108" s="66"/>
      <c r="AB108" s="72"/>
    </row>
    <row r="109" spans="1:28" ht="25.5" thickBot="1" x14ac:dyDescent="0.4">
      <c r="A109" s="124">
        <v>45784</v>
      </c>
      <c r="B109" s="137" t="s">
        <v>339</v>
      </c>
      <c r="C109" s="138" t="s">
        <v>7175</v>
      </c>
      <c r="D109" s="138" t="s">
        <v>340</v>
      </c>
      <c r="E109" s="139">
        <v>2</v>
      </c>
      <c r="F109" s="129" t="s">
        <v>380</v>
      </c>
      <c r="G109" s="140" t="s">
        <v>377</v>
      </c>
      <c r="H109" s="129" t="s">
        <v>381</v>
      </c>
      <c r="I109" s="129" t="s">
        <v>203</v>
      </c>
      <c r="J109" s="130"/>
      <c r="K109" s="129" t="s">
        <v>40</v>
      </c>
      <c r="L109" s="129" t="s">
        <v>379</v>
      </c>
      <c r="M109" s="124">
        <v>45784</v>
      </c>
      <c r="N109" s="123"/>
      <c r="O109" s="123"/>
      <c r="P109" s="123"/>
      <c r="Q109" s="122" t="s">
        <v>7273</v>
      </c>
      <c r="R109" s="122">
        <f>WEEKNUM(A109,2)</f>
        <v>19</v>
      </c>
      <c r="S109" s="120" t="s">
        <v>227</v>
      </c>
      <c r="T109" s="151">
        <f>INDEX([1]quals_db!$AR$2:$AR$1774,MATCH(F109,[1]quals_db!$H$2:$H$1774,0))</f>
        <v>50</v>
      </c>
      <c r="U109" s="156"/>
      <c r="V109" t="s">
        <v>7281</v>
      </c>
      <c r="W109" t="s">
        <v>7275</v>
      </c>
      <c r="X109" t="s">
        <v>7282</v>
      </c>
      <c r="Y109" t="s">
        <v>7277</v>
      </c>
      <c r="Z109" s="66"/>
      <c r="AB109" s="72"/>
    </row>
    <row r="110" spans="1:28" ht="38" thickBot="1" x14ac:dyDescent="0.4">
      <c r="A110" s="124">
        <v>45813</v>
      </c>
      <c r="B110" s="137" t="s">
        <v>339</v>
      </c>
      <c r="C110" s="138" t="s">
        <v>7175</v>
      </c>
      <c r="D110" s="138" t="s">
        <v>340</v>
      </c>
      <c r="E110" s="139">
        <v>2</v>
      </c>
      <c r="F110" s="129" t="s">
        <v>497</v>
      </c>
      <c r="G110" s="140" t="s">
        <v>377</v>
      </c>
      <c r="H110" s="129" t="s">
        <v>498</v>
      </c>
      <c r="I110" s="129" t="s">
        <v>410</v>
      </c>
      <c r="J110" s="130"/>
      <c r="K110" s="129" t="s">
        <v>64</v>
      </c>
      <c r="L110" s="129" t="s">
        <v>379</v>
      </c>
      <c r="M110" s="124">
        <v>45813</v>
      </c>
      <c r="N110" s="123"/>
      <c r="O110" s="123"/>
      <c r="P110" s="123"/>
      <c r="Q110" s="122" t="s">
        <v>7273</v>
      </c>
      <c r="R110" s="122">
        <f t="shared" si="1"/>
        <v>23</v>
      </c>
      <c r="S110" s="120" t="s">
        <v>201</v>
      </c>
      <c r="T110" s="151">
        <f>INDEX([1]quals_db!$AR$2:$AR$1774,MATCH(F110,[1]quals_db!$H$2:$H$1774,0))</f>
        <v>50</v>
      </c>
      <c r="U110" s="156"/>
      <c r="V110" t="s">
        <v>7281</v>
      </c>
      <c r="W110" t="s">
        <v>7275</v>
      </c>
      <c r="X110" t="s">
        <v>7282</v>
      </c>
      <c r="Y110" t="s">
        <v>7277</v>
      </c>
      <c r="Z110" s="66"/>
      <c r="AB110" s="72"/>
    </row>
    <row r="111" spans="1:28" ht="38" thickBot="1" x14ac:dyDescent="0.4">
      <c r="A111" s="124">
        <v>45813</v>
      </c>
      <c r="B111" s="137" t="s">
        <v>339</v>
      </c>
      <c r="C111" s="138" t="s">
        <v>7175</v>
      </c>
      <c r="D111" s="138" t="s">
        <v>340</v>
      </c>
      <c r="E111" s="139">
        <v>2</v>
      </c>
      <c r="F111" s="129" t="s">
        <v>503</v>
      </c>
      <c r="G111" s="140" t="s">
        <v>377</v>
      </c>
      <c r="H111" s="129" t="s">
        <v>504</v>
      </c>
      <c r="I111" s="129" t="s">
        <v>410</v>
      </c>
      <c r="J111" s="130"/>
      <c r="K111" s="129" t="s">
        <v>64</v>
      </c>
      <c r="L111" s="129" t="s">
        <v>379</v>
      </c>
      <c r="M111" s="124">
        <v>45813</v>
      </c>
      <c r="N111" s="123"/>
      <c r="O111" s="123"/>
      <c r="P111" s="123"/>
      <c r="Q111" s="122" t="s">
        <v>7273</v>
      </c>
      <c r="R111" s="122">
        <f t="shared" si="1"/>
        <v>23</v>
      </c>
      <c r="S111" s="120" t="s">
        <v>227</v>
      </c>
      <c r="T111" s="151">
        <f>INDEX([1]quals_db!$AR$2:$AR$1774,MATCH(F111,[1]quals_db!$H$2:$H$1774,0))</f>
        <v>50</v>
      </c>
      <c r="U111" s="156"/>
      <c r="V111" t="s">
        <v>7281</v>
      </c>
      <c r="W111" t="s">
        <v>7275</v>
      </c>
      <c r="X111" t="s">
        <v>7282</v>
      </c>
      <c r="Y111" t="s">
        <v>7277</v>
      </c>
      <c r="Z111" s="66"/>
      <c r="AB111" s="72"/>
    </row>
    <row r="112" spans="1:28" ht="25.5" thickBot="1" x14ac:dyDescent="0.4">
      <c r="A112" s="124">
        <v>45793</v>
      </c>
      <c r="B112" s="137" t="s">
        <v>339</v>
      </c>
      <c r="C112" s="138" t="s">
        <v>7175</v>
      </c>
      <c r="D112" s="138" t="s">
        <v>341</v>
      </c>
      <c r="E112" s="139">
        <v>3</v>
      </c>
      <c r="F112" s="129" t="s">
        <v>435</v>
      </c>
      <c r="G112" s="140" t="s">
        <v>45</v>
      </c>
      <c r="H112" s="129" t="s">
        <v>436</v>
      </c>
      <c r="I112" s="129" t="s">
        <v>203</v>
      </c>
      <c r="J112" s="130"/>
      <c r="K112" s="129" t="s">
        <v>40</v>
      </c>
      <c r="L112" s="129" t="s">
        <v>63</v>
      </c>
      <c r="M112" s="124">
        <v>45793</v>
      </c>
      <c r="N112" s="123"/>
      <c r="O112" s="123"/>
      <c r="P112" s="123"/>
      <c r="Q112" s="122" t="s">
        <v>7273</v>
      </c>
      <c r="R112" s="122">
        <f t="shared" si="1"/>
        <v>20</v>
      </c>
      <c r="S112" s="120" t="s">
        <v>201</v>
      </c>
      <c r="T112" s="151">
        <f>INDEX([1]quals_db!$AR$2:$AR$1774,MATCH(F112,[1]quals_db!$H$2:$H$1774,0))</f>
        <v>90</v>
      </c>
      <c r="U112" s="156"/>
      <c r="V112" t="s">
        <v>7274</v>
      </c>
      <c r="W112" t="s">
        <v>7283</v>
      </c>
      <c r="X112" t="s">
        <v>7282</v>
      </c>
      <c r="Y112" t="s">
        <v>7332</v>
      </c>
      <c r="Z112" s="66"/>
      <c r="AB112" s="72"/>
    </row>
    <row r="113" spans="1:28" ht="15" thickBot="1" x14ac:dyDescent="0.4">
      <c r="A113" s="124">
        <v>45736</v>
      </c>
      <c r="B113" s="141" t="s">
        <v>344</v>
      </c>
      <c r="C113" s="138" t="s">
        <v>7175</v>
      </c>
      <c r="D113" s="138" t="s">
        <v>341</v>
      </c>
      <c r="E113" s="139">
        <v>3</v>
      </c>
      <c r="F113" s="129" t="s">
        <v>50</v>
      </c>
      <c r="G113" s="140" t="s">
        <v>45</v>
      </c>
      <c r="H113" s="129" t="s">
        <v>290</v>
      </c>
      <c r="I113" s="129" t="s">
        <v>291</v>
      </c>
      <c r="J113" s="130" t="s">
        <v>27</v>
      </c>
      <c r="K113" s="142" t="s">
        <v>199</v>
      </c>
      <c r="L113" s="129" t="s">
        <v>21</v>
      </c>
      <c r="M113" s="124">
        <v>45736</v>
      </c>
      <c r="N113" s="124">
        <v>45736</v>
      </c>
      <c r="O113" s="124">
        <v>45765</v>
      </c>
      <c r="P113" s="123"/>
      <c r="Q113" s="122" t="s">
        <v>200</v>
      </c>
      <c r="R113" s="122">
        <f t="shared" si="1"/>
        <v>12</v>
      </c>
      <c r="S113" s="120" t="s">
        <v>201</v>
      </c>
      <c r="T113" s="151" t="s">
        <v>7284</v>
      </c>
      <c r="U113" s="156"/>
      <c r="V113" t="s">
        <v>7290</v>
      </c>
      <c r="W113" t="s">
        <v>7293</v>
      </c>
      <c r="X113" t="s">
        <v>7333</v>
      </c>
      <c r="Y113" t="s">
        <v>7332</v>
      </c>
      <c r="Z113" s="66"/>
      <c r="AB113" s="72"/>
    </row>
    <row r="114" spans="1:28" ht="64" thickBot="1" x14ac:dyDescent="0.4">
      <c r="A114" s="124">
        <v>45764</v>
      </c>
      <c r="B114" s="137" t="s">
        <v>339</v>
      </c>
      <c r="C114" s="138" t="s">
        <v>7175</v>
      </c>
      <c r="D114" s="138" t="s">
        <v>341</v>
      </c>
      <c r="E114" s="139">
        <v>3</v>
      </c>
      <c r="F114" s="129" t="s">
        <v>43</v>
      </c>
      <c r="G114" s="140" t="s">
        <v>45</v>
      </c>
      <c r="H114" s="129" t="s">
        <v>292</v>
      </c>
      <c r="I114" s="129" t="s">
        <v>293</v>
      </c>
      <c r="J114" s="130" t="s">
        <v>27</v>
      </c>
      <c r="K114" s="129" t="s">
        <v>199</v>
      </c>
      <c r="L114" s="129" t="s">
        <v>48</v>
      </c>
      <c r="M114" s="124">
        <v>45764</v>
      </c>
      <c r="N114" s="124">
        <v>45769</v>
      </c>
      <c r="O114" s="124">
        <v>45790</v>
      </c>
      <c r="P114" s="124">
        <v>45790</v>
      </c>
      <c r="Q114" s="122" t="s">
        <v>200</v>
      </c>
      <c r="R114" s="122">
        <f t="shared" si="1"/>
        <v>16</v>
      </c>
      <c r="S114" s="120" t="s">
        <v>201</v>
      </c>
      <c r="T114" s="152">
        <v>43</v>
      </c>
      <c r="U114" s="157" t="s">
        <v>7334</v>
      </c>
      <c r="V114" t="s">
        <v>7290</v>
      </c>
      <c r="W114" t="s">
        <v>7283</v>
      </c>
      <c r="X114" t="s">
        <v>7335</v>
      </c>
      <c r="Y114" t="s">
        <v>7332</v>
      </c>
      <c r="Z114" s="66"/>
      <c r="AB114" s="72"/>
    </row>
    <row r="115" spans="1:28" ht="44" thickBot="1" x14ac:dyDescent="0.4">
      <c r="A115" s="124">
        <v>45796</v>
      </c>
      <c r="B115" s="137" t="s">
        <v>339</v>
      </c>
      <c r="C115" s="138" t="s">
        <v>7175</v>
      </c>
      <c r="D115" s="138" t="s">
        <v>341</v>
      </c>
      <c r="E115" s="139">
        <v>3</v>
      </c>
      <c r="F115" s="129" t="s">
        <v>84</v>
      </c>
      <c r="G115" s="140" t="s">
        <v>86</v>
      </c>
      <c r="H115" s="129" t="s">
        <v>289</v>
      </c>
      <c r="I115" s="129" t="s">
        <v>208</v>
      </c>
      <c r="J115" s="130" t="s">
        <v>29</v>
      </c>
      <c r="K115" s="129" t="s">
        <v>64</v>
      </c>
      <c r="L115" s="129" t="s">
        <v>21</v>
      </c>
      <c r="M115" s="124">
        <v>45796</v>
      </c>
      <c r="N115" s="123"/>
      <c r="O115" s="123"/>
      <c r="P115" s="124">
        <v>45796</v>
      </c>
      <c r="Q115" s="122" t="s">
        <v>200</v>
      </c>
      <c r="R115" s="122">
        <f t="shared" si="1"/>
        <v>21</v>
      </c>
      <c r="S115" s="120" t="s">
        <v>201</v>
      </c>
      <c r="T115" s="152">
        <f>INDEX([1]quals_db!$AR$2:$AR$1774,MATCH(F115,[1]quals_db!$H$2:$H$1774,0))</f>
        <v>65</v>
      </c>
      <c r="U115" s="156"/>
      <c r="V115" t="s">
        <v>7274</v>
      </c>
      <c r="W115" t="s">
        <v>7278</v>
      </c>
      <c r="X115" t="s">
        <v>7336</v>
      </c>
      <c r="Y115" t="s">
        <v>7277</v>
      </c>
      <c r="Z115" s="66"/>
      <c r="AB115" s="72"/>
    </row>
    <row r="116" spans="1:28" ht="64" thickBot="1" x14ac:dyDescent="0.4">
      <c r="A116" s="124">
        <v>45764</v>
      </c>
      <c r="B116" s="137" t="s">
        <v>339</v>
      </c>
      <c r="C116" s="138" t="s">
        <v>7175</v>
      </c>
      <c r="D116" s="138" t="s">
        <v>341</v>
      </c>
      <c r="E116" s="139">
        <v>3</v>
      </c>
      <c r="F116" s="129" t="s">
        <v>43</v>
      </c>
      <c r="G116" s="140" t="s">
        <v>45</v>
      </c>
      <c r="H116" s="129" t="s">
        <v>292</v>
      </c>
      <c r="I116" s="129" t="s">
        <v>293</v>
      </c>
      <c r="J116" s="130" t="s">
        <v>29</v>
      </c>
      <c r="K116" s="129" t="s">
        <v>199</v>
      </c>
      <c r="L116" s="129" t="s">
        <v>46</v>
      </c>
      <c r="M116" s="124">
        <v>45764</v>
      </c>
      <c r="N116" s="124">
        <v>45769</v>
      </c>
      <c r="O116" s="124">
        <v>45790</v>
      </c>
      <c r="P116" s="124">
        <v>45790</v>
      </c>
      <c r="Q116" s="122" t="s">
        <v>200</v>
      </c>
      <c r="R116" s="122">
        <f t="shared" si="1"/>
        <v>16</v>
      </c>
      <c r="S116" s="120" t="s">
        <v>201</v>
      </c>
      <c r="T116" s="152">
        <v>37</v>
      </c>
      <c r="U116" s="157" t="s">
        <v>7334</v>
      </c>
      <c r="V116" t="e">
        <v>#N/A</v>
      </c>
      <c r="W116" t="e">
        <v>#N/A</v>
      </c>
      <c r="X116" t="e">
        <v>#N/A</v>
      </c>
      <c r="Y116" t="e">
        <v>#N/A</v>
      </c>
      <c r="Z116" s="66"/>
      <c r="AB116" s="72"/>
    </row>
    <row r="117" spans="1:28" ht="64" thickBot="1" x14ac:dyDescent="0.4">
      <c r="A117" s="124">
        <v>45784</v>
      </c>
      <c r="B117" s="137" t="s">
        <v>347</v>
      </c>
      <c r="C117" s="138" t="s">
        <v>7175</v>
      </c>
      <c r="D117" s="138" t="s">
        <v>341</v>
      </c>
      <c r="E117" s="139">
        <v>3</v>
      </c>
      <c r="F117" s="129" t="s">
        <v>145</v>
      </c>
      <c r="G117" s="140" t="s">
        <v>45</v>
      </c>
      <c r="H117" s="129" t="s">
        <v>294</v>
      </c>
      <c r="I117" s="129" t="s">
        <v>232</v>
      </c>
      <c r="J117" s="130" t="s">
        <v>27</v>
      </c>
      <c r="K117" s="129" t="s">
        <v>40</v>
      </c>
      <c r="L117" s="131" t="s">
        <v>21</v>
      </c>
      <c r="M117" s="124">
        <v>45784</v>
      </c>
      <c r="N117" s="124"/>
      <c r="O117" s="124"/>
      <c r="P117" s="123"/>
      <c r="Q117" s="130" t="s">
        <v>200</v>
      </c>
      <c r="R117" s="122">
        <f t="shared" si="1"/>
        <v>19</v>
      </c>
      <c r="S117" s="131" t="s">
        <v>201</v>
      </c>
      <c r="T117" s="153">
        <v>40</v>
      </c>
      <c r="U117" s="157" t="s">
        <v>7337</v>
      </c>
      <c r="V117" t="e">
        <v>#N/A</v>
      </c>
      <c r="W117" t="e">
        <v>#N/A</v>
      </c>
      <c r="X117" t="e">
        <v>#N/A</v>
      </c>
      <c r="Y117" t="e">
        <v>#N/A</v>
      </c>
      <c r="Z117" s="66"/>
      <c r="AB117" s="72"/>
    </row>
    <row r="118" spans="1:28" ht="64" thickBot="1" x14ac:dyDescent="0.4">
      <c r="A118" s="124">
        <v>45764</v>
      </c>
      <c r="B118" s="137" t="s">
        <v>347</v>
      </c>
      <c r="C118" s="138" t="s">
        <v>7175</v>
      </c>
      <c r="D118" s="138" t="s">
        <v>341</v>
      </c>
      <c r="E118" s="139">
        <v>3</v>
      </c>
      <c r="F118" s="129" t="s">
        <v>50</v>
      </c>
      <c r="G118" s="140" t="s">
        <v>45</v>
      </c>
      <c r="H118" s="129" t="s">
        <v>290</v>
      </c>
      <c r="I118" s="129" t="s">
        <v>291</v>
      </c>
      <c r="J118" s="130" t="s">
        <v>29</v>
      </c>
      <c r="K118" s="129" t="s">
        <v>199</v>
      </c>
      <c r="L118" s="129" t="s">
        <v>52</v>
      </c>
      <c r="M118" s="124">
        <v>45764</v>
      </c>
      <c r="N118" s="124">
        <v>45769</v>
      </c>
      <c r="O118" s="124">
        <v>45790</v>
      </c>
      <c r="P118" s="124">
        <v>45790</v>
      </c>
      <c r="Q118" s="130" t="s">
        <v>200</v>
      </c>
      <c r="R118" s="122">
        <f t="shared" si="1"/>
        <v>16</v>
      </c>
      <c r="S118" s="131" t="s">
        <v>201</v>
      </c>
      <c r="T118" s="154">
        <f>INDEX([1]quals_db!$AR$2:$AR$1774,MATCH(F118,[1]quals_db!$H$2:$H$1774,0))</f>
        <v>68</v>
      </c>
      <c r="U118" s="157" t="s">
        <v>7334</v>
      </c>
      <c r="V118" t="s">
        <v>7290</v>
      </c>
      <c r="W118" t="s">
        <v>7293</v>
      </c>
      <c r="X118" t="s">
        <v>7333</v>
      </c>
      <c r="Y118" t="s">
        <v>7332</v>
      </c>
      <c r="Z118" s="66"/>
      <c r="AB118" s="72"/>
    </row>
    <row r="119" spans="1:28" ht="25.5" thickBot="1" x14ac:dyDescent="0.4">
      <c r="A119" s="124">
        <v>45813</v>
      </c>
      <c r="B119" s="137" t="s">
        <v>339</v>
      </c>
      <c r="C119" s="138" t="s">
        <v>7175</v>
      </c>
      <c r="D119" s="138" t="s">
        <v>341</v>
      </c>
      <c r="E119" s="139">
        <v>3</v>
      </c>
      <c r="F119" s="129" t="s">
        <v>514</v>
      </c>
      <c r="G119" s="140" t="s">
        <v>515</v>
      </c>
      <c r="H119" s="129" t="s">
        <v>516</v>
      </c>
      <c r="I119" s="129" t="s">
        <v>232</v>
      </c>
      <c r="J119" s="130"/>
      <c r="K119" s="129" t="s">
        <v>40</v>
      </c>
      <c r="L119" s="129" t="s">
        <v>215</v>
      </c>
      <c r="M119" s="124">
        <v>45813</v>
      </c>
      <c r="N119" s="123"/>
      <c r="O119" s="123"/>
      <c r="P119" s="123"/>
      <c r="Q119" s="122" t="s">
        <v>7273</v>
      </c>
      <c r="R119" s="122">
        <f t="shared" si="1"/>
        <v>23</v>
      </c>
      <c r="S119" s="120" t="s">
        <v>201</v>
      </c>
      <c r="T119" s="151">
        <v>70</v>
      </c>
      <c r="U119" s="156"/>
      <c r="V119" t="s">
        <v>7274</v>
      </c>
      <c r="W119" t="s">
        <v>7283</v>
      </c>
      <c r="X119" t="s">
        <v>7282</v>
      </c>
      <c r="Y119" t="s">
        <v>7277</v>
      </c>
      <c r="Z119" s="66"/>
      <c r="AB119" s="72"/>
    </row>
    <row r="120" spans="1:28" ht="15" thickBot="1" x14ac:dyDescent="0.4">
      <c r="A120" s="124">
        <v>45786</v>
      </c>
      <c r="B120" s="137" t="s">
        <v>339</v>
      </c>
      <c r="C120" s="138" t="s">
        <v>7175</v>
      </c>
      <c r="D120" s="138" t="s">
        <v>340</v>
      </c>
      <c r="E120" s="139">
        <v>2</v>
      </c>
      <c r="F120" s="129" t="s">
        <v>391</v>
      </c>
      <c r="G120" s="140" t="s">
        <v>392</v>
      </c>
      <c r="H120" s="129" t="s">
        <v>393</v>
      </c>
      <c r="I120" s="129" t="s">
        <v>203</v>
      </c>
      <c r="J120" s="130"/>
      <c r="K120" s="129" t="s">
        <v>64</v>
      </c>
      <c r="L120" s="129" t="s">
        <v>390</v>
      </c>
      <c r="M120" s="124">
        <v>45786</v>
      </c>
      <c r="N120" s="123"/>
      <c r="O120" s="123"/>
      <c r="P120" s="123"/>
      <c r="Q120" s="122" t="s">
        <v>7273</v>
      </c>
      <c r="R120" s="122">
        <f t="shared" si="1"/>
        <v>19</v>
      </c>
      <c r="S120" s="120" t="s">
        <v>201</v>
      </c>
      <c r="T120" s="151">
        <f>INDEX([1]quals_db!$AR$2:$AR$1774,MATCH(F120,[1]quals_db!$H$2:$H$1774,0))</f>
        <v>50</v>
      </c>
      <c r="U120" s="158"/>
      <c r="V120" t="s">
        <v>7281</v>
      </c>
      <c r="W120" t="s">
        <v>7275</v>
      </c>
      <c r="X120" t="s">
        <v>7282</v>
      </c>
      <c r="Y120" t="s">
        <v>7277</v>
      </c>
      <c r="Z120" s="66"/>
      <c r="AB120" s="72"/>
    </row>
    <row r="121" spans="1:28" ht="25.5" thickBot="1" x14ac:dyDescent="0.4">
      <c r="A121" s="124">
        <v>45813</v>
      </c>
      <c r="B121" s="137" t="s">
        <v>339</v>
      </c>
      <c r="C121" s="138" t="s">
        <v>7175</v>
      </c>
      <c r="D121" s="138" t="s">
        <v>340</v>
      </c>
      <c r="E121" s="139">
        <v>2</v>
      </c>
      <c r="F121" s="129" t="s">
        <v>509</v>
      </c>
      <c r="G121" s="140" t="s">
        <v>510</v>
      </c>
      <c r="H121" s="129" t="s">
        <v>511</v>
      </c>
      <c r="I121" s="129" t="s">
        <v>268</v>
      </c>
      <c r="J121" s="130"/>
      <c r="K121" s="129" t="s">
        <v>40</v>
      </c>
      <c r="L121" s="129" t="s">
        <v>215</v>
      </c>
      <c r="M121" s="124">
        <v>45813</v>
      </c>
      <c r="N121" s="123"/>
      <c r="O121" s="123"/>
      <c r="P121" s="123"/>
      <c r="Q121" s="122" t="s">
        <v>7273</v>
      </c>
      <c r="R121" s="122">
        <f t="shared" si="1"/>
        <v>23</v>
      </c>
      <c r="S121" s="120" t="s">
        <v>201</v>
      </c>
      <c r="T121" s="151">
        <f>INDEX([1]quals_db!$AR$2:$AR$1774,MATCH(F121,[1]quals_db!$H$2:$H$1774,0))</f>
        <v>50</v>
      </c>
      <c r="U121" s="158"/>
      <c r="V121" t="s">
        <v>7281</v>
      </c>
      <c r="W121" t="s">
        <v>7275</v>
      </c>
      <c r="X121" t="s">
        <v>7338</v>
      </c>
      <c r="Y121" t="s">
        <v>7277</v>
      </c>
      <c r="Z121" s="66"/>
      <c r="AB121" s="72"/>
    </row>
    <row r="122" spans="1:28" ht="150.5" thickBot="1" x14ac:dyDescent="0.4">
      <c r="A122" s="124">
        <v>45663</v>
      </c>
      <c r="B122" s="137" t="s">
        <v>339</v>
      </c>
      <c r="C122" s="138" t="s">
        <v>7175</v>
      </c>
      <c r="D122" s="138" t="s">
        <v>341</v>
      </c>
      <c r="E122" s="139">
        <v>3</v>
      </c>
      <c r="F122" s="129" t="s">
        <v>66</v>
      </c>
      <c r="G122" s="140" t="s">
        <v>68</v>
      </c>
      <c r="H122" s="129" t="s">
        <v>295</v>
      </c>
      <c r="I122" s="129" t="s">
        <v>198</v>
      </c>
      <c r="J122" s="130"/>
      <c r="K122" s="129" t="s">
        <v>199</v>
      </c>
      <c r="L122" s="129" t="s">
        <v>296</v>
      </c>
      <c r="M122" s="124">
        <v>45663</v>
      </c>
      <c r="N122" s="123">
        <v>45778</v>
      </c>
      <c r="O122" s="123">
        <v>45793</v>
      </c>
      <c r="P122" s="123">
        <v>45797</v>
      </c>
      <c r="Q122" s="130" t="s">
        <v>200</v>
      </c>
      <c r="R122" s="122">
        <f t="shared" si="1"/>
        <v>2</v>
      </c>
      <c r="S122" s="120"/>
      <c r="T122" s="152">
        <f>INDEX([1]quals_db!$AR$2:$AR$1774,MATCH(F122,[1]quals_db!$H$2:$H$1774,0))</f>
        <v>80</v>
      </c>
      <c r="U122" s="158"/>
      <c r="V122" t="e">
        <v>#N/A</v>
      </c>
      <c r="W122" t="e">
        <v>#N/A</v>
      </c>
      <c r="X122" t="e">
        <v>#N/A</v>
      </c>
      <c r="Y122" t="e">
        <v>#N/A</v>
      </c>
    </row>
    <row r="123" spans="1:28" ht="38.5" thickBot="1" x14ac:dyDescent="0.4">
      <c r="A123" s="124">
        <v>45784</v>
      </c>
      <c r="B123" s="137" t="s">
        <v>339</v>
      </c>
      <c r="C123" s="138" t="s">
        <v>7175</v>
      </c>
      <c r="D123" s="138" t="s">
        <v>341</v>
      </c>
      <c r="E123" s="139">
        <v>3</v>
      </c>
      <c r="F123" s="129" t="s">
        <v>69</v>
      </c>
      <c r="G123" s="129" t="s">
        <v>68</v>
      </c>
      <c r="H123" s="129" t="s">
        <v>297</v>
      </c>
      <c r="I123" s="129" t="s">
        <v>232</v>
      </c>
      <c r="J123" s="146"/>
      <c r="K123" s="129" t="s">
        <v>199</v>
      </c>
      <c r="L123" s="129" t="s">
        <v>7339</v>
      </c>
      <c r="M123" s="124">
        <v>45784</v>
      </c>
      <c r="N123" s="124">
        <v>45784</v>
      </c>
      <c r="O123" s="124">
        <v>45800</v>
      </c>
      <c r="P123" s="124">
        <v>45804</v>
      </c>
      <c r="Q123" s="130" t="s">
        <v>200</v>
      </c>
      <c r="R123" s="122">
        <f t="shared" si="1"/>
        <v>19</v>
      </c>
      <c r="S123" s="131" t="s">
        <v>201</v>
      </c>
      <c r="T123" s="154">
        <f>INDEX([1]quals_db!$AR$2:$AR$1774,MATCH(F123,[1]quals_db!$H$2:$H$1774,0))</f>
        <v>70</v>
      </c>
      <c r="U123" s="159"/>
      <c r="V123" t="s">
        <v>7290</v>
      </c>
      <c r="W123" t="s">
        <v>7278</v>
      </c>
      <c r="X123" t="s">
        <v>7340</v>
      </c>
      <c r="Y123" t="s">
        <v>7277</v>
      </c>
      <c r="Z123" s="66"/>
      <c r="AB123" s="72"/>
    </row>
    <row r="124" spans="1:28" ht="50.5" thickBot="1" x14ac:dyDescent="0.4">
      <c r="A124" s="150">
        <v>45785</v>
      </c>
      <c r="B124" s="137" t="s">
        <v>339</v>
      </c>
      <c r="C124" s="147" t="s">
        <v>7175</v>
      </c>
      <c r="D124" s="147" t="s">
        <v>342</v>
      </c>
      <c r="E124" s="148">
        <v>2</v>
      </c>
      <c r="F124" s="147" t="s">
        <v>384</v>
      </c>
      <c r="G124" s="148" t="s">
        <v>80</v>
      </c>
      <c r="H124" s="148" t="s">
        <v>385</v>
      </c>
      <c r="I124" s="148" t="s">
        <v>273</v>
      </c>
      <c r="J124" s="149"/>
      <c r="K124" s="147" t="s">
        <v>64</v>
      </c>
      <c r="L124" s="147" t="s">
        <v>215</v>
      </c>
      <c r="M124" s="150">
        <v>45785</v>
      </c>
      <c r="N124" s="126"/>
      <c r="O124" s="126"/>
      <c r="P124" s="126"/>
      <c r="Q124" s="116" t="s">
        <v>7273</v>
      </c>
      <c r="R124" s="116">
        <v>2</v>
      </c>
      <c r="S124" s="116" t="s">
        <v>201</v>
      </c>
      <c r="T124" s="155"/>
      <c r="U124" s="159"/>
      <c r="V124" t="e">
        <v>#N/A</v>
      </c>
      <c r="W124" t="e">
        <v>#N/A</v>
      </c>
      <c r="X124" t="e">
        <v>#N/A</v>
      </c>
      <c r="Y124" t="e">
        <v>#N/A</v>
      </c>
      <c r="Z124" s="66"/>
      <c r="AB124" s="72"/>
    </row>
    <row r="125" spans="1:28" ht="50.5" thickBot="1" x14ac:dyDescent="0.4">
      <c r="A125" s="150">
        <v>45785</v>
      </c>
      <c r="B125" s="137" t="s">
        <v>339</v>
      </c>
      <c r="C125" s="147" t="s">
        <v>7175</v>
      </c>
      <c r="D125" s="147" t="s">
        <v>342</v>
      </c>
      <c r="E125" s="148">
        <v>2</v>
      </c>
      <c r="F125" s="147" t="s">
        <v>386</v>
      </c>
      <c r="G125" s="148" t="s">
        <v>80</v>
      </c>
      <c r="H125" s="148" t="s">
        <v>387</v>
      </c>
      <c r="I125" s="148" t="s">
        <v>273</v>
      </c>
      <c r="J125" s="149"/>
      <c r="K125" s="147" t="s">
        <v>64</v>
      </c>
      <c r="L125" s="147" t="s">
        <v>215</v>
      </c>
      <c r="M125" s="150">
        <v>45785</v>
      </c>
      <c r="N125" s="126"/>
      <c r="O125" s="126"/>
      <c r="P125" s="126"/>
      <c r="Q125" s="116" t="s">
        <v>7273</v>
      </c>
      <c r="R125" s="116">
        <v>2</v>
      </c>
      <c r="S125" s="116" t="s">
        <v>227</v>
      </c>
      <c r="T125" s="170"/>
      <c r="U125" s="159"/>
      <c r="Z125" s="66"/>
      <c r="AB125" s="72"/>
    </row>
    <row r="126" spans="1:28" ht="25.5" thickBot="1" x14ac:dyDescent="0.4">
      <c r="A126" s="124">
        <v>45783</v>
      </c>
      <c r="B126" s="137" t="s">
        <v>339</v>
      </c>
      <c r="C126" s="138" t="s">
        <v>7175</v>
      </c>
      <c r="D126" s="138" t="s">
        <v>341</v>
      </c>
      <c r="E126" s="139">
        <v>3</v>
      </c>
      <c r="F126" s="129" t="s">
        <v>153</v>
      </c>
      <c r="G126" s="140" t="s">
        <v>155</v>
      </c>
      <c r="H126" s="129" t="s">
        <v>308</v>
      </c>
      <c r="I126" s="129" t="s">
        <v>217</v>
      </c>
      <c r="J126" s="146"/>
      <c r="K126" s="142" t="s">
        <v>199</v>
      </c>
      <c r="L126" s="129" t="s">
        <v>28</v>
      </c>
      <c r="M126" s="124">
        <v>45783</v>
      </c>
      <c r="N126" s="124">
        <v>45783</v>
      </c>
      <c r="O126" s="124">
        <v>45797</v>
      </c>
      <c r="P126" s="124">
        <v>45799</v>
      </c>
      <c r="Q126" s="130" t="s">
        <v>200</v>
      </c>
      <c r="R126" s="122">
        <f t="shared" si="1"/>
        <v>19</v>
      </c>
      <c r="S126" s="131" t="s">
        <v>201</v>
      </c>
      <c r="T126" s="152">
        <v>60</v>
      </c>
      <c r="U126" s="159"/>
      <c r="V126" t="e">
        <v>#N/A</v>
      </c>
      <c r="W126" t="e">
        <v>#N/A</v>
      </c>
      <c r="X126" t="e">
        <v>#N/A</v>
      </c>
      <c r="Y126" t="e">
        <v>#N/A</v>
      </c>
      <c r="Z126" s="66"/>
      <c r="AB126" s="72"/>
    </row>
    <row r="127" spans="1:28" ht="25.5" thickBot="1" x14ac:dyDescent="0.4">
      <c r="A127" s="124">
        <v>45769</v>
      </c>
      <c r="B127" s="137" t="s">
        <v>339</v>
      </c>
      <c r="C127" s="138" t="s">
        <v>7175</v>
      </c>
      <c r="D127" s="138" t="s">
        <v>341</v>
      </c>
      <c r="E127" s="139">
        <v>3</v>
      </c>
      <c r="F127" s="129" t="s">
        <v>156</v>
      </c>
      <c r="G127" s="140" t="s">
        <v>155</v>
      </c>
      <c r="H127" s="129" t="s">
        <v>306</v>
      </c>
      <c r="I127" s="129" t="s">
        <v>237</v>
      </c>
      <c r="J127" s="146"/>
      <c r="K127" s="142" t="s">
        <v>199</v>
      </c>
      <c r="L127" s="129" t="s">
        <v>307</v>
      </c>
      <c r="M127" s="124">
        <v>45769</v>
      </c>
      <c r="N127" s="124">
        <v>45769</v>
      </c>
      <c r="O127" s="123">
        <v>45783</v>
      </c>
      <c r="P127" s="123">
        <v>45785</v>
      </c>
      <c r="Q127" s="122" t="s">
        <v>200</v>
      </c>
      <c r="R127" s="122">
        <f t="shared" si="1"/>
        <v>17</v>
      </c>
      <c r="S127" s="120"/>
      <c r="T127" s="152">
        <v>60</v>
      </c>
      <c r="U127" s="156"/>
      <c r="V127" t="e">
        <v>#N/A</v>
      </c>
      <c r="W127" t="e">
        <v>#N/A</v>
      </c>
      <c r="X127" t="e">
        <v>#N/A</v>
      </c>
      <c r="Y127" t="e">
        <v>#N/A</v>
      </c>
      <c r="Z127" s="66"/>
      <c r="AB127" s="72"/>
    </row>
    <row r="128" spans="1:28" ht="25.5" thickBot="1" x14ac:dyDescent="0.4">
      <c r="A128" s="124">
        <v>45747</v>
      </c>
      <c r="B128" s="141" t="s">
        <v>344</v>
      </c>
      <c r="C128" s="138" t="s">
        <v>7175</v>
      </c>
      <c r="D128" s="138" t="s">
        <v>341</v>
      </c>
      <c r="E128" s="139">
        <v>3</v>
      </c>
      <c r="F128" s="129" t="s">
        <v>160</v>
      </c>
      <c r="G128" s="140" t="s">
        <v>155</v>
      </c>
      <c r="H128" s="129" t="s">
        <v>305</v>
      </c>
      <c r="I128" s="129" t="s">
        <v>266</v>
      </c>
      <c r="J128" s="130" t="s">
        <v>27</v>
      </c>
      <c r="K128" s="142" t="s">
        <v>199</v>
      </c>
      <c r="L128" s="129" t="s">
        <v>21</v>
      </c>
      <c r="M128" s="124">
        <v>45747</v>
      </c>
      <c r="N128" s="124">
        <v>45747</v>
      </c>
      <c r="O128" s="123">
        <v>45776</v>
      </c>
      <c r="P128" s="123"/>
      <c r="Q128" s="122" t="s">
        <v>200</v>
      </c>
      <c r="R128" s="122">
        <f t="shared" si="1"/>
        <v>14</v>
      </c>
      <c r="S128" s="120" t="s">
        <v>201</v>
      </c>
      <c r="T128" s="151" t="s">
        <v>7284</v>
      </c>
      <c r="U128" s="156"/>
      <c r="V128" t="s">
        <v>7290</v>
      </c>
      <c r="W128" t="s">
        <v>7278</v>
      </c>
      <c r="X128" t="s">
        <v>7341</v>
      </c>
      <c r="Y128" t="s">
        <v>7277</v>
      </c>
      <c r="Z128" s="66"/>
      <c r="AB128" s="72"/>
    </row>
    <row r="129" spans="1:28" ht="25.5" thickBot="1" x14ac:dyDescent="0.4">
      <c r="A129" s="124">
        <v>45785</v>
      </c>
      <c r="B129" s="137" t="s">
        <v>339</v>
      </c>
      <c r="C129" s="138" t="s">
        <v>7175</v>
      </c>
      <c r="D129" s="138" t="s">
        <v>341</v>
      </c>
      <c r="E129" s="139">
        <v>3</v>
      </c>
      <c r="F129" s="129" t="s">
        <v>145</v>
      </c>
      <c r="G129" s="140" t="s">
        <v>45</v>
      </c>
      <c r="H129" s="129" t="s">
        <v>294</v>
      </c>
      <c r="I129" s="129" t="s">
        <v>232</v>
      </c>
      <c r="J129" s="130" t="s">
        <v>29</v>
      </c>
      <c r="K129" s="129" t="s">
        <v>64</v>
      </c>
      <c r="L129" s="131" t="s">
        <v>63</v>
      </c>
      <c r="M129" s="124">
        <v>45785</v>
      </c>
      <c r="N129" s="124"/>
      <c r="O129" s="124"/>
      <c r="P129" s="124">
        <v>45785</v>
      </c>
      <c r="Q129" s="130" t="s">
        <v>200</v>
      </c>
      <c r="R129" s="122">
        <f t="shared" si="1"/>
        <v>19</v>
      </c>
      <c r="S129" s="131" t="s">
        <v>201</v>
      </c>
      <c r="T129" s="154">
        <v>37</v>
      </c>
      <c r="U129" s="159"/>
      <c r="V129" t="e">
        <v>#N/A</v>
      </c>
      <c r="W129" t="e">
        <v>#N/A</v>
      </c>
      <c r="X129" t="e">
        <v>#N/A</v>
      </c>
      <c r="Y129" t="e">
        <v>#N/A</v>
      </c>
      <c r="Z129" s="66"/>
      <c r="AB129" s="72"/>
    </row>
    <row r="130" spans="1:28" ht="25.5" thickBot="1" x14ac:dyDescent="0.4">
      <c r="A130" s="150">
        <v>45779</v>
      </c>
      <c r="B130" s="137" t="s">
        <v>339</v>
      </c>
      <c r="C130" s="147" t="s">
        <v>7175</v>
      </c>
      <c r="D130" s="147" t="s">
        <v>342</v>
      </c>
      <c r="E130" s="148">
        <v>2</v>
      </c>
      <c r="F130" s="147" t="s">
        <v>357</v>
      </c>
      <c r="G130" s="148" t="s">
        <v>331</v>
      </c>
      <c r="H130" s="148" t="s">
        <v>358</v>
      </c>
      <c r="I130" s="148" t="s">
        <v>273</v>
      </c>
      <c r="J130" s="149"/>
      <c r="K130" s="147" t="s">
        <v>40</v>
      </c>
      <c r="L130" s="147" t="s">
        <v>63</v>
      </c>
      <c r="M130" s="150">
        <v>45779</v>
      </c>
      <c r="N130" s="123"/>
      <c r="O130" s="123"/>
      <c r="P130" s="123"/>
      <c r="Q130" s="116" t="s">
        <v>7273</v>
      </c>
      <c r="R130" s="116">
        <v>3</v>
      </c>
      <c r="S130" s="116" t="s">
        <v>201</v>
      </c>
      <c r="T130" s="155"/>
      <c r="U130" s="156"/>
      <c r="V130" t="e">
        <v>#N/A</v>
      </c>
      <c r="W130" t="e">
        <v>#N/A</v>
      </c>
      <c r="X130" t="e">
        <v>#N/A</v>
      </c>
      <c r="Y130" t="e">
        <v>#N/A</v>
      </c>
      <c r="Z130" s="66"/>
      <c r="AB130" s="72"/>
    </row>
    <row r="131" spans="1:28" ht="25.5" thickBot="1" x14ac:dyDescent="0.4">
      <c r="A131" s="150">
        <v>45779</v>
      </c>
      <c r="B131" s="137" t="s">
        <v>339</v>
      </c>
      <c r="C131" s="147" t="s">
        <v>7175</v>
      </c>
      <c r="D131" s="147" t="s">
        <v>342</v>
      </c>
      <c r="E131" s="148">
        <v>2</v>
      </c>
      <c r="F131" s="147" t="s">
        <v>359</v>
      </c>
      <c r="G131" s="148" t="s">
        <v>331</v>
      </c>
      <c r="H131" s="148" t="s">
        <v>360</v>
      </c>
      <c r="I131" s="148" t="s">
        <v>273</v>
      </c>
      <c r="J131" s="149"/>
      <c r="K131" s="147" t="s">
        <v>40</v>
      </c>
      <c r="L131" s="147" t="s">
        <v>63</v>
      </c>
      <c r="M131" s="150">
        <v>45779</v>
      </c>
      <c r="N131" s="123"/>
      <c r="O131" s="123"/>
      <c r="P131" s="123"/>
      <c r="Q131" s="116" t="s">
        <v>7273</v>
      </c>
      <c r="R131" s="116">
        <v>3</v>
      </c>
      <c r="S131" s="116" t="s">
        <v>227</v>
      </c>
      <c r="T131" s="170"/>
      <c r="U131" s="156"/>
      <c r="Z131" s="66"/>
      <c r="AB131" s="72"/>
    </row>
    <row r="132" spans="1:28" ht="50.5" thickBot="1" x14ac:dyDescent="0.4">
      <c r="A132" s="124">
        <v>45726</v>
      </c>
      <c r="B132" s="137" t="s">
        <v>339</v>
      </c>
      <c r="C132" s="138" t="s">
        <v>7175</v>
      </c>
      <c r="D132" s="138" t="s">
        <v>341</v>
      </c>
      <c r="E132" s="139">
        <v>3</v>
      </c>
      <c r="F132" s="129" t="s">
        <v>98</v>
      </c>
      <c r="G132" s="140" t="s">
        <v>93</v>
      </c>
      <c r="H132" s="129" t="s">
        <v>316</v>
      </c>
      <c r="I132" s="129" t="s">
        <v>266</v>
      </c>
      <c r="J132" s="130"/>
      <c r="K132" s="142" t="s">
        <v>199</v>
      </c>
      <c r="L132" s="129" t="s">
        <v>317</v>
      </c>
      <c r="M132" s="124">
        <v>45726</v>
      </c>
      <c r="N132" s="123">
        <v>45777</v>
      </c>
      <c r="O132" s="124">
        <v>45784</v>
      </c>
      <c r="P132" s="124">
        <v>45786</v>
      </c>
      <c r="Q132" s="130" t="s">
        <v>200</v>
      </c>
      <c r="R132" s="122">
        <f t="shared" ref="R132:R171" si="2">WEEKNUM(A132,2)</f>
        <v>11</v>
      </c>
      <c r="S132" s="120"/>
      <c r="T132" s="102"/>
      <c r="U132" s="156"/>
      <c r="V132" t="e">
        <v>#N/A</v>
      </c>
      <c r="W132" t="e">
        <v>#N/A</v>
      </c>
      <c r="X132" t="e">
        <v>#N/A</v>
      </c>
      <c r="Y132" t="e">
        <v>#N/A</v>
      </c>
      <c r="Z132" s="66"/>
      <c r="AB132" s="72"/>
    </row>
    <row r="133" spans="1:28" ht="50.5" thickBot="1" x14ac:dyDescent="0.4">
      <c r="A133" s="124">
        <v>45663</v>
      </c>
      <c r="B133" s="137" t="s">
        <v>339</v>
      </c>
      <c r="C133" s="138" t="s">
        <v>7175</v>
      </c>
      <c r="D133" s="138" t="s">
        <v>341</v>
      </c>
      <c r="E133" s="139">
        <v>3</v>
      </c>
      <c r="F133" s="129" t="s">
        <v>96</v>
      </c>
      <c r="G133" s="140" t="s">
        <v>93</v>
      </c>
      <c r="H133" s="129" t="s">
        <v>311</v>
      </c>
      <c r="I133" s="129" t="s">
        <v>198</v>
      </c>
      <c r="J133" s="130"/>
      <c r="K133" s="142" t="s">
        <v>199</v>
      </c>
      <c r="L133" s="129" t="s">
        <v>312</v>
      </c>
      <c r="M133" s="124">
        <v>45663</v>
      </c>
      <c r="N133" s="124">
        <v>45663</v>
      </c>
      <c r="O133" s="124">
        <v>45779</v>
      </c>
      <c r="P133" s="124">
        <v>45784</v>
      </c>
      <c r="Q133" s="130" t="s">
        <v>200</v>
      </c>
      <c r="R133" s="122">
        <f t="shared" si="2"/>
        <v>2</v>
      </c>
      <c r="S133" s="120"/>
      <c r="T133" s="102"/>
      <c r="U133" s="156"/>
      <c r="V133" t="e">
        <v>#N/A</v>
      </c>
      <c r="W133" t="e">
        <v>#N/A</v>
      </c>
      <c r="X133" t="e">
        <v>#N/A</v>
      </c>
      <c r="Y133" t="e">
        <v>#N/A</v>
      </c>
      <c r="Z133" s="66"/>
      <c r="AB133" s="72"/>
    </row>
    <row r="134" spans="1:28" ht="25.5" thickBot="1" x14ac:dyDescent="0.4">
      <c r="A134" s="124">
        <v>45728</v>
      </c>
      <c r="B134" s="141" t="s">
        <v>343</v>
      </c>
      <c r="C134" s="138" t="s">
        <v>7175</v>
      </c>
      <c r="D134" s="138" t="s">
        <v>341</v>
      </c>
      <c r="E134" s="139">
        <v>3</v>
      </c>
      <c r="F134" s="129" t="s">
        <v>100</v>
      </c>
      <c r="G134" s="140" t="s">
        <v>93</v>
      </c>
      <c r="H134" s="129" t="s">
        <v>318</v>
      </c>
      <c r="I134" s="129" t="s">
        <v>217</v>
      </c>
      <c r="J134" s="146"/>
      <c r="K134" s="142" t="s">
        <v>199</v>
      </c>
      <c r="L134" s="129" t="s">
        <v>102</v>
      </c>
      <c r="M134" s="124">
        <v>45728</v>
      </c>
      <c r="N134" s="123">
        <v>45777</v>
      </c>
      <c r="O134" s="124">
        <v>45791</v>
      </c>
      <c r="P134" s="124">
        <v>45793</v>
      </c>
      <c r="Q134" s="122" t="s">
        <v>200</v>
      </c>
      <c r="R134" s="122">
        <f t="shared" si="2"/>
        <v>11</v>
      </c>
      <c r="S134" s="120" t="s">
        <v>201</v>
      </c>
      <c r="T134" s="102"/>
      <c r="U134" s="156"/>
      <c r="V134" t="s">
        <v>7290</v>
      </c>
      <c r="W134" t="s">
        <v>7293</v>
      </c>
      <c r="X134" t="s">
        <v>7342</v>
      </c>
      <c r="Y134" t="s">
        <v>7277</v>
      </c>
      <c r="Z134" s="66"/>
      <c r="AB134" s="72"/>
    </row>
    <row r="135" spans="1:28" ht="25.5" thickBot="1" x14ac:dyDescent="0.4">
      <c r="A135" s="123">
        <v>45779</v>
      </c>
      <c r="B135" s="137" t="s">
        <v>339</v>
      </c>
      <c r="C135" s="138" t="s">
        <v>7175</v>
      </c>
      <c r="D135" s="138" t="s">
        <v>341</v>
      </c>
      <c r="E135" s="139">
        <v>3</v>
      </c>
      <c r="F135" s="129" t="s">
        <v>160</v>
      </c>
      <c r="G135" s="140" t="s">
        <v>155</v>
      </c>
      <c r="H135" s="129" t="s">
        <v>305</v>
      </c>
      <c r="I135" s="129" t="s">
        <v>266</v>
      </c>
      <c r="J135" s="130" t="s">
        <v>29</v>
      </c>
      <c r="K135" s="142" t="s">
        <v>64</v>
      </c>
      <c r="L135" s="129" t="s">
        <v>21</v>
      </c>
      <c r="M135" s="123">
        <v>45779</v>
      </c>
      <c r="N135" s="123"/>
      <c r="O135" s="123"/>
      <c r="P135" s="124">
        <v>45784</v>
      </c>
      <c r="Q135" s="122" t="s">
        <v>200</v>
      </c>
      <c r="R135" s="122">
        <f t="shared" si="2"/>
        <v>18</v>
      </c>
      <c r="S135" s="120" t="s">
        <v>201</v>
      </c>
      <c r="T135" s="102">
        <f>INDEX([1]quals_db!$AR$2:$AR$1774,MATCH(F135,[1]quals_db!$H$2:$H$1774,0))</f>
        <v>65</v>
      </c>
      <c r="U135" s="156"/>
      <c r="V135" t="s">
        <v>7274</v>
      </c>
      <c r="W135" t="s">
        <v>7278</v>
      </c>
      <c r="X135" t="s">
        <v>7343</v>
      </c>
      <c r="Y135" t="s">
        <v>7277</v>
      </c>
      <c r="Z135" s="66"/>
      <c r="AB135" s="72"/>
    </row>
    <row r="136" spans="1:28" ht="29.5" thickBot="1" x14ac:dyDescent="0.4">
      <c r="A136" s="124">
        <v>45733</v>
      </c>
      <c r="B136" s="141" t="s">
        <v>344</v>
      </c>
      <c r="C136" s="138" t="s">
        <v>7175</v>
      </c>
      <c r="D136" s="138" t="s">
        <v>341</v>
      </c>
      <c r="E136" s="139">
        <v>3</v>
      </c>
      <c r="F136" s="129" t="s">
        <v>91</v>
      </c>
      <c r="G136" s="140" t="s">
        <v>93</v>
      </c>
      <c r="H136" s="129" t="s">
        <v>319</v>
      </c>
      <c r="I136" s="129" t="s">
        <v>203</v>
      </c>
      <c r="J136" s="130" t="s">
        <v>27</v>
      </c>
      <c r="K136" s="142" t="s">
        <v>199</v>
      </c>
      <c r="L136" s="129" t="s">
        <v>21</v>
      </c>
      <c r="M136" s="124">
        <v>45733</v>
      </c>
      <c r="N136" s="124">
        <v>45733</v>
      </c>
      <c r="O136" s="123">
        <v>45776</v>
      </c>
      <c r="P136" s="123"/>
      <c r="Q136" s="122" t="s">
        <v>200</v>
      </c>
      <c r="R136" s="122">
        <f t="shared" si="2"/>
        <v>12</v>
      </c>
      <c r="S136" s="120" t="s">
        <v>201</v>
      </c>
      <c r="T136" s="151" t="s">
        <v>7284</v>
      </c>
      <c r="U136" s="156"/>
      <c r="V136" t="s">
        <v>7290</v>
      </c>
      <c r="W136" t="s">
        <v>7293</v>
      </c>
      <c r="X136" t="s">
        <v>7344</v>
      </c>
      <c r="Y136" t="s">
        <v>7277</v>
      </c>
    </row>
    <row r="137" spans="1:28" ht="39" thickBot="1" x14ac:dyDescent="0.4">
      <c r="A137" s="124">
        <v>45541</v>
      </c>
      <c r="B137" s="137" t="s">
        <v>339</v>
      </c>
      <c r="C137" s="138" t="s">
        <v>7175</v>
      </c>
      <c r="D137" s="138" t="s">
        <v>340</v>
      </c>
      <c r="E137" s="139">
        <v>2</v>
      </c>
      <c r="F137" s="129" t="s">
        <v>309</v>
      </c>
      <c r="G137" s="140" t="s">
        <v>93</v>
      </c>
      <c r="H137" s="140" t="s">
        <v>310</v>
      </c>
      <c r="I137" s="129" t="s">
        <v>203</v>
      </c>
      <c r="J137" s="130"/>
      <c r="K137" s="142" t="s">
        <v>259</v>
      </c>
      <c r="L137" s="129"/>
      <c r="M137" s="124">
        <v>45541</v>
      </c>
      <c r="N137" s="124">
        <v>45541</v>
      </c>
      <c r="O137" s="169">
        <v>45786</v>
      </c>
      <c r="P137" s="169">
        <v>45789</v>
      </c>
      <c r="Q137" s="122" t="s">
        <v>200</v>
      </c>
      <c r="R137" s="122">
        <f t="shared" si="2"/>
        <v>36</v>
      </c>
      <c r="S137" s="120" t="s">
        <v>201</v>
      </c>
      <c r="T137" s="132" t="s">
        <v>7345</v>
      </c>
      <c r="U137" s="157" t="s">
        <v>7346</v>
      </c>
      <c r="V137" t="e">
        <v>#N/A</v>
      </c>
      <c r="W137" t="e">
        <v>#N/A</v>
      </c>
      <c r="X137" t="e">
        <v>#N/A</v>
      </c>
      <c r="Y137" t="e">
        <v>#N/A</v>
      </c>
      <c r="Z137" s="66"/>
      <c r="AB137" s="72"/>
    </row>
    <row r="138" spans="1:28" ht="25.5" thickBot="1" x14ac:dyDescent="0.4">
      <c r="A138" s="124">
        <v>45798</v>
      </c>
      <c r="B138" s="137" t="s">
        <v>339</v>
      </c>
      <c r="C138" s="138" t="s">
        <v>7175</v>
      </c>
      <c r="D138" s="138" t="s">
        <v>340</v>
      </c>
      <c r="E138" s="139">
        <v>2</v>
      </c>
      <c r="F138" s="129" t="s">
        <v>458</v>
      </c>
      <c r="G138" s="140" t="s">
        <v>454</v>
      </c>
      <c r="H138" s="129" t="s">
        <v>459</v>
      </c>
      <c r="I138" s="129" t="s">
        <v>203</v>
      </c>
      <c r="J138" s="130"/>
      <c r="K138" s="129" t="s">
        <v>64</v>
      </c>
      <c r="L138" s="129" t="s">
        <v>390</v>
      </c>
      <c r="M138" s="124">
        <v>45798</v>
      </c>
      <c r="N138" s="123"/>
      <c r="O138" s="123"/>
      <c r="P138" s="123"/>
      <c r="Q138" s="122" t="s">
        <v>7273</v>
      </c>
      <c r="R138" s="122">
        <f t="shared" si="2"/>
        <v>21</v>
      </c>
      <c r="S138" s="120" t="s">
        <v>227</v>
      </c>
      <c r="T138" s="151">
        <f>INDEX([1]quals_db!$AR$2:$AR$1774,MATCH(F138,[1]quals_db!$H$2:$H$1774,0))</f>
        <v>50</v>
      </c>
      <c r="U138" s="156"/>
      <c r="V138" t="s">
        <v>7281</v>
      </c>
      <c r="W138" t="s">
        <v>7275</v>
      </c>
      <c r="X138" t="s">
        <v>7282</v>
      </c>
      <c r="Y138" t="s">
        <v>7277</v>
      </c>
      <c r="Z138" s="66"/>
      <c r="AB138" s="72"/>
    </row>
    <row r="139" spans="1:28" ht="25.5" thickBot="1" x14ac:dyDescent="0.4">
      <c r="A139" s="124">
        <v>45798</v>
      </c>
      <c r="B139" s="137" t="s">
        <v>339</v>
      </c>
      <c r="C139" s="138" t="s">
        <v>7175</v>
      </c>
      <c r="D139" s="138" t="s">
        <v>340</v>
      </c>
      <c r="E139" s="139">
        <v>2</v>
      </c>
      <c r="F139" s="129" t="s">
        <v>453</v>
      </c>
      <c r="G139" s="140" t="s">
        <v>454</v>
      </c>
      <c r="H139" s="129" t="s">
        <v>455</v>
      </c>
      <c r="I139" s="129" t="s">
        <v>203</v>
      </c>
      <c r="J139" s="130"/>
      <c r="K139" s="129" t="s">
        <v>64</v>
      </c>
      <c r="L139" s="129" t="s">
        <v>390</v>
      </c>
      <c r="M139" s="124">
        <v>45798</v>
      </c>
      <c r="N139" s="123"/>
      <c r="O139" s="123"/>
      <c r="P139" s="123"/>
      <c r="Q139" s="122" t="s">
        <v>7273</v>
      </c>
      <c r="R139" s="122">
        <f t="shared" si="2"/>
        <v>21</v>
      </c>
      <c r="S139" s="120" t="s">
        <v>201</v>
      </c>
      <c r="T139" s="151">
        <f>INDEX([1]quals_db!$AR$2:$AR$1774,MATCH(F139,[1]quals_db!$H$2:$H$1774,0))</f>
        <v>50</v>
      </c>
      <c r="U139" s="156"/>
      <c r="V139" t="s">
        <v>7281</v>
      </c>
      <c r="W139" t="s">
        <v>7275</v>
      </c>
      <c r="X139" t="s">
        <v>7282</v>
      </c>
      <c r="Y139" t="s">
        <v>7277</v>
      </c>
      <c r="Z139" s="66"/>
      <c r="AB139" s="72"/>
    </row>
    <row r="140" spans="1:28" ht="25.5" thickBot="1" x14ac:dyDescent="0.4">
      <c r="A140" s="124">
        <v>45813</v>
      </c>
      <c r="B140" s="137" t="s">
        <v>339</v>
      </c>
      <c r="C140" s="138" t="s">
        <v>7175</v>
      </c>
      <c r="D140" s="138" t="s">
        <v>340</v>
      </c>
      <c r="E140" s="139">
        <v>2</v>
      </c>
      <c r="F140" s="129" t="s">
        <v>507</v>
      </c>
      <c r="G140" s="140" t="s">
        <v>454</v>
      </c>
      <c r="H140" s="129" t="s">
        <v>508</v>
      </c>
      <c r="I140" s="129" t="s">
        <v>237</v>
      </c>
      <c r="J140" s="130"/>
      <c r="K140" s="129" t="s">
        <v>64</v>
      </c>
      <c r="L140" s="129" t="s">
        <v>390</v>
      </c>
      <c r="M140" s="124">
        <v>45813</v>
      </c>
      <c r="N140" s="123"/>
      <c r="O140" s="123"/>
      <c r="P140" s="123"/>
      <c r="Q140" s="122" t="s">
        <v>7273</v>
      </c>
      <c r="R140" s="122">
        <f t="shared" si="2"/>
        <v>23</v>
      </c>
      <c r="S140" s="120" t="s">
        <v>227</v>
      </c>
      <c r="T140" s="151">
        <f>INDEX([1]quals_db!$AR$2:$AR$1774,MATCH(F140,[1]quals_db!$H$2:$H$1774,0))</f>
        <v>50</v>
      </c>
      <c r="U140" s="156"/>
      <c r="V140" t="s">
        <v>7281</v>
      </c>
      <c r="W140" t="s">
        <v>7275</v>
      </c>
      <c r="X140" t="s">
        <v>7282</v>
      </c>
      <c r="Y140" t="s">
        <v>7277</v>
      </c>
      <c r="Z140" s="66"/>
      <c r="AB140" s="72"/>
    </row>
    <row r="141" spans="1:28" ht="25.5" thickBot="1" x14ac:dyDescent="0.4">
      <c r="A141" s="124">
        <v>45813</v>
      </c>
      <c r="B141" s="137" t="s">
        <v>339</v>
      </c>
      <c r="C141" s="138" t="s">
        <v>7175</v>
      </c>
      <c r="D141" s="138" t="s">
        <v>340</v>
      </c>
      <c r="E141" s="139">
        <v>2</v>
      </c>
      <c r="F141" s="129" t="s">
        <v>495</v>
      </c>
      <c r="G141" s="140" t="s">
        <v>454</v>
      </c>
      <c r="H141" s="129" t="s">
        <v>496</v>
      </c>
      <c r="I141" s="129" t="s">
        <v>237</v>
      </c>
      <c r="J141" s="130"/>
      <c r="K141" s="129" t="s">
        <v>64</v>
      </c>
      <c r="L141" s="129" t="s">
        <v>390</v>
      </c>
      <c r="M141" s="124">
        <v>45813</v>
      </c>
      <c r="N141" s="123"/>
      <c r="O141" s="123"/>
      <c r="P141" s="123"/>
      <c r="Q141" s="122" t="s">
        <v>7273</v>
      </c>
      <c r="R141" s="122">
        <f t="shared" si="2"/>
        <v>23</v>
      </c>
      <c r="S141" s="120" t="s">
        <v>201</v>
      </c>
      <c r="T141" s="151">
        <f>INDEX([1]quals_db!$AR$2:$AR$1774,MATCH(F141,[1]quals_db!$H$2:$H$1774,0))</f>
        <v>50</v>
      </c>
      <c r="U141" s="156"/>
      <c r="V141" t="s">
        <v>7281</v>
      </c>
      <c r="W141" t="s">
        <v>7275</v>
      </c>
      <c r="X141" t="s">
        <v>7282</v>
      </c>
      <c r="Y141" t="s">
        <v>7277</v>
      </c>
    </row>
    <row r="142" spans="1:28" ht="25.5" thickBot="1" x14ac:dyDescent="0.4">
      <c r="A142" s="124">
        <v>45791</v>
      </c>
      <c r="B142" s="137" t="s">
        <v>339</v>
      </c>
      <c r="C142" s="138" t="s">
        <v>7175</v>
      </c>
      <c r="D142" s="138" t="s">
        <v>341</v>
      </c>
      <c r="E142" s="139">
        <v>3</v>
      </c>
      <c r="F142" s="129" t="s">
        <v>415</v>
      </c>
      <c r="G142" s="140" t="s">
        <v>80</v>
      </c>
      <c r="H142" s="129" t="s">
        <v>416</v>
      </c>
      <c r="I142" s="129" t="s">
        <v>203</v>
      </c>
      <c r="J142" s="130"/>
      <c r="K142" s="129" t="s">
        <v>40</v>
      </c>
      <c r="L142" s="129" t="s">
        <v>215</v>
      </c>
      <c r="M142" s="124">
        <v>45791</v>
      </c>
      <c r="N142" s="123"/>
      <c r="O142" s="123"/>
      <c r="P142" s="123"/>
      <c r="Q142" s="122" t="s">
        <v>7273</v>
      </c>
      <c r="R142" s="122">
        <f t="shared" si="2"/>
        <v>20</v>
      </c>
      <c r="S142" s="120" t="s">
        <v>201</v>
      </c>
      <c r="T142" s="151">
        <v>80</v>
      </c>
      <c r="U142" s="156"/>
      <c r="V142" t="s">
        <v>7274</v>
      </c>
      <c r="W142" t="s">
        <v>7275</v>
      </c>
      <c r="X142" t="s">
        <v>7347</v>
      </c>
      <c r="Y142" t="s">
        <v>7277</v>
      </c>
      <c r="Z142" s="67"/>
      <c r="AB142" s="72"/>
    </row>
    <row r="143" spans="1:28" ht="38" thickBot="1" x14ac:dyDescent="0.4">
      <c r="A143" s="124">
        <v>45778</v>
      </c>
      <c r="B143" s="141" t="s">
        <v>344</v>
      </c>
      <c r="C143" s="138" t="s">
        <v>7175</v>
      </c>
      <c r="D143" s="138" t="s">
        <v>341</v>
      </c>
      <c r="E143" s="139">
        <v>3</v>
      </c>
      <c r="F143" s="129" t="s">
        <v>78</v>
      </c>
      <c r="G143" s="140" t="s">
        <v>80</v>
      </c>
      <c r="H143" s="129" t="s">
        <v>326</v>
      </c>
      <c r="I143" s="129" t="s">
        <v>327</v>
      </c>
      <c r="J143" s="130" t="s">
        <v>27</v>
      </c>
      <c r="K143" s="142" t="s">
        <v>199</v>
      </c>
      <c r="L143" s="129" t="s">
        <v>59</v>
      </c>
      <c r="M143" s="124">
        <v>45778</v>
      </c>
      <c r="N143" s="124">
        <v>45778</v>
      </c>
      <c r="O143" s="124">
        <v>45792</v>
      </c>
      <c r="P143" s="123"/>
      <c r="Q143" s="122" t="s">
        <v>200</v>
      </c>
      <c r="R143" s="122">
        <f t="shared" si="2"/>
        <v>18</v>
      </c>
      <c r="S143" s="120" t="s">
        <v>201</v>
      </c>
      <c r="T143" s="151" t="s">
        <v>7284</v>
      </c>
      <c r="U143" s="156"/>
      <c r="V143" t="s">
        <v>7290</v>
      </c>
      <c r="W143" t="s">
        <v>7293</v>
      </c>
      <c r="X143" t="s">
        <v>7348</v>
      </c>
      <c r="Y143" t="s">
        <v>7277</v>
      </c>
      <c r="Z143" s="67"/>
      <c r="AB143" s="72"/>
    </row>
    <row r="144" spans="1:28" ht="25.5" thickBot="1" x14ac:dyDescent="0.4">
      <c r="A144" s="123">
        <v>45778</v>
      </c>
      <c r="B144" s="137" t="s">
        <v>339</v>
      </c>
      <c r="C144" s="138" t="s">
        <v>7175</v>
      </c>
      <c r="D144" s="138" t="s">
        <v>341</v>
      </c>
      <c r="E144" s="139">
        <v>3</v>
      </c>
      <c r="F144" s="129" t="s">
        <v>91</v>
      </c>
      <c r="G144" s="140" t="s">
        <v>93</v>
      </c>
      <c r="H144" s="129" t="s">
        <v>319</v>
      </c>
      <c r="I144" s="129" t="s">
        <v>203</v>
      </c>
      <c r="J144" s="130" t="s">
        <v>29</v>
      </c>
      <c r="K144" s="142" t="s">
        <v>199</v>
      </c>
      <c r="L144" s="129" t="s">
        <v>21</v>
      </c>
      <c r="M144" s="123">
        <v>45778</v>
      </c>
      <c r="N144" s="123">
        <v>45778</v>
      </c>
      <c r="O144" s="123">
        <v>45778</v>
      </c>
      <c r="P144" s="124">
        <v>45783</v>
      </c>
      <c r="Q144" s="122" t="s">
        <v>200</v>
      </c>
      <c r="R144" s="122">
        <f t="shared" si="2"/>
        <v>18</v>
      </c>
      <c r="S144" s="120" t="s">
        <v>201</v>
      </c>
      <c r="T144" s="152"/>
      <c r="U144" s="156"/>
      <c r="V144" t="s">
        <v>7290</v>
      </c>
      <c r="W144" t="s">
        <v>7293</v>
      </c>
      <c r="X144" t="s">
        <v>7344</v>
      </c>
      <c r="Y144" t="s">
        <v>7277</v>
      </c>
      <c r="Z144" s="67"/>
      <c r="AB144" s="72"/>
    </row>
    <row r="145" spans="1:28" ht="38" thickBot="1" x14ac:dyDescent="0.4">
      <c r="A145" s="124">
        <v>45778</v>
      </c>
      <c r="B145" s="141" t="s">
        <v>344</v>
      </c>
      <c r="C145" s="138" t="s">
        <v>7175</v>
      </c>
      <c r="D145" s="138" t="s">
        <v>341</v>
      </c>
      <c r="E145" s="139">
        <v>3</v>
      </c>
      <c r="F145" s="129" t="s">
        <v>89</v>
      </c>
      <c r="G145" s="140" t="s">
        <v>80</v>
      </c>
      <c r="H145" s="129" t="s">
        <v>324</v>
      </c>
      <c r="I145" s="129" t="s">
        <v>325</v>
      </c>
      <c r="J145" s="130" t="s">
        <v>27</v>
      </c>
      <c r="K145" s="142" t="s">
        <v>199</v>
      </c>
      <c r="L145" s="129" t="s">
        <v>46</v>
      </c>
      <c r="M145" s="124">
        <v>45778</v>
      </c>
      <c r="N145" s="124">
        <v>45778</v>
      </c>
      <c r="O145" s="124">
        <v>45785</v>
      </c>
      <c r="P145" s="123"/>
      <c r="Q145" s="122" t="s">
        <v>200</v>
      </c>
      <c r="R145" s="122">
        <f t="shared" si="2"/>
        <v>18</v>
      </c>
      <c r="S145" s="120" t="s">
        <v>201</v>
      </c>
      <c r="T145" s="151" t="s">
        <v>7284</v>
      </c>
      <c r="U145" s="156"/>
      <c r="V145" t="s">
        <v>7290</v>
      </c>
      <c r="W145" t="s">
        <v>7293</v>
      </c>
      <c r="X145" t="s">
        <v>7349</v>
      </c>
      <c r="Y145" t="s">
        <v>7277</v>
      </c>
      <c r="Z145" s="66"/>
      <c r="AB145" s="72"/>
    </row>
    <row r="146" spans="1:28" ht="38" thickBot="1" x14ac:dyDescent="0.4">
      <c r="A146" s="124">
        <v>45793</v>
      </c>
      <c r="B146" s="137" t="s">
        <v>339</v>
      </c>
      <c r="C146" s="138" t="s">
        <v>7175</v>
      </c>
      <c r="D146" s="138" t="s">
        <v>341</v>
      </c>
      <c r="E146" s="139">
        <v>3</v>
      </c>
      <c r="F146" s="129" t="s">
        <v>78</v>
      </c>
      <c r="G146" s="140" t="s">
        <v>80</v>
      </c>
      <c r="H146" s="129" t="s">
        <v>326</v>
      </c>
      <c r="I146" s="129" t="s">
        <v>327</v>
      </c>
      <c r="J146" s="130" t="s">
        <v>29</v>
      </c>
      <c r="K146" s="142" t="s">
        <v>64</v>
      </c>
      <c r="L146" s="129" t="s">
        <v>21</v>
      </c>
      <c r="M146" s="124">
        <v>45793</v>
      </c>
      <c r="N146" s="123"/>
      <c r="O146" s="123"/>
      <c r="P146" s="124">
        <v>45793</v>
      </c>
      <c r="Q146" s="122" t="s">
        <v>200</v>
      </c>
      <c r="R146" s="122">
        <f t="shared" si="2"/>
        <v>20</v>
      </c>
      <c r="S146" s="120" t="s">
        <v>201</v>
      </c>
      <c r="T146" s="152">
        <v>64</v>
      </c>
      <c r="U146" s="156"/>
      <c r="V146" t="s">
        <v>7274</v>
      </c>
      <c r="W146" t="s">
        <v>7293</v>
      </c>
      <c r="X146" t="s">
        <v>7348</v>
      </c>
      <c r="Y146" t="s">
        <v>7277</v>
      </c>
      <c r="Z146" s="66"/>
      <c r="AB146" s="72"/>
    </row>
    <row r="147" spans="1:28" ht="38" thickBot="1" x14ac:dyDescent="0.4">
      <c r="A147" s="124">
        <v>45778</v>
      </c>
      <c r="B147" s="137" t="s">
        <v>339</v>
      </c>
      <c r="C147" s="138" t="s">
        <v>7175</v>
      </c>
      <c r="D147" s="138" t="s">
        <v>341</v>
      </c>
      <c r="E147" s="139">
        <v>3</v>
      </c>
      <c r="F147" s="129" t="s">
        <v>87</v>
      </c>
      <c r="G147" s="140" t="s">
        <v>80</v>
      </c>
      <c r="H147" s="129" t="s">
        <v>323</v>
      </c>
      <c r="I147" s="129" t="s">
        <v>232</v>
      </c>
      <c r="J147" s="130" t="s">
        <v>29</v>
      </c>
      <c r="K147" s="142" t="s">
        <v>64</v>
      </c>
      <c r="L147" s="129" t="s">
        <v>204</v>
      </c>
      <c r="M147" s="124">
        <v>45778</v>
      </c>
      <c r="N147" s="123"/>
      <c r="O147" s="123"/>
      <c r="P147" s="124">
        <v>45778</v>
      </c>
      <c r="Q147" s="122" t="s">
        <v>200</v>
      </c>
      <c r="R147" s="122">
        <f t="shared" si="2"/>
        <v>18</v>
      </c>
      <c r="S147" s="120" t="s">
        <v>201</v>
      </c>
      <c r="T147" s="152">
        <v>60</v>
      </c>
      <c r="U147" s="156"/>
      <c r="V147" t="s">
        <v>7274</v>
      </c>
      <c r="W147" t="s">
        <v>7293</v>
      </c>
      <c r="X147" t="s">
        <v>7350</v>
      </c>
      <c r="Y147" t="s">
        <v>7277</v>
      </c>
      <c r="Z147" s="66"/>
      <c r="AB147" s="72"/>
    </row>
    <row r="148" spans="1:28" ht="38" thickBot="1" x14ac:dyDescent="0.4">
      <c r="A148" s="124">
        <v>45747</v>
      </c>
      <c r="B148" s="141" t="s">
        <v>344</v>
      </c>
      <c r="C148" s="138" t="s">
        <v>7175</v>
      </c>
      <c r="D148" s="138" t="s">
        <v>341</v>
      </c>
      <c r="E148" s="139">
        <v>3</v>
      </c>
      <c r="F148" s="129" t="s">
        <v>87</v>
      </c>
      <c r="G148" s="140" t="s">
        <v>80</v>
      </c>
      <c r="H148" s="129" t="s">
        <v>323</v>
      </c>
      <c r="I148" s="129" t="s">
        <v>232</v>
      </c>
      <c r="J148" s="130" t="s">
        <v>27</v>
      </c>
      <c r="K148" s="142" t="s">
        <v>199</v>
      </c>
      <c r="L148" s="129" t="s">
        <v>46</v>
      </c>
      <c r="M148" s="124">
        <v>45747</v>
      </c>
      <c r="N148" s="124">
        <v>45747</v>
      </c>
      <c r="O148" s="123">
        <v>45777</v>
      </c>
      <c r="P148" s="123"/>
      <c r="Q148" s="122" t="s">
        <v>200</v>
      </c>
      <c r="R148" s="122">
        <f t="shared" si="2"/>
        <v>14</v>
      </c>
      <c r="S148" s="120" t="s">
        <v>201</v>
      </c>
      <c r="T148" s="151" t="s">
        <v>7284</v>
      </c>
      <c r="U148" s="156"/>
      <c r="V148" t="s">
        <v>7290</v>
      </c>
      <c r="W148" t="s">
        <v>7293</v>
      </c>
      <c r="X148" t="s">
        <v>7349</v>
      </c>
      <c r="Y148" t="s">
        <v>7277</v>
      </c>
      <c r="Z148" s="66"/>
      <c r="AB148" s="72"/>
    </row>
    <row r="149" spans="1:28" ht="25.5" thickBot="1" x14ac:dyDescent="0.4">
      <c r="A149" s="124">
        <v>45796</v>
      </c>
      <c r="B149" s="137" t="s">
        <v>339</v>
      </c>
      <c r="C149" s="138" t="s">
        <v>7175</v>
      </c>
      <c r="D149" s="139" t="s">
        <v>341</v>
      </c>
      <c r="E149" s="139">
        <v>3</v>
      </c>
      <c r="F149" s="129" t="s">
        <v>437</v>
      </c>
      <c r="G149" s="140" t="s">
        <v>164</v>
      </c>
      <c r="H149" s="129" t="s">
        <v>438</v>
      </c>
      <c r="I149" s="129" t="s">
        <v>203</v>
      </c>
      <c r="J149" s="130"/>
      <c r="K149" s="129" t="s">
        <v>64</v>
      </c>
      <c r="L149" s="129" t="s">
        <v>215</v>
      </c>
      <c r="M149" s="124">
        <v>45796</v>
      </c>
      <c r="N149" s="123"/>
      <c r="O149" s="123"/>
      <c r="P149" s="123"/>
      <c r="Q149" s="122" t="s">
        <v>7273</v>
      </c>
      <c r="R149" s="122">
        <f t="shared" si="2"/>
        <v>21</v>
      </c>
      <c r="S149" s="120" t="s">
        <v>201</v>
      </c>
      <c r="T149" s="151">
        <f>INDEX([1]quals_db!$AR$2:$AR$1774,MATCH(F149,[1]quals_db!$H$2:$H$1774,0))</f>
        <v>70</v>
      </c>
      <c r="U149" s="156"/>
      <c r="V149" t="s">
        <v>7274</v>
      </c>
      <c r="W149" t="s">
        <v>7275</v>
      </c>
      <c r="X149" t="s">
        <v>7282</v>
      </c>
      <c r="Y149" t="s">
        <v>7277</v>
      </c>
      <c r="Z149" s="66"/>
      <c r="AB149" s="72"/>
    </row>
    <row r="150" spans="1:28" ht="25.5" thickBot="1" x14ac:dyDescent="0.4">
      <c r="A150" s="124">
        <v>45790</v>
      </c>
      <c r="B150" s="137" t="s">
        <v>339</v>
      </c>
      <c r="C150" s="138" t="s">
        <v>7175</v>
      </c>
      <c r="D150" s="139" t="s">
        <v>341</v>
      </c>
      <c r="E150" s="139">
        <v>3</v>
      </c>
      <c r="F150" s="129" t="s">
        <v>401</v>
      </c>
      <c r="G150" s="140" t="s">
        <v>164</v>
      </c>
      <c r="H150" s="129" t="s">
        <v>402</v>
      </c>
      <c r="I150" s="129" t="s">
        <v>232</v>
      </c>
      <c r="J150" s="145"/>
      <c r="K150" s="140" t="s">
        <v>64</v>
      </c>
      <c r="L150" s="129" t="s">
        <v>215</v>
      </c>
      <c r="M150" s="124">
        <v>45790</v>
      </c>
      <c r="N150" s="123"/>
      <c r="O150" s="133"/>
      <c r="P150" s="133"/>
      <c r="Q150" s="122" t="s">
        <v>7273</v>
      </c>
      <c r="R150" s="122">
        <f t="shared" si="2"/>
        <v>20</v>
      </c>
      <c r="S150" s="120" t="s">
        <v>201</v>
      </c>
      <c r="T150" s="151">
        <f>INDEX([1]quals_db!$AR$2:$AR$1774,MATCH(F150,[1]quals_db!$H$2:$H$1774,0))</f>
        <v>60</v>
      </c>
      <c r="U150" s="156"/>
      <c r="V150" t="s">
        <v>7274</v>
      </c>
      <c r="W150" t="s">
        <v>7275</v>
      </c>
      <c r="X150" t="s">
        <v>7282</v>
      </c>
      <c r="Y150" t="s">
        <v>7277</v>
      </c>
      <c r="Z150" s="67"/>
      <c r="AB150" s="72"/>
    </row>
    <row r="151" spans="1:28" ht="44" thickBot="1" x14ac:dyDescent="0.4">
      <c r="A151" s="124">
        <v>45786</v>
      </c>
      <c r="B151" s="137" t="s">
        <v>339</v>
      </c>
      <c r="C151" s="138" t="s">
        <v>7175</v>
      </c>
      <c r="D151" s="138" t="s">
        <v>341</v>
      </c>
      <c r="E151" s="139">
        <v>3</v>
      </c>
      <c r="F151" s="129" t="s">
        <v>89</v>
      </c>
      <c r="G151" s="140" t="s">
        <v>80</v>
      </c>
      <c r="H151" s="129" t="s">
        <v>324</v>
      </c>
      <c r="I151" s="129" t="s">
        <v>325</v>
      </c>
      <c r="J151" s="130" t="s">
        <v>29</v>
      </c>
      <c r="K151" s="142" t="s">
        <v>40</v>
      </c>
      <c r="L151" s="129" t="s">
        <v>204</v>
      </c>
      <c r="M151" s="124">
        <v>45786</v>
      </c>
      <c r="N151" s="123"/>
      <c r="O151" s="123"/>
      <c r="P151" s="124">
        <v>45786</v>
      </c>
      <c r="Q151" s="122" t="s">
        <v>200</v>
      </c>
      <c r="R151" s="122">
        <f t="shared" si="2"/>
        <v>19</v>
      </c>
      <c r="S151" s="120" t="s">
        <v>201</v>
      </c>
      <c r="T151" s="152">
        <f>INDEX([1]quals_db!$AR$2:$AR$1774,MATCH(F151,[1]quals_db!$H$2:$H$1774,0))</f>
        <v>60</v>
      </c>
      <c r="U151" s="156"/>
      <c r="V151" t="s">
        <v>7274</v>
      </c>
      <c r="W151" t="s">
        <v>7293</v>
      </c>
      <c r="X151" t="s">
        <v>7350</v>
      </c>
      <c r="Y151" t="s">
        <v>7277</v>
      </c>
      <c r="Z151" s="67"/>
      <c r="AB151" s="72"/>
    </row>
    <row r="152" spans="1:28" ht="29.5" thickBot="1" x14ac:dyDescent="0.4">
      <c r="A152" s="124">
        <v>45670</v>
      </c>
      <c r="B152" s="137" t="s">
        <v>339</v>
      </c>
      <c r="C152" s="147" t="s">
        <v>7175</v>
      </c>
      <c r="D152" s="147" t="s">
        <v>342</v>
      </c>
      <c r="E152" s="148">
        <v>2</v>
      </c>
      <c r="F152" s="147" t="s">
        <v>221</v>
      </c>
      <c r="G152" s="147" t="s">
        <v>220</v>
      </c>
      <c r="H152" s="147" t="s">
        <v>222</v>
      </c>
      <c r="I152" s="147" t="s">
        <v>223</v>
      </c>
      <c r="J152" s="147"/>
      <c r="K152" s="147" t="s">
        <v>199</v>
      </c>
      <c r="L152" s="147" t="s">
        <v>224</v>
      </c>
      <c r="M152" s="124">
        <v>45670</v>
      </c>
      <c r="N152" s="124">
        <v>45670</v>
      </c>
      <c r="O152" s="123">
        <v>45783</v>
      </c>
      <c r="P152" s="123">
        <v>45792</v>
      </c>
      <c r="Q152" s="122" t="s">
        <v>200</v>
      </c>
      <c r="R152" s="122"/>
      <c r="S152" s="116" t="s">
        <v>201</v>
      </c>
      <c r="T152" s="151" t="e">
        <f>INDEX([1]quals_db!$AR$2:$AR$1774,MATCH(F152,[1]quals_db!$H$2:$H$1774,0))</f>
        <v>#N/A</v>
      </c>
      <c r="U152" s="156"/>
      <c r="V152" t="e">
        <v>#N/A</v>
      </c>
      <c r="W152" t="e">
        <v>#N/A</v>
      </c>
      <c r="X152" t="e">
        <v>#N/A</v>
      </c>
      <c r="Y152" t="e">
        <v>#N/A</v>
      </c>
      <c r="Z152" s="67"/>
      <c r="AB152" s="72"/>
    </row>
    <row r="153" spans="1:28" ht="29.5" thickBot="1" x14ac:dyDescent="0.4">
      <c r="A153" s="124">
        <v>45670</v>
      </c>
      <c r="B153" s="137" t="s">
        <v>339</v>
      </c>
      <c r="C153" s="147" t="s">
        <v>7175</v>
      </c>
      <c r="D153" s="147" t="s">
        <v>342</v>
      </c>
      <c r="E153" s="148">
        <v>2</v>
      </c>
      <c r="F153" s="147" t="s">
        <v>225</v>
      </c>
      <c r="G153" s="147" t="s">
        <v>220</v>
      </c>
      <c r="H153" s="147" t="s">
        <v>226</v>
      </c>
      <c r="I153" s="147" t="s">
        <v>223</v>
      </c>
      <c r="J153" s="147"/>
      <c r="K153" s="147" t="s">
        <v>199</v>
      </c>
      <c r="L153" s="147" t="s">
        <v>224</v>
      </c>
      <c r="M153" s="124">
        <v>45670</v>
      </c>
      <c r="N153" s="124">
        <v>45670</v>
      </c>
      <c r="O153" s="123">
        <v>45783</v>
      </c>
      <c r="P153" s="123">
        <v>45792</v>
      </c>
      <c r="Q153" s="122" t="s">
        <v>200</v>
      </c>
      <c r="R153" s="122"/>
      <c r="S153" s="116" t="s">
        <v>227</v>
      </c>
      <c r="T153" s="151"/>
      <c r="U153" s="156"/>
      <c r="Z153" s="67"/>
      <c r="AB153" s="72"/>
    </row>
    <row r="154" spans="1:28" ht="29.5" thickBot="1" x14ac:dyDescent="0.4">
      <c r="A154" s="124">
        <v>45796</v>
      </c>
      <c r="B154" s="137" t="s">
        <v>339</v>
      </c>
      <c r="C154" s="138" t="s">
        <v>7175</v>
      </c>
      <c r="D154" s="139" t="s">
        <v>340</v>
      </c>
      <c r="E154" s="139">
        <v>2</v>
      </c>
      <c r="F154" s="129" t="s">
        <v>439</v>
      </c>
      <c r="G154" s="140" t="s">
        <v>331</v>
      </c>
      <c r="H154" s="129" t="s">
        <v>440</v>
      </c>
      <c r="I154" s="129" t="s">
        <v>203</v>
      </c>
      <c r="J154" s="130"/>
      <c r="K154" s="129" t="s">
        <v>40</v>
      </c>
      <c r="L154" s="129" t="s">
        <v>379</v>
      </c>
      <c r="M154" s="124">
        <v>45796</v>
      </c>
      <c r="N154" s="123"/>
      <c r="O154" s="123"/>
      <c r="P154" s="123"/>
      <c r="Q154" s="122" t="s">
        <v>7273</v>
      </c>
      <c r="R154" s="122">
        <f t="shared" si="2"/>
        <v>21</v>
      </c>
      <c r="S154" s="120" t="s">
        <v>201</v>
      </c>
      <c r="T154" s="151">
        <f>INDEX([1]quals_db!$AR$2:$AR$1774,MATCH(F154,[1]quals_db!$H$2:$H$1774,0))</f>
        <v>60</v>
      </c>
      <c r="U154" s="156"/>
      <c r="V154" t="s">
        <v>7281</v>
      </c>
      <c r="W154" t="s">
        <v>7275</v>
      </c>
      <c r="X154" t="s">
        <v>7282</v>
      </c>
      <c r="Y154" t="s">
        <v>7277</v>
      </c>
      <c r="Z154" s="67"/>
      <c r="AB154" s="72"/>
    </row>
    <row r="155" spans="1:28" ht="29.5" thickBot="1" x14ac:dyDescent="0.4">
      <c r="A155" s="124">
        <v>45811</v>
      </c>
      <c r="B155" s="137" t="s">
        <v>339</v>
      </c>
      <c r="C155" s="138" t="s">
        <v>7175</v>
      </c>
      <c r="D155" s="139" t="s">
        <v>340</v>
      </c>
      <c r="E155" s="139">
        <v>2</v>
      </c>
      <c r="F155" s="129" t="s">
        <v>491</v>
      </c>
      <c r="G155" s="140" t="s">
        <v>331</v>
      </c>
      <c r="H155" s="129" t="s">
        <v>492</v>
      </c>
      <c r="I155" s="129" t="s">
        <v>217</v>
      </c>
      <c r="J155" s="130"/>
      <c r="K155" s="129" t="s">
        <v>40</v>
      </c>
      <c r="L155" s="129" t="s">
        <v>390</v>
      </c>
      <c r="M155" s="124">
        <v>45811</v>
      </c>
      <c r="N155" s="123"/>
      <c r="O155" s="123"/>
      <c r="P155" s="123"/>
      <c r="Q155" s="122" t="s">
        <v>7273</v>
      </c>
      <c r="R155" s="122">
        <f t="shared" si="2"/>
        <v>23</v>
      </c>
      <c r="S155" s="120" t="s">
        <v>201</v>
      </c>
      <c r="T155" s="151">
        <f>INDEX([1]quals_db!$AR$2:$AR$1774,MATCH(F155,[1]quals_db!$H$2:$H$1774,0))</f>
        <v>50</v>
      </c>
      <c r="U155" s="156"/>
      <c r="V155" t="s">
        <v>7281</v>
      </c>
      <c r="W155" t="s">
        <v>7275</v>
      </c>
      <c r="X155" t="s">
        <v>7282</v>
      </c>
      <c r="Y155" t="s">
        <v>7277</v>
      </c>
    </row>
    <row r="156" spans="1:28" ht="29.5" thickBot="1" x14ac:dyDescent="0.4">
      <c r="A156" s="124">
        <v>45792</v>
      </c>
      <c r="B156" s="137" t="s">
        <v>339</v>
      </c>
      <c r="C156" s="138" t="s">
        <v>7175</v>
      </c>
      <c r="D156" s="139" t="s">
        <v>341</v>
      </c>
      <c r="E156" s="139">
        <v>3</v>
      </c>
      <c r="F156" s="129" t="s">
        <v>419</v>
      </c>
      <c r="G156" s="140" t="s">
        <v>331</v>
      </c>
      <c r="H156" s="129" t="s">
        <v>420</v>
      </c>
      <c r="I156" s="129" t="s">
        <v>203</v>
      </c>
      <c r="J156" s="130"/>
      <c r="K156" s="129" t="s">
        <v>64</v>
      </c>
      <c r="L156" s="129" t="s">
        <v>215</v>
      </c>
      <c r="M156" s="124">
        <v>45792</v>
      </c>
      <c r="N156" s="123"/>
      <c r="O156" s="123"/>
      <c r="P156" s="123"/>
      <c r="Q156" s="122" t="s">
        <v>7273</v>
      </c>
      <c r="R156" s="122">
        <f t="shared" si="2"/>
        <v>20</v>
      </c>
      <c r="S156" s="120" t="s">
        <v>201</v>
      </c>
      <c r="T156" s="151">
        <f>INDEX([1]quals_db!$AR$2:$AR$1774,MATCH(F156,[1]quals_db!$H$2:$H$1774,0))</f>
        <v>75</v>
      </c>
      <c r="U156" s="156"/>
      <c r="V156" t="s">
        <v>7274</v>
      </c>
      <c r="W156" t="s">
        <v>7275</v>
      </c>
      <c r="X156" t="s">
        <v>7282</v>
      </c>
      <c r="Y156" t="s">
        <v>7277</v>
      </c>
    </row>
    <row r="157" spans="1:28" ht="29.5" thickBot="1" x14ac:dyDescent="0.4">
      <c r="A157" s="124">
        <v>45792</v>
      </c>
      <c r="B157" s="137" t="s">
        <v>339</v>
      </c>
      <c r="C157" s="138" t="s">
        <v>7175</v>
      </c>
      <c r="D157" s="139" t="s">
        <v>341</v>
      </c>
      <c r="E157" s="139">
        <v>3</v>
      </c>
      <c r="F157" s="129" t="s">
        <v>421</v>
      </c>
      <c r="G157" s="140" t="s">
        <v>331</v>
      </c>
      <c r="H157" s="129" t="s">
        <v>422</v>
      </c>
      <c r="I157" s="129" t="s">
        <v>203</v>
      </c>
      <c r="J157" s="130"/>
      <c r="K157" s="129" t="s">
        <v>64</v>
      </c>
      <c r="L157" s="129" t="s">
        <v>215</v>
      </c>
      <c r="M157" s="124">
        <v>45792</v>
      </c>
      <c r="N157" s="123"/>
      <c r="O157" s="123"/>
      <c r="P157" s="123"/>
      <c r="Q157" s="122" t="s">
        <v>7273</v>
      </c>
      <c r="R157" s="122">
        <f t="shared" si="2"/>
        <v>20</v>
      </c>
      <c r="S157" s="120" t="s">
        <v>227</v>
      </c>
      <c r="T157" s="151">
        <v>75</v>
      </c>
      <c r="U157" s="156"/>
      <c r="V157" t="s">
        <v>7274</v>
      </c>
      <c r="W157" t="s">
        <v>7275</v>
      </c>
      <c r="X157" t="s">
        <v>7282</v>
      </c>
      <c r="Y157" t="s">
        <v>7277</v>
      </c>
    </row>
    <row r="158" spans="1:28" ht="29.5" thickBot="1" x14ac:dyDescent="0.4">
      <c r="A158" s="124">
        <v>45670</v>
      </c>
      <c r="B158" s="137" t="s">
        <v>339</v>
      </c>
      <c r="C158" s="147" t="s">
        <v>7175</v>
      </c>
      <c r="D158" s="147" t="s">
        <v>342</v>
      </c>
      <c r="E158" s="147">
        <v>2</v>
      </c>
      <c r="F158" s="147" t="s">
        <v>271</v>
      </c>
      <c r="G158" s="147" t="s">
        <v>270</v>
      </c>
      <c r="H158" s="147" t="s">
        <v>272</v>
      </c>
      <c r="I158" s="147" t="s">
        <v>273</v>
      </c>
      <c r="J158" s="147"/>
      <c r="K158" s="147" t="s">
        <v>199</v>
      </c>
      <c r="L158" s="147" t="s">
        <v>102</v>
      </c>
      <c r="M158" s="124">
        <v>45670</v>
      </c>
      <c r="N158" s="124">
        <v>45670</v>
      </c>
      <c r="O158" s="123">
        <v>45783</v>
      </c>
      <c r="P158" s="123">
        <v>45792</v>
      </c>
      <c r="Q158" s="122" t="s">
        <v>200</v>
      </c>
      <c r="R158" s="122"/>
      <c r="S158" s="116" t="s">
        <v>201</v>
      </c>
      <c r="T158" s="151" t="e">
        <f>INDEX([1]quals_db!$AR$2:$AR$1774,MATCH(F158,[1]quals_db!$H$2:$H$1774,0))</f>
        <v>#N/A</v>
      </c>
      <c r="U158" s="156"/>
      <c r="V158" t="e">
        <v>#N/A</v>
      </c>
      <c r="W158" t="e">
        <v>#N/A</v>
      </c>
      <c r="X158" t="e">
        <v>#N/A</v>
      </c>
      <c r="Y158" t="e">
        <v>#N/A</v>
      </c>
    </row>
    <row r="159" spans="1:28" ht="44" thickBot="1" x14ac:dyDescent="0.4">
      <c r="A159" s="124">
        <v>45670</v>
      </c>
      <c r="B159" s="137" t="s">
        <v>339</v>
      </c>
      <c r="C159" s="147" t="s">
        <v>7175</v>
      </c>
      <c r="D159" s="147" t="s">
        <v>342</v>
      </c>
      <c r="E159" s="147">
        <v>2</v>
      </c>
      <c r="F159" s="147" t="s">
        <v>274</v>
      </c>
      <c r="G159" s="147" t="s">
        <v>270</v>
      </c>
      <c r="H159" s="147" t="s">
        <v>275</v>
      </c>
      <c r="I159" s="147" t="s">
        <v>273</v>
      </c>
      <c r="J159" s="147"/>
      <c r="K159" s="147" t="s">
        <v>199</v>
      </c>
      <c r="L159" s="147" t="s">
        <v>102</v>
      </c>
      <c r="M159" s="124">
        <v>45670</v>
      </c>
      <c r="N159" s="124">
        <v>45670</v>
      </c>
      <c r="O159" s="123">
        <v>45783</v>
      </c>
      <c r="P159" s="123">
        <v>45792</v>
      </c>
      <c r="Q159" s="122" t="s">
        <v>200</v>
      </c>
      <c r="R159" s="122"/>
      <c r="S159" s="116" t="s">
        <v>227</v>
      </c>
      <c r="T159" s="151"/>
      <c r="U159" s="156"/>
    </row>
    <row r="160" spans="1:28" ht="15" thickBot="1" x14ac:dyDescent="0.4">
      <c r="A160" s="124">
        <v>45747</v>
      </c>
      <c r="B160" s="141" t="s">
        <v>344</v>
      </c>
      <c r="C160" s="138" t="s">
        <v>7175</v>
      </c>
      <c r="D160" s="139" t="s">
        <v>341</v>
      </c>
      <c r="E160" s="139">
        <v>3</v>
      </c>
      <c r="F160" s="129" t="s">
        <v>71</v>
      </c>
      <c r="G160" s="140" t="s">
        <v>331</v>
      </c>
      <c r="H160" s="129" t="s">
        <v>332</v>
      </c>
      <c r="I160" s="129" t="s">
        <v>232</v>
      </c>
      <c r="J160" s="130" t="s">
        <v>27</v>
      </c>
      <c r="K160" s="142" t="s">
        <v>199</v>
      </c>
      <c r="L160" s="129" t="s">
        <v>59</v>
      </c>
      <c r="M160" s="124">
        <v>45747</v>
      </c>
      <c r="N160" s="124">
        <v>45747</v>
      </c>
      <c r="O160" s="124">
        <v>45779</v>
      </c>
      <c r="P160" s="123"/>
      <c r="Q160" s="122" t="s">
        <v>200</v>
      </c>
      <c r="R160" s="122">
        <f t="shared" si="2"/>
        <v>14</v>
      </c>
      <c r="S160" s="120" t="s">
        <v>201</v>
      </c>
      <c r="T160" s="151" t="s">
        <v>7284</v>
      </c>
      <c r="U160" s="156"/>
      <c r="V160" t="s">
        <v>7290</v>
      </c>
      <c r="W160" t="s">
        <v>7278</v>
      </c>
      <c r="X160" t="s">
        <v>7282</v>
      </c>
      <c r="Y160" t="s">
        <v>7277</v>
      </c>
    </row>
    <row r="161" spans="1:25" ht="29.5" thickBot="1" x14ac:dyDescent="0.4">
      <c r="A161" s="124">
        <v>45747</v>
      </c>
      <c r="B161" s="141" t="s">
        <v>344</v>
      </c>
      <c r="C161" s="138" t="s">
        <v>7175</v>
      </c>
      <c r="D161" s="139" t="s">
        <v>341</v>
      </c>
      <c r="E161" s="139">
        <v>3</v>
      </c>
      <c r="F161" s="129" t="s">
        <v>180</v>
      </c>
      <c r="G161" s="140" t="s">
        <v>331</v>
      </c>
      <c r="H161" s="129" t="s">
        <v>333</v>
      </c>
      <c r="I161" s="129" t="s">
        <v>232</v>
      </c>
      <c r="J161" s="130" t="s">
        <v>27</v>
      </c>
      <c r="K161" s="142" t="s">
        <v>199</v>
      </c>
      <c r="L161" s="129" t="s">
        <v>59</v>
      </c>
      <c r="M161" s="124">
        <v>45747</v>
      </c>
      <c r="N161" s="124">
        <v>45747</v>
      </c>
      <c r="O161" s="124">
        <v>45779</v>
      </c>
      <c r="P161" s="123"/>
      <c r="Q161" s="122" t="s">
        <v>200</v>
      </c>
      <c r="R161" s="122">
        <f t="shared" si="2"/>
        <v>14</v>
      </c>
      <c r="S161" s="120" t="s">
        <v>227</v>
      </c>
      <c r="T161" s="151" t="s">
        <v>7284</v>
      </c>
      <c r="U161" s="156"/>
      <c r="V161" t="s">
        <v>7290</v>
      </c>
      <c r="W161" t="s">
        <v>7278</v>
      </c>
      <c r="X161" t="s">
        <v>7282</v>
      </c>
      <c r="Y161" t="s">
        <v>7277</v>
      </c>
    </row>
    <row r="162" spans="1:25" ht="29.5" thickBot="1" x14ac:dyDescent="0.4">
      <c r="A162" s="124">
        <v>45779</v>
      </c>
      <c r="B162" s="137" t="s">
        <v>339</v>
      </c>
      <c r="C162" s="138" t="s">
        <v>7175</v>
      </c>
      <c r="D162" s="139" t="s">
        <v>341</v>
      </c>
      <c r="E162" s="139">
        <v>3</v>
      </c>
      <c r="F162" s="129" t="s">
        <v>162</v>
      </c>
      <c r="G162" s="140" t="s">
        <v>164</v>
      </c>
      <c r="H162" s="129" t="s">
        <v>328</v>
      </c>
      <c r="I162" s="129" t="s">
        <v>198</v>
      </c>
      <c r="J162" s="142" t="s">
        <v>22</v>
      </c>
      <c r="K162" s="142" t="s">
        <v>64</v>
      </c>
      <c r="L162" s="129" t="s">
        <v>21</v>
      </c>
      <c r="M162" s="124">
        <v>45779</v>
      </c>
      <c r="N162" s="124"/>
      <c r="O162" s="124"/>
      <c r="P162" s="124">
        <v>45779</v>
      </c>
      <c r="Q162" s="130" t="s">
        <v>200</v>
      </c>
      <c r="R162" s="122">
        <f t="shared" si="2"/>
        <v>18</v>
      </c>
      <c r="S162" s="131" t="s">
        <v>201</v>
      </c>
      <c r="T162" s="152">
        <f>INDEX([1]quals_db!$AR$2:$AR$1774,MATCH(F162,[1]quals_db!$H$2:$H$1774,0))</f>
        <v>60</v>
      </c>
      <c r="U162" s="160"/>
      <c r="V162" t="e">
        <v>#N/A</v>
      </c>
      <c r="W162" t="e">
        <v>#N/A</v>
      </c>
      <c r="X162" t="e">
        <v>#N/A</v>
      </c>
      <c r="Y162" t="e">
        <v>#N/A</v>
      </c>
    </row>
    <row r="163" spans="1:25" ht="29.5" thickBot="1" x14ac:dyDescent="0.4">
      <c r="A163" s="124">
        <v>45786</v>
      </c>
      <c r="B163" s="137" t="s">
        <v>339</v>
      </c>
      <c r="C163" s="138" t="s">
        <v>7175</v>
      </c>
      <c r="D163" s="139" t="s">
        <v>341</v>
      </c>
      <c r="E163" s="139">
        <v>3</v>
      </c>
      <c r="F163" s="129" t="s">
        <v>165</v>
      </c>
      <c r="G163" s="140" t="s">
        <v>164</v>
      </c>
      <c r="H163" s="129" t="s">
        <v>329</v>
      </c>
      <c r="I163" s="129" t="s">
        <v>330</v>
      </c>
      <c r="J163" s="142" t="s">
        <v>22</v>
      </c>
      <c r="K163" s="142" t="s">
        <v>64</v>
      </c>
      <c r="L163" s="129" t="s">
        <v>21</v>
      </c>
      <c r="M163" s="124">
        <v>45786</v>
      </c>
      <c r="N163" s="123"/>
      <c r="O163" s="133"/>
      <c r="P163" s="124">
        <v>45786</v>
      </c>
      <c r="Q163" s="122" t="s">
        <v>200</v>
      </c>
      <c r="R163" s="122">
        <f t="shared" si="2"/>
        <v>19</v>
      </c>
      <c r="S163" s="120" t="s">
        <v>201</v>
      </c>
      <c r="T163" s="152">
        <f>INDEX([1]quals_db!$AR$2:$AR$1774,MATCH(F163,[1]quals_db!$H$2:$H$1774,0))</f>
        <v>50</v>
      </c>
      <c r="U163" s="156"/>
      <c r="V163" t="e">
        <v>#N/A</v>
      </c>
      <c r="W163" t="e">
        <v>#N/A</v>
      </c>
      <c r="X163" t="e">
        <v>#N/A</v>
      </c>
      <c r="Y163" t="e">
        <v>#N/A</v>
      </c>
    </row>
    <row r="164" spans="1:25" ht="29.5" thickBot="1" x14ac:dyDescent="0.4">
      <c r="A164" s="124">
        <v>45796</v>
      </c>
      <c r="B164" s="137" t="s">
        <v>339</v>
      </c>
      <c r="C164" s="138" t="s">
        <v>7175</v>
      </c>
      <c r="D164" s="139" t="s">
        <v>341</v>
      </c>
      <c r="E164" s="139">
        <v>3</v>
      </c>
      <c r="F164" s="129" t="s">
        <v>441</v>
      </c>
      <c r="G164" s="140" t="s">
        <v>442</v>
      </c>
      <c r="H164" s="129" t="s">
        <v>443</v>
      </c>
      <c r="I164" s="129" t="s">
        <v>237</v>
      </c>
      <c r="J164" s="130"/>
      <c r="K164" s="129" t="s">
        <v>40</v>
      </c>
      <c r="L164" s="129" t="s">
        <v>215</v>
      </c>
      <c r="M164" s="124">
        <v>45796</v>
      </c>
      <c r="N164" s="123"/>
      <c r="O164" s="123"/>
      <c r="P164" s="123"/>
      <c r="Q164" s="122" t="s">
        <v>7273</v>
      </c>
      <c r="R164" s="122">
        <f t="shared" si="2"/>
        <v>21</v>
      </c>
      <c r="S164" s="120" t="s">
        <v>201</v>
      </c>
      <c r="T164" s="151">
        <v>70</v>
      </c>
      <c r="U164" s="156"/>
      <c r="V164" t="s">
        <v>7274</v>
      </c>
      <c r="W164" t="s">
        <v>7275</v>
      </c>
      <c r="X164" t="s">
        <v>7282</v>
      </c>
      <c r="Y164" t="s">
        <v>7277</v>
      </c>
    </row>
    <row r="165" spans="1:25" ht="29.5" thickBot="1" x14ac:dyDescent="0.4">
      <c r="A165" s="124">
        <v>45796</v>
      </c>
      <c r="B165" s="137" t="s">
        <v>339</v>
      </c>
      <c r="C165" s="138" t="s">
        <v>7175</v>
      </c>
      <c r="D165" s="139" t="s">
        <v>341</v>
      </c>
      <c r="E165" s="139">
        <v>3</v>
      </c>
      <c r="F165" s="129" t="s">
        <v>444</v>
      </c>
      <c r="G165" s="140" t="s">
        <v>442</v>
      </c>
      <c r="H165" s="129" t="s">
        <v>445</v>
      </c>
      <c r="I165" s="129" t="s">
        <v>237</v>
      </c>
      <c r="J165" s="130"/>
      <c r="K165" s="129" t="s">
        <v>40</v>
      </c>
      <c r="L165" s="129" t="s">
        <v>215</v>
      </c>
      <c r="M165" s="124">
        <v>45796</v>
      </c>
      <c r="N165" s="123"/>
      <c r="O165" s="123"/>
      <c r="P165" s="123"/>
      <c r="Q165" s="122" t="s">
        <v>7273</v>
      </c>
      <c r="R165" s="122">
        <f t="shared" si="2"/>
        <v>21</v>
      </c>
      <c r="S165" s="120" t="s">
        <v>227</v>
      </c>
      <c r="T165" s="151">
        <v>70</v>
      </c>
      <c r="U165" s="156"/>
      <c r="V165" t="s">
        <v>7274</v>
      </c>
      <c r="W165" t="s">
        <v>7275</v>
      </c>
      <c r="X165" t="s">
        <v>7282</v>
      </c>
      <c r="Y165" t="s">
        <v>7277</v>
      </c>
    </row>
    <row r="166" spans="1:25" ht="44" thickBot="1" x14ac:dyDescent="0.4">
      <c r="A166" s="124">
        <v>45798</v>
      </c>
      <c r="B166" s="137" t="s">
        <v>339</v>
      </c>
      <c r="C166" s="138" t="s">
        <v>7175</v>
      </c>
      <c r="D166" s="139" t="s">
        <v>341</v>
      </c>
      <c r="E166" s="139">
        <v>3</v>
      </c>
      <c r="F166" s="129" t="s">
        <v>460</v>
      </c>
      <c r="G166" s="140" t="s">
        <v>442</v>
      </c>
      <c r="H166" s="129" t="s">
        <v>461</v>
      </c>
      <c r="I166" s="129" t="s">
        <v>232</v>
      </c>
      <c r="J166" s="130"/>
      <c r="K166" s="129" t="s">
        <v>64</v>
      </c>
      <c r="L166" s="129" t="s">
        <v>63</v>
      </c>
      <c r="M166" s="124">
        <v>45798</v>
      </c>
      <c r="N166" s="123"/>
      <c r="O166" s="123"/>
      <c r="P166" s="123"/>
      <c r="Q166" s="122" t="s">
        <v>7273</v>
      </c>
      <c r="R166" s="122">
        <f t="shared" si="2"/>
        <v>21</v>
      </c>
      <c r="S166" s="120" t="s">
        <v>201</v>
      </c>
      <c r="T166" s="151">
        <v>80</v>
      </c>
      <c r="U166" s="156"/>
      <c r="V166" t="s">
        <v>7274</v>
      </c>
      <c r="W166" t="s">
        <v>7275</v>
      </c>
      <c r="X166" t="s">
        <v>7282</v>
      </c>
      <c r="Y166" t="s">
        <v>7277</v>
      </c>
    </row>
    <row r="167" spans="1:25" ht="44" thickBot="1" x14ac:dyDescent="0.4">
      <c r="A167" s="124">
        <v>45798</v>
      </c>
      <c r="B167" s="137" t="s">
        <v>339</v>
      </c>
      <c r="C167" s="138" t="s">
        <v>7175</v>
      </c>
      <c r="D167" s="139" t="s">
        <v>341</v>
      </c>
      <c r="E167" s="139">
        <v>3</v>
      </c>
      <c r="F167" s="129" t="s">
        <v>462</v>
      </c>
      <c r="G167" s="140" t="s">
        <v>442</v>
      </c>
      <c r="H167" s="129" t="s">
        <v>463</v>
      </c>
      <c r="I167" s="129" t="s">
        <v>232</v>
      </c>
      <c r="J167" s="130"/>
      <c r="K167" s="129" t="s">
        <v>64</v>
      </c>
      <c r="L167" s="129" t="s">
        <v>63</v>
      </c>
      <c r="M167" s="124">
        <v>45798</v>
      </c>
      <c r="N167" s="123"/>
      <c r="O167" s="123"/>
      <c r="P167" s="123"/>
      <c r="Q167" s="122" t="s">
        <v>7273</v>
      </c>
      <c r="R167" s="122">
        <f t="shared" si="2"/>
        <v>21</v>
      </c>
      <c r="S167" s="120" t="s">
        <v>227</v>
      </c>
      <c r="T167" s="151">
        <v>80</v>
      </c>
      <c r="U167" s="156"/>
      <c r="V167" t="s">
        <v>7274</v>
      </c>
      <c r="W167" t="s">
        <v>7275</v>
      </c>
      <c r="X167" t="s">
        <v>7282</v>
      </c>
      <c r="Y167" t="s">
        <v>7277</v>
      </c>
    </row>
    <row r="168" spans="1:25" ht="15" thickBot="1" x14ac:dyDescent="0.4">
      <c r="A168" s="123">
        <v>45783</v>
      </c>
      <c r="B168" s="137" t="s">
        <v>339</v>
      </c>
      <c r="C168" s="138" t="s">
        <v>7175</v>
      </c>
      <c r="D168" s="139" t="s">
        <v>341</v>
      </c>
      <c r="E168" s="139">
        <v>3</v>
      </c>
      <c r="F168" s="129" t="s">
        <v>71</v>
      </c>
      <c r="G168" s="140" t="s">
        <v>331</v>
      </c>
      <c r="H168" s="129" t="s">
        <v>332</v>
      </c>
      <c r="I168" s="129" t="s">
        <v>232</v>
      </c>
      <c r="J168" s="130" t="s">
        <v>29</v>
      </c>
      <c r="K168" s="129" t="s">
        <v>199</v>
      </c>
      <c r="L168" s="129" t="s">
        <v>21</v>
      </c>
      <c r="M168" s="123">
        <v>45783</v>
      </c>
      <c r="N168" s="123">
        <v>45783</v>
      </c>
      <c r="O168" s="123">
        <v>45783</v>
      </c>
      <c r="P168" s="123">
        <v>45783</v>
      </c>
      <c r="Q168" s="122" t="s">
        <v>200</v>
      </c>
      <c r="R168" s="122">
        <f t="shared" si="2"/>
        <v>19</v>
      </c>
      <c r="S168" s="120" t="s">
        <v>201</v>
      </c>
      <c r="T168" s="152">
        <f>INDEX([1]quals_db!$AR$2:$AR$1774,MATCH(F168,[1]quals_db!$H$2:$H$1774,0))</f>
        <v>60</v>
      </c>
      <c r="U168" s="156"/>
      <c r="V168" t="s">
        <v>7290</v>
      </c>
      <c r="W168" t="s">
        <v>7278</v>
      </c>
      <c r="X168" t="s">
        <v>7282</v>
      </c>
      <c r="Y168" t="s">
        <v>7277</v>
      </c>
    </row>
    <row r="169" spans="1:25" ht="44" thickBot="1" x14ac:dyDescent="0.4">
      <c r="A169" s="124">
        <v>45786</v>
      </c>
      <c r="B169" s="137" t="s">
        <v>339</v>
      </c>
      <c r="C169" s="138" t="s">
        <v>7175</v>
      </c>
      <c r="D169" s="139" t="s">
        <v>341</v>
      </c>
      <c r="E169" s="139">
        <v>3</v>
      </c>
      <c r="F169" s="129" t="s">
        <v>18</v>
      </c>
      <c r="G169" s="140" t="s">
        <v>196</v>
      </c>
      <c r="H169" s="129" t="s">
        <v>202</v>
      </c>
      <c r="I169" s="129" t="s">
        <v>203</v>
      </c>
      <c r="J169" s="130"/>
      <c r="K169" s="129" t="s">
        <v>199</v>
      </c>
      <c r="L169" s="129" t="s">
        <v>21</v>
      </c>
      <c r="M169" s="124">
        <v>45786</v>
      </c>
      <c r="N169" s="124">
        <v>45786</v>
      </c>
      <c r="O169" s="124">
        <v>45786</v>
      </c>
      <c r="P169" s="124">
        <v>45786</v>
      </c>
      <c r="Q169" s="122" t="s">
        <v>200</v>
      </c>
      <c r="R169" s="122">
        <f t="shared" si="2"/>
        <v>19</v>
      </c>
      <c r="S169" s="120" t="s">
        <v>201</v>
      </c>
      <c r="T169" s="152">
        <f>INDEX([1]quals_db!$AR$2:$AR$1774,MATCH(F169,[1]quals_db!$H$2:$H$1774,0))</f>
        <v>60</v>
      </c>
      <c r="U169" s="160"/>
      <c r="V169" t="s">
        <v>7274</v>
      </c>
      <c r="W169" t="s">
        <v>7278</v>
      </c>
      <c r="X169" t="s">
        <v>7347</v>
      </c>
      <c r="Y169" t="s">
        <v>7277</v>
      </c>
    </row>
    <row r="170" spans="1:25" ht="29.5" thickBot="1" x14ac:dyDescent="0.4">
      <c r="A170" s="124">
        <v>45779</v>
      </c>
      <c r="B170" s="137" t="s">
        <v>339</v>
      </c>
      <c r="C170" s="138" t="s">
        <v>7175</v>
      </c>
      <c r="D170" s="138" t="s">
        <v>341</v>
      </c>
      <c r="E170" s="139">
        <v>3</v>
      </c>
      <c r="F170" s="129" t="s">
        <v>114</v>
      </c>
      <c r="G170" s="140" t="s">
        <v>116</v>
      </c>
      <c r="H170" s="129" t="s">
        <v>218</v>
      </c>
      <c r="I170" s="129" t="s">
        <v>198</v>
      </c>
      <c r="J170" s="130" t="s">
        <v>27</v>
      </c>
      <c r="K170" s="129" t="s">
        <v>64</v>
      </c>
      <c r="L170" s="129" t="s">
        <v>219</v>
      </c>
      <c r="M170" s="124">
        <v>45779</v>
      </c>
      <c r="N170" s="123"/>
      <c r="O170" s="123"/>
      <c r="P170" s="124">
        <v>45779</v>
      </c>
      <c r="Q170" s="122" t="s">
        <v>200</v>
      </c>
      <c r="R170" s="122">
        <f t="shared" si="2"/>
        <v>18</v>
      </c>
      <c r="S170" s="120" t="s">
        <v>201</v>
      </c>
      <c r="T170" s="152">
        <f>INDEX([1]quals_db!$AR$2:$AR$1774,MATCH(F170,[1]quals_db!$H$2:$H$1774,0))</f>
        <v>60</v>
      </c>
      <c r="U170" s="156"/>
      <c r="V170" t="s">
        <v>7274</v>
      </c>
      <c r="W170" t="s">
        <v>7275</v>
      </c>
      <c r="X170" t="s">
        <v>7300</v>
      </c>
      <c r="Y170" t="s">
        <v>7277</v>
      </c>
    </row>
    <row r="171" spans="1:25" ht="29.5" thickBot="1" x14ac:dyDescent="0.4">
      <c r="A171" s="123">
        <v>45783</v>
      </c>
      <c r="B171" s="137" t="s">
        <v>339</v>
      </c>
      <c r="C171" s="138" t="s">
        <v>7175</v>
      </c>
      <c r="D171" s="139" t="s">
        <v>341</v>
      </c>
      <c r="E171" s="139">
        <v>3</v>
      </c>
      <c r="F171" s="129" t="s">
        <v>180</v>
      </c>
      <c r="G171" s="140" t="s">
        <v>331</v>
      </c>
      <c r="H171" s="129" t="s">
        <v>333</v>
      </c>
      <c r="I171" s="129" t="s">
        <v>232</v>
      </c>
      <c r="J171" s="130" t="s">
        <v>29</v>
      </c>
      <c r="K171" s="129" t="s">
        <v>199</v>
      </c>
      <c r="L171" s="129" t="s">
        <v>21</v>
      </c>
      <c r="M171" s="123">
        <v>45783</v>
      </c>
      <c r="N171" s="123">
        <v>45783</v>
      </c>
      <c r="O171" s="123">
        <v>45783</v>
      </c>
      <c r="P171" s="123">
        <v>45783</v>
      </c>
      <c r="Q171" s="122" t="s">
        <v>200</v>
      </c>
      <c r="R171" s="163">
        <f t="shared" si="2"/>
        <v>19</v>
      </c>
      <c r="S171" s="120" t="s">
        <v>227</v>
      </c>
      <c r="T171" s="152">
        <v>60</v>
      </c>
      <c r="U171" s="156"/>
      <c r="V171" t="s">
        <v>7290</v>
      </c>
      <c r="W171" t="s">
        <v>7278</v>
      </c>
      <c r="X171" t="s">
        <v>7282</v>
      </c>
      <c r="Y171" t="s">
        <v>7277</v>
      </c>
    </row>
    <row r="172" spans="1:25" ht="29.5" thickBot="1" x14ac:dyDescent="0.4">
      <c r="A172" s="124">
        <v>45670</v>
      </c>
      <c r="B172" s="137" t="s">
        <v>339</v>
      </c>
      <c r="C172" s="147" t="s">
        <v>7175</v>
      </c>
      <c r="D172" s="147" t="s">
        <v>342</v>
      </c>
      <c r="E172" s="148">
        <v>2</v>
      </c>
      <c r="F172" s="147" t="s">
        <v>300</v>
      </c>
      <c r="G172" s="147" t="s">
        <v>299</v>
      </c>
      <c r="H172" s="147" t="s">
        <v>301</v>
      </c>
      <c r="I172" s="147" t="s">
        <v>273</v>
      </c>
      <c r="J172" s="147"/>
      <c r="K172" s="147" t="s">
        <v>199</v>
      </c>
      <c r="L172" s="147" t="s">
        <v>302</v>
      </c>
      <c r="M172" s="124">
        <v>45670</v>
      </c>
      <c r="N172" s="124">
        <v>45670</v>
      </c>
      <c r="O172" s="123">
        <v>45783</v>
      </c>
      <c r="P172" s="123">
        <v>45792</v>
      </c>
      <c r="Q172" s="161" t="s">
        <v>200</v>
      </c>
      <c r="R172" s="160"/>
      <c r="S172" s="162" t="s">
        <v>201</v>
      </c>
      <c r="U172" s="160"/>
      <c r="V172" t="e">
        <v>#N/A</v>
      </c>
      <c r="W172" t="e">
        <v>#N/A</v>
      </c>
      <c r="X172" t="e">
        <v>#N/A</v>
      </c>
      <c r="Y172" t="e">
        <v>#N/A</v>
      </c>
    </row>
    <row r="173" spans="1:25" ht="29.5" thickBot="1" x14ac:dyDescent="0.4">
      <c r="A173" s="124">
        <v>45670</v>
      </c>
      <c r="B173" s="137" t="s">
        <v>339</v>
      </c>
      <c r="C173" s="147" t="s">
        <v>7175</v>
      </c>
      <c r="D173" s="147" t="s">
        <v>342</v>
      </c>
      <c r="E173" s="148">
        <v>2</v>
      </c>
      <c r="F173" s="147" t="s">
        <v>303</v>
      </c>
      <c r="G173" s="147" t="s">
        <v>299</v>
      </c>
      <c r="H173" s="147" t="s">
        <v>304</v>
      </c>
      <c r="I173" s="147" t="s">
        <v>273</v>
      </c>
      <c r="J173" s="147"/>
      <c r="K173" s="147" t="s">
        <v>199</v>
      </c>
      <c r="L173" s="147" t="s">
        <v>302</v>
      </c>
      <c r="M173" s="124">
        <v>45670</v>
      </c>
      <c r="N173" s="124">
        <v>45670</v>
      </c>
      <c r="O173" s="123">
        <v>45783</v>
      </c>
      <c r="P173" s="123">
        <v>45792</v>
      </c>
      <c r="Q173" s="161" t="s">
        <v>200</v>
      </c>
      <c r="R173" s="160"/>
      <c r="S173" s="162" t="s">
        <v>227</v>
      </c>
      <c r="U173" s="160"/>
    </row>
    <row r="174" spans="1:25" ht="29.5" thickBot="1" x14ac:dyDescent="0.4">
      <c r="A174" s="124">
        <v>45670</v>
      </c>
      <c r="B174" s="137" t="s">
        <v>339</v>
      </c>
      <c r="C174" s="147" t="s">
        <v>7175</v>
      </c>
      <c r="D174" s="147" t="s">
        <v>342</v>
      </c>
      <c r="E174" s="148">
        <v>2</v>
      </c>
      <c r="F174" s="147" t="s">
        <v>313</v>
      </c>
      <c r="G174" s="147" t="s">
        <v>93</v>
      </c>
      <c r="H174" s="147" t="s">
        <v>222</v>
      </c>
      <c r="I174" s="147" t="s">
        <v>273</v>
      </c>
      <c r="J174" s="147"/>
      <c r="K174" s="147" t="s">
        <v>199</v>
      </c>
      <c r="L174" s="147" t="s">
        <v>314</v>
      </c>
      <c r="M174" s="124">
        <v>45670</v>
      </c>
      <c r="N174" s="124">
        <v>45670</v>
      </c>
      <c r="O174" s="123">
        <v>45783</v>
      </c>
      <c r="P174" s="123">
        <v>45792</v>
      </c>
      <c r="Q174" s="161" t="s">
        <v>200</v>
      </c>
      <c r="R174" s="160"/>
      <c r="S174" s="162" t="s">
        <v>201</v>
      </c>
      <c r="U174" s="160"/>
    </row>
    <row r="175" spans="1:25" ht="29.5" thickBot="1" x14ac:dyDescent="0.4">
      <c r="A175" s="124">
        <v>45670</v>
      </c>
      <c r="B175" s="137" t="s">
        <v>339</v>
      </c>
      <c r="C175" s="147" t="s">
        <v>7175</v>
      </c>
      <c r="D175" s="147" t="s">
        <v>342</v>
      </c>
      <c r="E175" s="148">
        <v>2</v>
      </c>
      <c r="F175" s="147" t="s">
        <v>315</v>
      </c>
      <c r="G175" s="147" t="s">
        <v>93</v>
      </c>
      <c r="H175" s="147" t="s">
        <v>226</v>
      </c>
      <c r="I175" s="147" t="s">
        <v>273</v>
      </c>
      <c r="J175" s="147"/>
      <c r="K175" s="147" t="s">
        <v>199</v>
      </c>
      <c r="L175" s="147" t="s">
        <v>314</v>
      </c>
      <c r="M175" s="124">
        <v>45670</v>
      </c>
      <c r="N175" s="124">
        <v>45670</v>
      </c>
      <c r="O175" s="123">
        <v>45783</v>
      </c>
      <c r="P175" s="123">
        <v>45792</v>
      </c>
      <c r="Q175" s="161" t="s">
        <v>200</v>
      </c>
      <c r="R175" s="160"/>
      <c r="S175" s="162" t="s">
        <v>227</v>
      </c>
      <c r="U175" s="160"/>
      <c r="V175" t="e">
        <v>#N/A</v>
      </c>
      <c r="W175" t="e">
        <v>#N/A</v>
      </c>
      <c r="X175" t="e">
        <v>#N/A</v>
      </c>
      <c r="Y175" t="e">
        <v>#N/A</v>
      </c>
    </row>
    <row r="176" spans="1:25" ht="29.5" thickBot="1" x14ac:dyDescent="0.4">
      <c r="A176" s="124">
        <v>45670</v>
      </c>
      <c r="B176" s="137" t="s">
        <v>339</v>
      </c>
      <c r="C176" s="147" t="s">
        <v>7175</v>
      </c>
      <c r="D176" s="147" t="s">
        <v>342</v>
      </c>
      <c r="E176" s="148">
        <v>2</v>
      </c>
      <c r="F176" s="147" t="s">
        <v>321</v>
      </c>
      <c r="G176" s="147" t="s">
        <v>320</v>
      </c>
      <c r="H176" s="147" t="s">
        <v>222</v>
      </c>
      <c r="I176" s="147" t="s">
        <v>273</v>
      </c>
      <c r="J176" s="147"/>
      <c r="K176" s="147" t="s">
        <v>199</v>
      </c>
      <c r="L176" s="147" t="s">
        <v>314</v>
      </c>
      <c r="M176" s="124">
        <v>45670</v>
      </c>
      <c r="N176" s="124">
        <v>45670</v>
      </c>
      <c r="O176" s="123">
        <v>45783</v>
      </c>
      <c r="P176" s="123">
        <v>45792</v>
      </c>
      <c r="Q176" s="161" t="s">
        <v>200</v>
      </c>
      <c r="R176" s="160"/>
      <c r="S176" s="162" t="s">
        <v>201</v>
      </c>
      <c r="U176" s="160"/>
    </row>
    <row r="177" spans="1:29" ht="29.5" thickBot="1" x14ac:dyDescent="0.4">
      <c r="A177" s="124">
        <v>45670</v>
      </c>
      <c r="B177" s="137" t="s">
        <v>339</v>
      </c>
      <c r="C177" s="147" t="s">
        <v>7175</v>
      </c>
      <c r="D177" s="147" t="s">
        <v>342</v>
      </c>
      <c r="E177" s="148">
        <v>2</v>
      </c>
      <c r="F177" s="147" t="s">
        <v>322</v>
      </c>
      <c r="G177" s="147" t="s">
        <v>320</v>
      </c>
      <c r="H177" s="147" t="s">
        <v>226</v>
      </c>
      <c r="I177" s="147" t="s">
        <v>273</v>
      </c>
      <c r="J177" s="147"/>
      <c r="K177" s="147" t="s">
        <v>199</v>
      </c>
      <c r="L177" s="147" t="s">
        <v>314</v>
      </c>
      <c r="M177" s="124">
        <v>45670</v>
      </c>
      <c r="N177" s="124">
        <v>45670</v>
      </c>
      <c r="O177" s="123">
        <v>45783</v>
      </c>
      <c r="P177" s="123">
        <v>45792</v>
      </c>
      <c r="Q177" s="161" t="s">
        <v>200</v>
      </c>
      <c r="R177" s="160"/>
      <c r="S177" s="162" t="s">
        <v>227</v>
      </c>
      <c r="U177" s="160"/>
      <c r="V177" t="e">
        <v>#N/A</v>
      </c>
      <c r="W177" t="e">
        <v>#N/A</v>
      </c>
      <c r="X177" t="e">
        <v>#N/A</v>
      </c>
      <c r="Y177" t="e">
        <v>#N/A</v>
      </c>
    </row>
    <row r="179" spans="1:29" ht="15" thickBot="1" x14ac:dyDescent="0.4"/>
    <row r="180" spans="1:29" ht="15" thickBot="1" x14ac:dyDescent="0.4">
      <c r="AC180" s="180"/>
    </row>
  </sheetData>
  <sheetProtection selectLockedCells="1" sort="0" autoFilter="0" selectUnlockedCells="1"/>
  <sortState xmlns:xlrd2="http://schemas.microsoft.com/office/spreadsheetml/2017/richdata2" ref="A2:U154">
    <sortCondition ref="G2:G154"/>
    <sortCondition ref="I2:I154"/>
  </sortState>
  <phoneticPr fontId="19" type="noConversion"/>
  <conditionalFormatting sqref="A4">
    <cfRule type="expression" dxfId="131" priority="40">
      <formula>$L4="N/A"</formula>
    </cfRule>
    <cfRule type="expression" dxfId="130" priority="41">
      <formula>$K4="Afternoon"</formula>
    </cfRule>
    <cfRule type="expression" dxfId="129" priority="42">
      <formula>$K4="Morning"</formula>
    </cfRule>
  </conditionalFormatting>
  <conditionalFormatting sqref="A6">
    <cfRule type="expression" dxfId="128" priority="16">
      <formula>$L6="N/A"</formula>
    </cfRule>
    <cfRule type="expression" dxfId="127" priority="17">
      <formula>$K6="Afternoon"</formula>
    </cfRule>
    <cfRule type="expression" dxfId="126" priority="18">
      <formula>$K6="Morning"</formula>
    </cfRule>
  </conditionalFormatting>
  <conditionalFormatting sqref="A97">
    <cfRule type="expression" dxfId="125" priority="33">
      <formula>$K97="Morning"</formula>
    </cfRule>
    <cfRule type="expression" dxfId="124" priority="31">
      <formula>$L97="N/A"</formula>
    </cfRule>
    <cfRule type="expression" dxfId="123" priority="32">
      <formula>$K97="Afternoon"</formula>
    </cfRule>
  </conditionalFormatting>
  <conditionalFormatting sqref="M4:P4">
    <cfRule type="expression" dxfId="122" priority="43">
      <formula>$L4="N/A"</formula>
    </cfRule>
    <cfRule type="expression" dxfId="121" priority="44">
      <formula>$K4="Afternoon"</formula>
    </cfRule>
    <cfRule type="expression" dxfId="120" priority="45">
      <formula>$K4="Morning"</formula>
    </cfRule>
  </conditionalFormatting>
  <conditionalFormatting sqref="M6:P6">
    <cfRule type="expression" dxfId="119" priority="13">
      <formula>$L6="N/A"</formula>
    </cfRule>
    <cfRule type="expression" dxfId="118" priority="14">
      <formula>$K6="Afternoon"</formula>
    </cfRule>
    <cfRule type="expression" dxfId="117" priority="15">
      <formula>$K6="Morning"</formula>
    </cfRule>
  </conditionalFormatting>
  <conditionalFormatting sqref="M97:P97">
    <cfRule type="expression" dxfId="116" priority="93">
      <formula>$K97="Morning"</formula>
    </cfRule>
    <cfRule type="expression" dxfId="115" priority="92">
      <formula>$K97="Afternoon"</formula>
    </cfRule>
    <cfRule type="expression" dxfId="114" priority="91">
      <formula>$L97="N/A"</formula>
    </cfRule>
  </conditionalFormatting>
  <conditionalFormatting sqref="N2:O2 O3 N5:O5 N7:O7 O8:O9 N12:O12 O15 N18:O26 O27 N28:O33 O34 N35:O35 O36:O38 N37:O37 N46:O46 N48:O51 N53:O54 N73:O74 O75:O77 N77:O79 N84:O86 O88 N89:O89 O90:P90 O91 N92:O92 N95:O95 N98:O104 O105:O106 O113 O123 O126 N129:O129 N135:O135 O137 N138:O142 N146:O147 N149:O151 O152:O153 N154:O157 N162:O167 N170:O170">
    <cfRule type="expression" dxfId="113" priority="225">
      <formula>$K2="Morning"</formula>
    </cfRule>
    <cfRule type="expression" dxfId="112" priority="224">
      <formula>$K2="Afternoon"</formula>
    </cfRule>
    <cfRule type="expression" dxfId="111" priority="223">
      <formula>$L2="N/A"</formula>
    </cfRule>
  </conditionalFormatting>
  <conditionalFormatting sqref="N41:O44 N108:O112 O172:O177">
    <cfRule type="expression" dxfId="110" priority="123">
      <formula>$K41="Morning"</formula>
    </cfRule>
    <cfRule type="expression" dxfId="109" priority="122">
      <formula>$K41="Afternoon"</formula>
    </cfRule>
    <cfRule type="expression" dxfId="108" priority="121">
      <formula>$L41="N/A"</formula>
    </cfRule>
  </conditionalFormatting>
  <conditionalFormatting sqref="N57:O63 N67:O67 O68 N71:O71">
    <cfRule type="expression" dxfId="107" priority="141">
      <formula>$K57="Morning"</formula>
    </cfRule>
    <cfRule type="expression" dxfId="106" priority="140">
      <formula>$K57="Afternoon"</formula>
    </cfRule>
    <cfRule type="expression" dxfId="105" priority="139">
      <formula>$L57="N/A"</formula>
    </cfRule>
  </conditionalFormatting>
  <conditionalFormatting sqref="N114:O122">
    <cfRule type="expression" dxfId="104" priority="150">
      <formula>$K114="Morning"</formula>
    </cfRule>
    <cfRule type="expression" dxfId="103" priority="149">
      <formula>$K114="Afternoon"</formula>
    </cfRule>
    <cfRule type="expression" dxfId="102" priority="148">
      <formula>$L114="N/A"</formula>
    </cfRule>
  </conditionalFormatting>
  <conditionalFormatting sqref="N39:P40">
    <cfRule type="expression" dxfId="101" priority="69">
      <formula>$K39="Morning"</formula>
    </cfRule>
    <cfRule type="expression" dxfId="100" priority="67">
      <formula>$L39="N/A"</formula>
    </cfRule>
    <cfRule type="expression" dxfId="99" priority="68">
      <formula>$K39="Afternoon"</formula>
    </cfRule>
  </conditionalFormatting>
  <conditionalFormatting sqref="N52:P52">
    <cfRule type="expression" dxfId="98" priority="80">
      <formula>$K52="Afternoon"</formula>
    </cfRule>
    <cfRule type="expression" dxfId="97" priority="81">
      <formula>$K52="Morning"</formula>
    </cfRule>
    <cfRule type="expression" dxfId="96" priority="79">
      <formula>$L52="N/A"</formula>
    </cfRule>
  </conditionalFormatting>
  <conditionalFormatting sqref="N80:P82">
    <cfRule type="expression" dxfId="95" priority="61">
      <formula>$L80="N/A"</formula>
    </cfRule>
    <cfRule type="expression" dxfId="94" priority="62">
      <formula>$K80="Afternoon"</formula>
    </cfRule>
    <cfRule type="expression" dxfId="93" priority="63">
      <formula>$K80="Morning"</formula>
    </cfRule>
  </conditionalFormatting>
  <conditionalFormatting sqref="N107:P107">
    <cfRule type="expression" dxfId="92" priority="60">
      <formula>$K107="Morning"</formula>
    </cfRule>
    <cfRule type="expression" dxfId="91" priority="58">
      <formula>$L107="N/A"</formula>
    </cfRule>
    <cfRule type="expression" dxfId="90" priority="59">
      <formula>$K107="Afternoon"</formula>
    </cfRule>
  </conditionalFormatting>
  <conditionalFormatting sqref="N130:P131">
    <cfRule type="expression" dxfId="89" priority="52">
      <formula>$L130="N/A"</formula>
    </cfRule>
    <cfRule type="expression" dxfId="88" priority="53">
      <formula>$K130="Afternoon"</formula>
    </cfRule>
    <cfRule type="expression" dxfId="87" priority="54">
      <formula>$K130="Morning"</formula>
    </cfRule>
  </conditionalFormatting>
  <conditionalFormatting sqref="O127">
    <cfRule type="expression" dxfId="86" priority="11">
      <formula>AND($K127="Afternoon",$Q127="Exam")</formula>
    </cfRule>
    <cfRule type="expression" dxfId="85" priority="10">
      <formula>$T127="0"</formula>
    </cfRule>
    <cfRule type="expression" dxfId="84" priority="12">
      <formula>AND($K127="Morning",$Q127="Exam")</formula>
    </cfRule>
  </conditionalFormatting>
  <conditionalFormatting sqref="O158:O161">
    <cfRule type="expression" dxfId="83" priority="49">
      <formula>$L158="N/A"</formula>
    </cfRule>
    <cfRule type="expression" dxfId="82" priority="50">
      <formula>$K158="Afternoon"</formula>
    </cfRule>
    <cfRule type="expression" dxfId="81" priority="51">
      <formula>$K158="Morning"</formula>
    </cfRule>
  </conditionalFormatting>
  <conditionalFormatting sqref="O83:P83">
    <cfRule type="expression" dxfId="80" priority="159">
      <formula>$K83="Morning"</formula>
    </cfRule>
    <cfRule type="expression" dxfId="79" priority="157">
      <formula>$L83="N/A"</formula>
    </cfRule>
    <cfRule type="expression" dxfId="78" priority="158">
      <formula>$K83="Afternoon"</formula>
    </cfRule>
  </conditionalFormatting>
  <conditionalFormatting sqref="P2:P3">
    <cfRule type="expression" dxfId="77" priority="70">
      <formula>$T2="0"</formula>
    </cfRule>
    <cfRule type="expression" dxfId="76" priority="71">
      <formula>AND($K2="Afternoon",$Q2="Exam")</formula>
    </cfRule>
    <cfRule type="expression" dxfId="75" priority="72">
      <formula>AND($K2="Morning",$Q2="Exam")</formula>
    </cfRule>
  </conditionalFormatting>
  <conditionalFormatting sqref="P5 P7:P9 P12 P14:P15 P18:P27 P36:P37 P41:P46 P50 P53:P54 P58:P63 P67:P69 P73:P76 P79 P84:P86 P89 P91 P95 P100:P105 P108:P113 P119:P123 P126:P128 P136:P143 P145 P148:P150 P152:P161 P164:P167 P172:P177">
    <cfRule type="expression" dxfId="74" priority="220">
      <formula>$T5="0"</formula>
    </cfRule>
    <cfRule type="expression" dxfId="73" priority="221">
      <formula>AND($K5="Afternoon",$Q5="Exam")</formula>
    </cfRule>
    <cfRule type="expression" dxfId="72" priority="222">
      <formula>AND($K5="Morning",$Q5="Exam")</formula>
    </cfRule>
  </conditionalFormatting>
  <conditionalFormatting sqref="P29:P34">
    <cfRule type="expression" dxfId="71" priority="96">
      <formula>AND($K29="Morning",$Q29="Exam")</formula>
    </cfRule>
    <cfRule type="expression" dxfId="70" priority="94">
      <formula>$T29="0"</formula>
    </cfRule>
    <cfRule type="expression" dxfId="69" priority="95">
      <formula>AND($K29="Afternoon",$Q29="Exam")</formula>
    </cfRule>
  </conditionalFormatting>
  <conditionalFormatting sqref="P38">
    <cfRule type="expression" dxfId="68" priority="39">
      <formula>$K38="Morning"</formula>
    </cfRule>
    <cfRule type="expression" dxfId="67" priority="38">
      <formula>$K38="Afternoon"</formula>
    </cfRule>
    <cfRule type="expression" dxfId="66" priority="37">
      <formula>$L38="N/A"</formula>
    </cfRule>
  </conditionalFormatting>
  <conditionalFormatting sqref="P64">
    <cfRule type="expression" dxfId="65" priority="64">
      <formula>$L64="N/A"</formula>
    </cfRule>
    <cfRule type="expression" dxfId="64" priority="66">
      <formula>$K64="Morning"</formula>
    </cfRule>
    <cfRule type="expression" dxfId="63" priority="65">
      <formula>$K64="Afternoon"</formula>
    </cfRule>
  </conditionalFormatting>
  <conditionalFormatting sqref="P77">
    <cfRule type="expression" dxfId="62" priority="34">
      <formula>$L77="N/A"</formula>
    </cfRule>
    <cfRule type="expression" dxfId="61" priority="36">
      <formula>$K77="Morning"</formula>
    </cfRule>
    <cfRule type="expression" dxfId="60" priority="35">
      <formula>$K77="Afternoon"</formula>
    </cfRule>
  </conditionalFormatting>
  <conditionalFormatting sqref="P106">
    <cfRule type="expression" dxfId="59" priority="30">
      <formula>$K106="Morning"</formula>
    </cfRule>
    <cfRule type="expression" dxfId="58" priority="29">
      <formula>$K106="Afternoon"</formula>
    </cfRule>
    <cfRule type="expression" dxfId="57" priority="28">
      <formula>$L106="N/A"</formula>
    </cfRule>
  </conditionalFormatting>
  <conditionalFormatting sqref="P114">
    <cfRule type="expression" dxfId="56" priority="9">
      <formula>$K114="Morning"</formula>
    </cfRule>
    <cfRule type="expression" dxfId="55" priority="8">
      <formula>$K114="Afternoon"</formula>
    </cfRule>
    <cfRule type="expression" dxfId="54" priority="7">
      <formula>$L114="N/A"</formula>
    </cfRule>
  </conditionalFormatting>
  <conditionalFormatting sqref="P116:P118">
    <cfRule type="expression" dxfId="53" priority="3">
      <formula>$K116="Morning"</formula>
    </cfRule>
    <cfRule type="expression" dxfId="52" priority="2">
      <formula>$K116="Afternoon"</formula>
    </cfRule>
    <cfRule type="expression" dxfId="51" priority="1">
      <formula>$L116="N/A"</formula>
    </cfRule>
  </conditionalFormatting>
  <dataValidations count="1">
    <dataValidation type="list" allowBlank="1" showInputMessage="1" showErrorMessage="1" sqref="U170:U171" xr:uid="{9CBFEDF8-5E42-4B50-A3D8-EC3F4A966A95}">
      <formula1>"yes, no"</formula1>
    </dataValidation>
  </dataValidations>
  <pageMargins left="0.7" right="0.7" top="0.75" bottom="0.75" header="0.3" footer="0.3"/>
  <pageSetup paperSize="9" scale="4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64999-A3B8-4CDF-A5FF-D8A163B56325}">
  <sheetPr>
    <pageSetUpPr fitToPage="1"/>
  </sheetPr>
  <dimension ref="A1:C45"/>
  <sheetViews>
    <sheetView topLeftCell="A10" zoomScaleNormal="100" zoomScaleSheetLayoutView="100" workbookViewId="0">
      <selection activeCell="B17" sqref="B17"/>
    </sheetView>
  </sheetViews>
  <sheetFormatPr defaultRowHeight="14.5" x14ac:dyDescent="0.35"/>
  <cols>
    <col min="1" max="1" width="24.58203125" customWidth="1"/>
    <col min="2" max="2" width="60.33203125" customWidth="1"/>
    <col min="3" max="3" width="79.08203125" customWidth="1"/>
  </cols>
  <sheetData>
    <row r="1" spans="1:3" ht="9.75" customHeight="1" x14ac:dyDescent="0.35">
      <c r="A1" s="64" t="s">
        <v>6</v>
      </c>
    </row>
    <row r="2" spans="1:3" ht="18" customHeight="1" x14ac:dyDescent="0.35"/>
    <row r="3" spans="1:3" ht="23.15" customHeight="1" x14ac:dyDescent="0.4">
      <c r="A3" s="45"/>
    </row>
    <row r="4" spans="1:3" s="15" customFormat="1" ht="23.15" customHeight="1" x14ac:dyDescent="0.4">
      <c r="A4" s="45" t="str">
        <f>Home!B5</f>
        <v>Pearson BTEC</v>
      </c>
      <c r="B4" s="45"/>
      <c r="C4" s="45"/>
    </row>
    <row r="5" spans="1:3" s="15" customFormat="1" ht="23.15" customHeight="1" thickBot="1" x14ac:dyDescent="0.4">
      <c r="A5" s="46" t="str">
        <f>Home!B6&amp;" - "&amp;Home!B7</f>
        <v xml:space="preserve">Summer 2025 
BTEC Examination Timetable - Final </v>
      </c>
      <c r="B5" s="46"/>
      <c r="C5" s="46"/>
    </row>
    <row r="6" spans="1:3" s="15" customFormat="1" ht="21" thickTop="1" thickBot="1" x14ac:dyDescent="0.4">
      <c r="A6" s="22" t="s">
        <v>7</v>
      </c>
      <c r="B6" s="18"/>
      <c r="C6" s="19"/>
    </row>
    <row r="7" spans="1:3" ht="17.25" customHeight="1" thickTop="1" x14ac:dyDescent="0.6">
      <c r="A7" s="38"/>
      <c r="B7" s="39"/>
      <c r="C7" s="40"/>
    </row>
    <row r="8" spans="1:3" x14ac:dyDescent="0.35">
      <c r="A8" s="44"/>
      <c r="B8" s="44"/>
      <c r="C8" s="43"/>
    </row>
    <row r="9" spans="1:3" ht="60" customHeight="1" x14ac:dyDescent="0.35">
      <c r="A9" s="44"/>
      <c r="B9" s="44"/>
      <c r="C9" s="43"/>
    </row>
    <row r="10" spans="1:3" ht="381" customHeight="1" x14ac:dyDescent="0.35">
      <c r="A10" s="44"/>
      <c r="B10" s="44"/>
      <c r="C10" s="43"/>
    </row>
    <row r="11" spans="1:3" ht="7.5" customHeight="1" x14ac:dyDescent="0.35">
      <c r="A11" s="44"/>
      <c r="B11" s="44"/>
      <c r="C11" s="43"/>
    </row>
    <row r="12" spans="1:3" ht="5.25" customHeight="1" x14ac:dyDescent="0.35">
      <c r="A12" s="5"/>
      <c r="B12" s="5"/>
    </row>
    <row r="13" spans="1:3" x14ac:dyDescent="0.35">
      <c r="A13" s="177">
        <v>45432</v>
      </c>
      <c r="B13" s="5" t="s">
        <v>8</v>
      </c>
    </row>
    <row r="14" spans="1:3" ht="29" x14ac:dyDescent="0.35">
      <c r="A14" s="177">
        <v>45467</v>
      </c>
      <c r="B14" s="5" t="s">
        <v>9</v>
      </c>
    </row>
    <row r="15" spans="1:3" x14ac:dyDescent="0.35">
      <c r="A15" s="5"/>
      <c r="B15" s="5"/>
    </row>
    <row r="16" spans="1:3" x14ac:dyDescent="0.35">
      <c r="A16" s="5"/>
      <c r="B16" s="5"/>
    </row>
    <row r="17" spans="1:3" x14ac:dyDescent="0.35">
      <c r="A17" s="5"/>
      <c r="B17" s="5"/>
    </row>
    <row r="18" spans="1:3" x14ac:dyDescent="0.35">
      <c r="A18" s="5"/>
      <c r="B18" s="5"/>
    </row>
    <row r="19" spans="1:3" x14ac:dyDescent="0.35">
      <c r="A19" s="5"/>
      <c r="B19" s="5"/>
    </row>
    <row r="20" spans="1:3" x14ac:dyDescent="0.35">
      <c r="A20" s="5"/>
      <c r="B20" s="5"/>
    </row>
    <row r="21" spans="1:3" x14ac:dyDescent="0.35">
      <c r="A21" s="5"/>
      <c r="B21" s="5"/>
    </row>
    <row r="22" spans="1:3" x14ac:dyDescent="0.35">
      <c r="A22" s="5"/>
      <c r="B22" s="5"/>
    </row>
    <row r="23" spans="1:3" x14ac:dyDescent="0.35">
      <c r="A23" s="5"/>
      <c r="B23" s="5"/>
    </row>
    <row r="24" spans="1:3" x14ac:dyDescent="0.35">
      <c r="A24" s="5"/>
      <c r="B24" s="5"/>
      <c r="C24" t="s">
        <v>6</v>
      </c>
    </row>
    <row r="25" spans="1:3" x14ac:dyDescent="0.35">
      <c r="A25" s="5"/>
      <c r="B25" s="5"/>
    </row>
    <row r="26" spans="1:3" x14ac:dyDescent="0.35">
      <c r="A26" s="5"/>
      <c r="B26" s="5"/>
    </row>
    <row r="27" spans="1:3" x14ac:dyDescent="0.35">
      <c r="A27" s="5"/>
      <c r="B27" s="5"/>
    </row>
    <row r="28" spans="1:3" x14ac:dyDescent="0.35">
      <c r="A28" s="5"/>
      <c r="B28" s="5"/>
    </row>
    <row r="29" spans="1:3" x14ac:dyDescent="0.35">
      <c r="A29" s="5"/>
      <c r="B29" s="5"/>
    </row>
    <row r="30" spans="1:3" x14ac:dyDescent="0.35">
      <c r="A30" s="5"/>
      <c r="B30" s="5"/>
    </row>
    <row r="31" spans="1:3" x14ac:dyDescent="0.35">
      <c r="A31" s="5"/>
      <c r="B31" s="5"/>
    </row>
    <row r="32" spans="1:3" x14ac:dyDescent="0.35">
      <c r="A32" s="5"/>
      <c r="B32" s="5"/>
    </row>
    <row r="33" spans="1:2" x14ac:dyDescent="0.35">
      <c r="A33" s="5"/>
      <c r="B33" s="5"/>
    </row>
    <row r="34" spans="1:2" x14ac:dyDescent="0.35">
      <c r="A34" s="5"/>
      <c r="B34" s="5"/>
    </row>
    <row r="35" spans="1:2" x14ac:dyDescent="0.35">
      <c r="A35" s="5"/>
      <c r="B35" s="5"/>
    </row>
    <row r="36" spans="1:2" x14ac:dyDescent="0.35">
      <c r="A36" s="5"/>
      <c r="B36" s="5"/>
    </row>
    <row r="37" spans="1:2" x14ac:dyDescent="0.35">
      <c r="A37" s="5"/>
      <c r="B37" s="5"/>
    </row>
    <row r="38" spans="1:2" x14ac:dyDescent="0.35">
      <c r="A38" s="5"/>
      <c r="B38" s="5"/>
    </row>
    <row r="39" spans="1:2" x14ac:dyDescent="0.35">
      <c r="A39" s="5"/>
      <c r="B39" s="5"/>
    </row>
    <row r="40" spans="1:2" x14ac:dyDescent="0.35">
      <c r="A40" s="5"/>
      <c r="B40" s="5"/>
    </row>
    <row r="41" spans="1:2" x14ac:dyDescent="0.35">
      <c r="A41" s="5"/>
      <c r="B41" s="5"/>
    </row>
    <row r="42" spans="1:2" x14ac:dyDescent="0.35">
      <c r="A42" s="5"/>
      <c r="B42" s="5"/>
    </row>
    <row r="43" spans="1:2" x14ac:dyDescent="0.35">
      <c r="A43" s="5"/>
      <c r="B43" s="5"/>
    </row>
    <row r="44" spans="1:2" x14ac:dyDescent="0.35">
      <c r="A44" s="5"/>
      <c r="B44" s="5"/>
    </row>
    <row r="45" spans="1:2" x14ac:dyDescent="0.35">
      <c r="A45" s="5"/>
      <c r="B45" s="5"/>
    </row>
  </sheetData>
  <sheetProtection selectLockedCells="1" selectUnlockedCells="1"/>
  <pageMargins left="0.25" right="0.25" top="0.75" bottom="0.75" header="0.3" footer="0.3"/>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4AD9-8550-449E-88F7-D0CA8FFF1E1C}">
  <dimension ref="A1:J82"/>
  <sheetViews>
    <sheetView workbookViewId="0">
      <selection activeCell="B29" sqref="B1:B1048576"/>
    </sheetView>
  </sheetViews>
  <sheetFormatPr defaultRowHeight="14.5" x14ac:dyDescent="0.35"/>
  <cols>
    <col min="1" max="1" width="27.25" style="50" bestFit="1" customWidth="1"/>
    <col min="2" max="2" width="10.25" style="50" customWidth="1"/>
    <col min="3" max="3" width="64.25" style="50" bestFit="1" customWidth="1"/>
    <col min="4" max="4" width="63.33203125" style="50" bestFit="1" customWidth="1"/>
    <col min="5" max="5" width="12.08203125" style="50" bestFit="1" customWidth="1"/>
    <col min="6" max="6" width="8.83203125" style="50" bestFit="1" customWidth="1"/>
    <col min="7" max="7" width="8.33203125" style="50" customWidth="1"/>
    <col min="8" max="8" width="9" style="50"/>
    <col min="9" max="9" width="20.25" style="50" customWidth="1"/>
  </cols>
  <sheetData>
    <row r="1" spans="1:10" x14ac:dyDescent="0.35">
      <c r="A1" s="49" t="s">
        <v>10</v>
      </c>
      <c r="B1" s="49" t="s">
        <v>11</v>
      </c>
      <c r="C1" s="49" t="s">
        <v>12</v>
      </c>
      <c r="D1" s="49" t="s">
        <v>13</v>
      </c>
      <c r="E1" s="49" t="s">
        <v>14</v>
      </c>
      <c r="F1" s="49" t="s">
        <v>15</v>
      </c>
      <c r="G1" s="49" t="s">
        <v>16</v>
      </c>
      <c r="I1" s="51" t="s">
        <v>14</v>
      </c>
      <c r="J1" s="51" t="s">
        <v>17</v>
      </c>
    </row>
    <row r="2" spans="1:10" x14ac:dyDescent="0.35">
      <c r="A2" s="52">
        <v>44365</v>
      </c>
      <c r="B2" s="50" t="s">
        <v>18</v>
      </c>
      <c r="C2" s="50" t="s">
        <v>19</v>
      </c>
      <c r="D2" s="50" t="s">
        <v>20</v>
      </c>
      <c r="E2" s="50" t="s">
        <v>21</v>
      </c>
      <c r="G2" s="50" t="s">
        <v>22</v>
      </c>
      <c r="I2" s="50" t="s">
        <v>23</v>
      </c>
      <c r="J2" t="str">
        <f>B2&amp;E2</f>
        <v>20065K3 hours</v>
      </c>
    </row>
    <row r="3" spans="1:10" x14ac:dyDescent="0.35">
      <c r="A3" s="52">
        <v>44326</v>
      </c>
      <c r="B3" s="50" t="s">
        <v>24</v>
      </c>
      <c r="C3" s="50" t="s">
        <v>25</v>
      </c>
      <c r="D3" s="50" t="s">
        <v>26</v>
      </c>
      <c r="E3" s="50" t="s">
        <v>21</v>
      </c>
      <c r="G3" s="50" t="s">
        <v>27</v>
      </c>
      <c r="I3" s="50" t="s">
        <v>23</v>
      </c>
      <c r="J3" t="str">
        <f t="shared" ref="J3:J66" si="0">B3&amp;E3</f>
        <v>20076K3 hours</v>
      </c>
    </row>
    <row r="4" spans="1:10" x14ac:dyDescent="0.35">
      <c r="A4" s="52">
        <v>44340</v>
      </c>
      <c r="B4" s="50" t="s">
        <v>24</v>
      </c>
      <c r="C4" s="50" t="s">
        <v>25</v>
      </c>
      <c r="D4" s="50" t="s">
        <v>26</v>
      </c>
      <c r="E4" s="50" t="s">
        <v>28</v>
      </c>
      <c r="G4" s="50" t="s">
        <v>29</v>
      </c>
      <c r="I4" s="50" t="s">
        <v>30</v>
      </c>
      <c r="J4" t="str">
        <f t="shared" si="0"/>
        <v>20076K12 hours</v>
      </c>
    </row>
    <row r="5" spans="1:10" x14ac:dyDescent="0.35">
      <c r="A5" s="52">
        <v>44329</v>
      </c>
      <c r="B5" s="50" t="s">
        <v>31</v>
      </c>
      <c r="C5" s="50" t="s">
        <v>32</v>
      </c>
      <c r="D5" s="50" t="s">
        <v>26</v>
      </c>
      <c r="E5" s="50" t="s">
        <v>28</v>
      </c>
      <c r="G5" s="50" t="s">
        <v>22</v>
      </c>
      <c r="I5" s="50" t="s">
        <v>30</v>
      </c>
      <c r="J5" t="str">
        <f t="shared" si="0"/>
        <v>20077K12 hours</v>
      </c>
    </row>
    <row r="6" spans="1:10" x14ac:dyDescent="0.35">
      <c r="A6" s="52">
        <v>44342</v>
      </c>
      <c r="B6" s="50" t="s">
        <v>33</v>
      </c>
      <c r="E6" s="50" t="s">
        <v>34</v>
      </c>
      <c r="G6" s="50" t="s">
        <v>22</v>
      </c>
      <c r="I6" s="50" t="s">
        <v>35</v>
      </c>
      <c r="J6" t="str">
        <f t="shared" si="0"/>
        <v>20109KMiscellaneous</v>
      </c>
    </row>
    <row r="7" spans="1:10" x14ac:dyDescent="0.35">
      <c r="A7" s="52">
        <v>44370</v>
      </c>
      <c r="B7" s="50" t="s">
        <v>36</v>
      </c>
      <c r="E7" s="50" t="s">
        <v>21</v>
      </c>
      <c r="G7" s="50" t="s">
        <v>22</v>
      </c>
      <c r="I7" s="50" t="s">
        <v>23</v>
      </c>
      <c r="J7" t="str">
        <f t="shared" si="0"/>
        <v>20110K3 hours</v>
      </c>
    </row>
    <row r="8" spans="1:10" x14ac:dyDescent="0.35">
      <c r="A8" s="52">
        <v>44357</v>
      </c>
      <c r="B8" s="50" t="s">
        <v>37</v>
      </c>
      <c r="C8" s="50" t="s">
        <v>38</v>
      </c>
      <c r="D8" s="50" t="s">
        <v>39</v>
      </c>
      <c r="E8" s="50" t="s">
        <v>21</v>
      </c>
      <c r="F8" s="50" t="s">
        <v>40</v>
      </c>
      <c r="G8" s="50" t="s">
        <v>22</v>
      </c>
      <c r="I8" s="50" t="s">
        <v>23</v>
      </c>
      <c r="J8" t="str">
        <f t="shared" si="0"/>
        <v>20149K3 hours</v>
      </c>
    </row>
    <row r="9" spans="1:10" x14ac:dyDescent="0.35">
      <c r="A9" s="52">
        <v>44362</v>
      </c>
      <c r="B9" s="50" t="s">
        <v>41</v>
      </c>
      <c r="C9" s="50" t="s">
        <v>42</v>
      </c>
      <c r="D9" s="50" t="s">
        <v>39</v>
      </c>
      <c r="E9" s="50" t="s">
        <v>21</v>
      </c>
      <c r="F9" s="50" t="s">
        <v>40</v>
      </c>
      <c r="G9" s="50" t="s">
        <v>22</v>
      </c>
      <c r="I9" s="50" t="s">
        <v>23</v>
      </c>
      <c r="J9" t="str">
        <f t="shared" si="0"/>
        <v>20151K3 hours</v>
      </c>
    </row>
    <row r="10" spans="1:10" x14ac:dyDescent="0.35">
      <c r="A10" s="52">
        <v>44316</v>
      </c>
      <c r="B10" s="50" t="s">
        <v>43</v>
      </c>
      <c r="C10" s="50" t="s">
        <v>44</v>
      </c>
      <c r="D10" s="50" t="s">
        <v>45</v>
      </c>
      <c r="E10" s="50" t="s">
        <v>46</v>
      </c>
      <c r="G10" s="50" t="s">
        <v>29</v>
      </c>
      <c r="I10" s="50" t="s">
        <v>47</v>
      </c>
      <c r="J10" t="str">
        <f t="shared" si="0"/>
        <v>20158K4 hours</v>
      </c>
    </row>
    <row r="11" spans="1:10" x14ac:dyDescent="0.35">
      <c r="A11" s="52">
        <v>44316</v>
      </c>
      <c r="B11" s="50" t="s">
        <v>43</v>
      </c>
      <c r="C11" s="50" t="s">
        <v>44</v>
      </c>
      <c r="D11" s="50" t="s">
        <v>45</v>
      </c>
      <c r="E11" s="50" t="s">
        <v>48</v>
      </c>
      <c r="G11" s="50" t="s">
        <v>27</v>
      </c>
      <c r="I11" s="50" t="s">
        <v>49</v>
      </c>
      <c r="J11" t="str">
        <f t="shared" si="0"/>
        <v>20158K5 hours</v>
      </c>
    </row>
    <row r="12" spans="1:10" x14ac:dyDescent="0.35">
      <c r="A12" s="52">
        <v>44320</v>
      </c>
      <c r="B12" s="50" t="s">
        <v>50</v>
      </c>
      <c r="C12" s="50" t="s">
        <v>51</v>
      </c>
      <c r="D12" s="50" t="s">
        <v>45</v>
      </c>
      <c r="E12" s="50" t="s">
        <v>52</v>
      </c>
      <c r="G12" s="50" t="s">
        <v>29</v>
      </c>
      <c r="I12" s="50" t="s">
        <v>53</v>
      </c>
      <c r="J12" t="str">
        <f t="shared" si="0"/>
        <v>20161K8 hours</v>
      </c>
    </row>
    <row r="13" spans="1:10" x14ac:dyDescent="0.35">
      <c r="A13" s="52">
        <v>44305</v>
      </c>
      <c r="B13" s="50" t="s">
        <v>50</v>
      </c>
      <c r="C13" s="50" t="s">
        <v>51</v>
      </c>
      <c r="D13" s="50" t="s">
        <v>45</v>
      </c>
      <c r="E13" s="50" t="s">
        <v>21</v>
      </c>
      <c r="G13" s="50" t="s">
        <v>27</v>
      </c>
      <c r="I13" s="50" t="s">
        <v>23</v>
      </c>
      <c r="J13" t="str">
        <f t="shared" si="0"/>
        <v>20161K3 hours</v>
      </c>
    </row>
    <row r="14" spans="1:10" x14ac:dyDescent="0.35">
      <c r="A14" s="52">
        <v>44342</v>
      </c>
      <c r="B14" s="50" t="s">
        <v>54</v>
      </c>
      <c r="C14" s="50" t="s">
        <v>55</v>
      </c>
      <c r="D14" s="50" t="s">
        <v>56</v>
      </c>
      <c r="E14" s="50" t="s">
        <v>57</v>
      </c>
      <c r="G14" s="50" t="s">
        <v>29</v>
      </c>
      <c r="I14" s="50" t="s">
        <v>58</v>
      </c>
      <c r="J14" t="str">
        <f t="shared" si="0"/>
        <v>20168K1 hours</v>
      </c>
    </row>
    <row r="15" spans="1:10" x14ac:dyDescent="0.35">
      <c r="A15" s="52">
        <v>44335</v>
      </c>
      <c r="B15" s="50" t="s">
        <v>54</v>
      </c>
      <c r="C15" s="50" t="s">
        <v>55</v>
      </c>
      <c r="D15" s="50" t="s">
        <v>56</v>
      </c>
      <c r="E15" s="50" t="s">
        <v>59</v>
      </c>
      <c r="G15" s="50" t="s">
        <v>27</v>
      </c>
      <c r="I15" s="50" t="s">
        <v>60</v>
      </c>
      <c r="J15" t="str">
        <f t="shared" si="0"/>
        <v>20168K6 hours</v>
      </c>
    </row>
    <row r="16" spans="1:10" x14ac:dyDescent="0.35">
      <c r="A16" s="52">
        <v>44362</v>
      </c>
      <c r="B16" s="50" t="s">
        <v>61</v>
      </c>
      <c r="C16" s="50" t="s">
        <v>62</v>
      </c>
      <c r="D16" s="50" t="s">
        <v>56</v>
      </c>
      <c r="E16" s="50" t="s">
        <v>63</v>
      </c>
      <c r="F16" s="50" t="s">
        <v>64</v>
      </c>
      <c r="G16" s="50" t="s">
        <v>29</v>
      </c>
      <c r="I16" s="50" t="s">
        <v>65</v>
      </c>
      <c r="J16" t="str">
        <f t="shared" si="0"/>
        <v>20170K2 hours</v>
      </c>
    </row>
    <row r="17" spans="1:10" x14ac:dyDescent="0.35">
      <c r="A17" s="52">
        <v>44341</v>
      </c>
      <c r="B17" s="50" t="s">
        <v>61</v>
      </c>
      <c r="C17" s="50" t="s">
        <v>62</v>
      </c>
      <c r="D17" s="50" t="s">
        <v>56</v>
      </c>
      <c r="E17" s="50" t="s">
        <v>59</v>
      </c>
      <c r="G17" s="50" t="s">
        <v>27</v>
      </c>
      <c r="I17" s="50" t="s">
        <v>60</v>
      </c>
      <c r="J17" t="str">
        <f t="shared" si="0"/>
        <v>20170K6 hours</v>
      </c>
    </row>
    <row r="18" spans="1:10" x14ac:dyDescent="0.35">
      <c r="A18" s="52">
        <v>44167</v>
      </c>
      <c r="B18" s="50" t="s">
        <v>66</v>
      </c>
      <c r="C18" s="50" t="s">
        <v>67</v>
      </c>
      <c r="D18" s="50" t="s">
        <v>68</v>
      </c>
      <c r="E18" s="50" t="s">
        <v>63</v>
      </c>
      <c r="G18" s="50" t="s">
        <v>22</v>
      </c>
      <c r="I18" s="50" t="s">
        <v>65</v>
      </c>
      <c r="J18" t="str">
        <f t="shared" si="0"/>
        <v>20175K2 hours</v>
      </c>
    </row>
    <row r="19" spans="1:10" x14ac:dyDescent="0.35">
      <c r="A19" s="52">
        <v>44354</v>
      </c>
      <c r="B19" s="50" t="s">
        <v>69</v>
      </c>
      <c r="C19" s="50" t="s">
        <v>70</v>
      </c>
      <c r="D19" s="50" t="s">
        <v>68</v>
      </c>
      <c r="E19" s="50" t="s">
        <v>48</v>
      </c>
      <c r="G19" s="50" t="s">
        <v>22</v>
      </c>
      <c r="I19" s="50" t="s">
        <v>49</v>
      </c>
      <c r="J19" t="str">
        <f t="shared" si="0"/>
        <v>20177K5 hours</v>
      </c>
    </row>
    <row r="20" spans="1:10" x14ac:dyDescent="0.35">
      <c r="A20" s="52">
        <v>44341</v>
      </c>
      <c r="B20" s="50" t="s">
        <v>71</v>
      </c>
      <c r="C20" s="50" t="s">
        <v>72</v>
      </c>
      <c r="D20" s="50" t="s">
        <v>73</v>
      </c>
      <c r="G20" s="50" t="s">
        <v>27</v>
      </c>
      <c r="I20" s="50" t="s">
        <v>74</v>
      </c>
      <c r="J20" t="str">
        <f t="shared" si="0"/>
        <v>20208K</v>
      </c>
    </row>
    <row r="21" spans="1:10" x14ac:dyDescent="0.35">
      <c r="A21" s="52">
        <v>44362</v>
      </c>
      <c r="B21" s="50" t="s">
        <v>71</v>
      </c>
      <c r="C21" s="50" t="s">
        <v>72</v>
      </c>
      <c r="D21" s="50" t="s">
        <v>73</v>
      </c>
      <c r="E21" s="50" t="s">
        <v>21</v>
      </c>
      <c r="G21" s="50" t="s">
        <v>29</v>
      </c>
      <c r="I21" s="50" t="s">
        <v>23</v>
      </c>
      <c r="J21" t="str">
        <f t="shared" si="0"/>
        <v>20208K3 hours</v>
      </c>
    </row>
    <row r="22" spans="1:10" x14ac:dyDescent="0.35">
      <c r="A22" s="52">
        <v>44341</v>
      </c>
      <c r="B22" s="50" t="s">
        <v>75</v>
      </c>
      <c r="C22" s="50" t="s">
        <v>76</v>
      </c>
      <c r="D22" s="50" t="s">
        <v>20</v>
      </c>
      <c r="G22" s="50" t="s">
        <v>27</v>
      </c>
      <c r="I22" s="50" t="s">
        <v>74</v>
      </c>
      <c r="J22" t="str">
        <f t="shared" si="0"/>
        <v>21321L</v>
      </c>
    </row>
    <row r="23" spans="1:10" x14ac:dyDescent="0.35">
      <c r="A23" s="52">
        <v>44362</v>
      </c>
      <c r="B23" s="50" t="s">
        <v>75</v>
      </c>
      <c r="C23" s="50" t="s">
        <v>76</v>
      </c>
      <c r="D23" s="50" t="s">
        <v>20</v>
      </c>
      <c r="E23" s="50" t="s">
        <v>63</v>
      </c>
      <c r="G23" s="50" t="s">
        <v>29</v>
      </c>
      <c r="I23" s="50" t="s">
        <v>65</v>
      </c>
      <c r="J23" t="str">
        <f t="shared" si="0"/>
        <v>21321L2 hours</v>
      </c>
    </row>
    <row r="24" spans="1:10" x14ac:dyDescent="0.35">
      <c r="A24" s="52">
        <v>44370</v>
      </c>
      <c r="B24" s="50" t="s">
        <v>77</v>
      </c>
      <c r="E24" s="50" t="s">
        <v>21</v>
      </c>
      <c r="G24" s="50" t="s">
        <v>22</v>
      </c>
      <c r="I24" s="50" t="s">
        <v>23</v>
      </c>
      <c r="J24" t="str">
        <f t="shared" si="0"/>
        <v>21327L3 hours</v>
      </c>
    </row>
    <row r="25" spans="1:10" x14ac:dyDescent="0.35">
      <c r="A25" s="52">
        <v>44356</v>
      </c>
      <c r="B25" s="50" t="s">
        <v>78</v>
      </c>
      <c r="C25" s="50" t="s">
        <v>79</v>
      </c>
      <c r="D25" s="50" t="s">
        <v>80</v>
      </c>
      <c r="E25" s="50" t="s">
        <v>21</v>
      </c>
      <c r="F25" s="50" t="s">
        <v>64</v>
      </c>
      <c r="G25" s="50" t="s">
        <v>29</v>
      </c>
      <c r="I25" s="50" t="s">
        <v>23</v>
      </c>
      <c r="J25" t="str">
        <f t="shared" si="0"/>
        <v>21405J3 hours</v>
      </c>
    </row>
    <row r="26" spans="1:10" x14ac:dyDescent="0.35">
      <c r="A26" s="52">
        <v>44335</v>
      </c>
      <c r="B26" s="50" t="s">
        <v>78</v>
      </c>
      <c r="C26" s="50" t="s">
        <v>79</v>
      </c>
      <c r="D26" s="50" t="s">
        <v>80</v>
      </c>
      <c r="E26" s="50" t="s">
        <v>59</v>
      </c>
      <c r="G26" s="50" t="s">
        <v>27</v>
      </c>
      <c r="I26" s="50" t="s">
        <v>60</v>
      </c>
      <c r="J26" t="str">
        <f t="shared" si="0"/>
        <v>21405J6 hours</v>
      </c>
    </row>
    <row r="27" spans="1:10" x14ac:dyDescent="0.35">
      <c r="A27" s="52">
        <v>44341</v>
      </c>
      <c r="B27" s="50" t="s">
        <v>81</v>
      </c>
      <c r="C27" s="50" t="s">
        <v>82</v>
      </c>
      <c r="D27" s="50" t="s">
        <v>83</v>
      </c>
      <c r="E27" s="50" t="s">
        <v>21</v>
      </c>
      <c r="F27" s="50" t="s">
        <v>64</v>
      </c>
      <c r="G27" s="50" t="s">
        <v>29</v>
      </c>
      <c r="I27" s="50" t="s">
        <v>23</v>
      </c>
      <c r="J27" t="str">
        <f t="shared" si="0"/>
        <v>31489H3 hours</v>
      </c>
    </row>
    <row r="28" spans="1:10" x14ac:dyDescent="0.35">
      <c r="A28" s="52">
        <v>44327</v>
      </c>
      <c r="B28" s="50" t="s">
        <v>81</v>
      </c>
      <c r="C28" s="50" t="s">
        <v>82</v>
      </c>
      <c r="D28" s="50" t="s">
        <v>83</v>
      </c>
      <c r="E28" s="50" t="s">
        <v>59</v>
      </c>
      <c r="G28" s="50" t="s">
        <v>27</v>
      </c>
      <c r="I28" s="50" t="s">
        <v>60</v>
      </c>
      <c r="J28" t="str">
        <f t="shared" si="0"/>
        <v>31489H6 hours</v>
      </c>
    </row>
    <row r="29" spans="1:10" x14ac:dyDescent="0.35">
      <c r="A29" s="52">
        <v>44355</v>
      </c>
      <c r="B29" s="50" t="s">
        <v>84</v>
      </c>
      <c r="C29" s="50" t="s">
        <v>85</v>
      </c>
      <c r="D29" s="50" t="s">
        <v>86</v>
      </c>
      <c r="E29" s="50" t="s">
        <v>21</v>
      </c>
      <c r="F29" s="50" t="s">
        <v>64</v>
      </c>
      <c r="G29" s="50" t="s">
        <v>29</v>
      </c>
      <c r="I29" s="50" t="s">
        <v>23</v>
      </c>
      <c r="J29" t="str">
        <f t="shared" si="0"/>
        <v>31494H3 hours</v>
      </c>
    </row>
    <row r="30" spans="1:10" x14ac:dyDescent="0.35">
      <c r="A30" s="52">
        <v>44320</v>
      </c>
      <c r="B30" s="50" t="s">
        <v>84</v>
      </c>
      <c r="C30" s="50" t="s">
        <v>85</v>
      </c>
      <c r="D30" s="50" t="s">
        <v>86</v>
      </c>
      <c r="E30" s="50" t="s">
        <v>59</v>
      </c>
      <c r="G30" s="50" t="s">
        <v>27</v>
      </c>
      <c r="I30" s="50" t="s">
        <v>60</v>
      </c>
      <c r="J30" t="str">
        <f t="shared" si="0"/>
        <v>31494H6 hours</v>
      </c>
    </row>
    <row r="31" spans="1:10" x14ac:dyDescent="0.35">
      <c r="A31" s="52">
        <v>44342</v>
      </c>
      <c r="B31" s="50" t="s">
        <v>87</v>
      </c>
      <c r="C31" s="50" t="s">
        <v>88</v>
      </c>
      <c r="D31" s="50" t="s">
        <v>80</v>
      </c>
      <c r="E31" s="50" t="s">
        <v>63</v>
      </c>
      <c r="F31" s="50" t="s">
        <v>40</v>
      </c>
      <c r="G31" s="50" t="s">
        <v>29</v>
      </c>
      <c r="I31" s="50" t="s">
        <v>65</v>
      </c>
      <c r="J31" t="str">
        <f t="shared" si="0"/>
        <v>31525H2 hours</v>
      </c>
    </row>
    <row r="32" spans="1:10" x14ac:dyDescent="0.35">
      <c r="A32" s="52">
        <v>44328</v>
      </c>
      <c r="B32" s="50" t="s">
        <v>87</v>
      </c>
      <c r="C32" s="50" t="s">
        <v>88</v>
      </c>
      <c r="D32" s="50" t="s">
        <v>80</v>
      </c>
      <c r="E32" s="50" t="s">
        <v>46</v>
      </c>
      <c r="G32" s="50" t="s">
        <v>27</v>
      </c>
      <c r="I32" s="50" t="s">
        <v>47</v>
      </c>
      <c r="J32" t="str">
        <f t="shared" si="0"/>
        <v>31525H4 hours</v>
      </c>
    </row>
    <row r="33" spans="1:10" x14ac:dyDescent="0.35">
      <c r="A33" s="52">
        <v>44362</v>
      </c>
      <c r="B33" s="50" t="s">
        <v>89</v>
      </c>
      <c r="C33" s="50" t="s">
        <v>90</v>
      </c>
      <c r="D33" s="50" t="s">
        <v>80</v>
      </c>
      <c r="E33" s="50" t="s">
        <v>63</v>
      </c>
      <c r="F33" s="50" t="s">
        <v>64</v>
      </c>
      <c r="G33" s="50" t="s">
        <v>29</v>
      </c>
      <c r="I33" s="50" t="s">
        <v>65</v>
      </c>
      <c r="J33" t="str">
        <f t="shared" si="0"/>
        <v>31542H2 hours</v>
      </c>
    </row>
    <row r="34" spans="1:10" x14ac:dyDescent="0.35">
      <c r="A34" s="52">
        <v>44340</v>
      </c>
      <c r="B34" s="50" t="s">
        <v>89</v>
      </c>
      <c r="C34" s="50" t="s">
        <v>90</v>
      </c>
      <c r="D34" s="50" t="s">
        <v>80</v>
      </c>
      <c r="E34" s="50" t="s">
        <v>46</v>
      </c>
      <c r="G34" s="50" t="s">
        <v>27</v>
      </c>
      <c r="I34" s="50" t="s">
        <v>47</v>
      </c>
      <c r="J34" t="str">
        <f t="shared" si="0"/>
        <v>31542H4 hours</v>
      </c>
    </row>
    <row r="35" spans="1:10" x14ac:dyDescent="0.35">
      <c r="A35" s="52">
        <v>44312</v>
      </c>
      <c r="B35" s="50" t="s">
        <v>91</v>
      </c>
      <c r="C35" s="50" t="s">
        <v>92</v>
      </c>
      <c r="D35" s="50" t="s">
        <v>93</v>
      </c>
      <c r="E35" s="50" t="s">
        <v>94</v>
      </c>
      <c r="G35" s="50" t="s">
        <v>27</v>
      </c>
      <c r="I35" s="50" t="s">
        <v>95</v>
      </c>
      <c r="J35" t="str">
        <f t="shared" si="0"/>
        <v>31555H4 weeks</v>
      </c>
    </row>
    <row r="36" spans="1:10" x14ac:dyDescent="0.35">
      <c r="A36" s="52">
        <v>44341</v>
      </c>
      <c r="B36" s="50" t="s">
        <v>91</v>
      </c>
      <c r="C36" s="50" t="s">
        <v>92</v>
      </c>
      <c r="D36" s="50" t="s">
        <v>93</v>
      </c>
      <c r="E36" s="50" t="s">
        <v>21</v>
      </c>
      <c r="G36" s="50" t="s">
        <v>29</v>
      </c>
      <c r="I36" s="50" t="s">
        <v>23</v>
      </c>
      <c r="J36" t="str">
        <f t="shared" si="0"/>
        <v>31555H3 hours</v>
      </c>
    </row>
    <row r="37" spans="1:10" x14ac:dyDescent="0.35">
      <c r="A37" s="52">
        <v>44159</v>
      </c>
      <c r="B37" s="50" t="s">
        <v>96</v>
      </c>
      <c r="C37" s="50" t="s">
        <v>97</v>
      </c>
      <c r="D37" s="50" t="s">
        <v>93</v>
      </c>
      <c r="E37" s="50" t="s">
        <v>48</v>
      </c>
      <c r="G37" s="50" t="s">
        <v>22</v>
      </c>
      <c r="I37" s="50" t="s">
        <v>49</v>
      </c>
      <c r="J37" t="str">
        <f t="shared" si="0"/>
        <v>31557H5 hours</v>
      </c>
    </row>
    <row r="38" spans="1:10" x14ac:dyDescent="0.35">
      <c r="A38" s="52">
        <v>44249</v>
      </c>
      <c r="B38" s="50" t="s">
        <v>98</v>
      </c>
      <c r="C38" s="50" t="s">
        <v>99</v>
      </c>
      <c r="D38" s="50" t="s">
        <v>93</v>
      </c>
      <c r="E38" s="50" t="s">
        <v>63</v>
      </c>
      <c r="G38" s="50" t="s">
        <v>22</v>
      </c>
      <c r="I38" s="50" t="s">
        <v>65</v>
      </c>
      <c r="J38" t="str">
        <f t="shared" si="0"/>
        <v>31559H2 hours</v>
      </c>
    </row>
    <row r="39" spans="1:10" x14ac:dyDescent="0.35">
      <c r="A39" s="52">
        <v>44270</v>
      </c>
      <c r="B39" s="50" t="s">
        <v>100</v>
      </c>
      <c r="C39" s="50" t="s">
        <v>101</v>
      </c>
      <c r="D39" s="50" t="s">
        <v>93</v>
      </c>
      <c r="E39" s="50" t="s">
        <v>102</v>
      </c>
      <c r="G39" s="50" t="s">
        <v>22</v>
      </c>
      <c r="I39" s="50" t="s">
        <v>103</v>
      </c>
      <c r="J39" t="str">
        <f t="shared" si="0"/>
        <v>31561H10 hours</v>
      </c>
    </row>
    <row r="40" spans="1:10" x14ac:dyDescent="0.35">
      <c r="A40" s="52">
        <v>44361</v>
      </c>
      <c r="B40" s="50" t="s">
        <v>104</v>
      </c>
      <c r="C40" s="50" t="s">
        <v>105</v>
      </c>
      <c r="D40" s="50" t="s">
        <v>106</v>
      </c>
      <c r="E40" s="50" t="s">
        <v>21</v>
      </c>
      <c r="F40" s="50" t="s">
        <v>64</v>
      </c>
      <c r="G40" s="50" t="s">
        <v>29</v>
      </c>
      <c r="I40" s="50" t="s">
        <v>23</v>
      </c>
      <c r="J40" t="str">
        <f t="shared" si="0"/>
        <v>31588H3 hours</v>
      </c>
    </row>
    <row r="41" spans="1:10" x14ac:dyDescent="0.35">
      <c r="A41" s="52">
        <v>44340</v>
      </c>
      <c r="B41" s="50" t="s">
        <v>104</v>
      </c>
      <c r="C41" s="50" t="s">
        <v>105</v>
      </c>
      <c r="D41" s="50" t="s">
        <v>106</v>
      </c>
      <c r="E41" s="50" t="s">
        <v>59</v>
      </c>
      <c r="G41" s="50" t="s">
        <v>27</v>
      </c>
      <c r="I41" s="50" t="s">
        <v>60</v>
      </c>
      <c r="J41" t="str">
        <f t="shared" si="0"/>
        <v>31588H6 hours</v>
      </c>
    </row>
    <row r="42" spans="1:10" x14ac:dyDescent="0.35">
      <c r="A42" s="52">
        <v>44356</v>
      </c>
      <c r="B42" s="50" t="s">
        <v>107</v>
      </c>
      <c r="C42" s="50" t="s">
        <v>108</v>
      </c>
      <c r="D42" s="50" t="s">
        <v>106</v>
      </c>
      <c r="E42" s="50" t="s">
        <v>21</v>
      </c>
      <c r="F42" s="50" t="s">
        <v>40</v>
      </c>
      <c r="G42" s="50" t="s">
        <v>22</v>
      </c>
      <c r="I42" s="50" t="s">
        <v>23</v>
      </c>
      <c r="J42" t="str">
        <f t="shared" si="0"/>
        <v>31589H3 hours</v>
      </c>
    </row>
    <row r="43" spans="1:10" x14ac:dyDescent="0.35">
      <c r="A43" s="52">
        <v>44361</v>
      </c>
      <c r="B43" s="50" t="s">
        <v>109</v>
      </c>
      <c r="C43" s="50" t="s">
        <v>110</v>
      </c>
      <c r="D43" s="50" t="s">
        <v>111</v>
      </c>
      <c r="E43" s="50" t="s">
        <v>21</v>
      </c>
      <c r="G43" s="50" t="s">
        <v>27</v>
      </c>
      <c r="I43" s="50" t="s">
        <v>23</v>
      </c>
      <c r="J43" t="str">
        <f t="shared" si="0"/>
        <v>31598H3 hours</v>
      </c>
    </row>
    <row r="44" spans="1:10" x14ac:dyDescent="0.35">
      <c r="A44" s="52">
        <v>44363</v>
      </c>
      <c r="B44" s="50" t="s">
        <v>109</v>
      </c>
      <c r="C44" s="50" t="s">
        <v>110</v>
      </c>
      <c r="D44" s="50" t="s">
        <v>111</v>
      </c>
      <c r="E44" s="50" t="s">
        <v>21</v>
      </c>
      <c r="F44" s="50" t="s">
        <v>64</v>
      </c>
      <c r="G44" s="50" t="s">
        <v>29</v>
      </c>
      <c r="I44" s="50" t="s">
        <v>23</v>
      </c>
      <c r="J44" t="str">
        <f t="shared" si="0"/>
        <v>31598H3 hours</v>
      </c>
    </row>
    <row r="45" spans="1:10" x14ac:dyDescent="0.35">
      <c r="A45" s="52">
        <v>44364</v>
      </c>
      <c r="B45" s="50" t="s">
        <v>112</v>
      </c>
      <c r="C45" s="50" t="s">
        <v>113</v>
      </c>
      <c r="D45" s="50" t="s">
        <v>111</v>
      </c>
      <c r="E45" s="50" t="s">
        <v>21</v>
      </c>
      <c r="F45" s="50" t="s">
        <v>40</v>
      </c>
      <c r="G45" s="50" t="s">
        <v>29</v>
      </c>
      <c r="I45" s="50" t="s">
        <v>23</v>
      </c>
      <c r="J45" t="str">
        <f t="shared" si="0"/>
        <v>31599H3 hours</v>
      </c>
    </row>
    <row r="46" spans="1:10" x14ac:dyDescent="0.35">
      <c r="A46" s="52">
        <v>44335</v>
      </c>
      <c r="B46" s="50" t="s">
        <v>112</v>
      </c>
      <c r="C46" s="50" t="s">
        <v>113</v>
      </c>
      <c r="D46" s="50" t="s">
        <v>111</v>
      </c>
      <c r="E46" s="50" t="s">
        <v>59</v>
      </c>
      <c r="G46" s="50" t="s">
        <v>27</v>
      </c>
      <c r="I46" s="50" t="s">
        <v>60</v>
      </c>
      <c r="J46" t="str">
        <f t="shared" si="0"/>
        <v>31599H6 hours</v>
      </c>
    </row>
    <row r="47" spans="1:10" x14ac:dyDescent="0.35">
      <c r="A47" s="52">
        <v>44340</v>
      </c>
      <c r="B47" s="50" t="s">
        <v>114</v>
      </c>
      <c r="C47" s="50" t="s">
        <v>115</v>
      </c>
      <c r="D47" s="50" t="s">
        <v>116</v>
      </c>
      <c r="E47" s="50" t="s">
        <v>117</v>
      </c>
      <c r="F47" s="50" t="s">
        <v>64</v>
      </c>
      <c r="G47" s="50" t="s">
        <v>27</v>
      </c>
      <c r="I47" s="50" t="s">
        <v>118</v>
      </c>
      <c r="J47" t="str">
        <f t="shared" si="0"/>
        <v>31619H0 hours</v>
      </c>
    </row>
    <row r="48" spans="1:10" x14ac:dyDescent="0.35">
      <c r="A48" s="52">
        <v>44340</v>
      </c>
      <c r="B48" s="50" t="s">
        <v>114</v>
      </c>
      <c r="C48" s="50" t="s">
        <v>115</v>
      </c>
      <c r="D48" s="50" t="s">
        <v>116</v>
      </c>
      <c r="E48" s="50" t="s">
        <v>57</v>
      </c>
      <c r="F48" s="50" t="s">
        <v>64</v>
      </c>
      <c r="G48" s="50" t="s">
        <v>29</v>
      </c>
      <c r="I48" s="50" t="s">
        <v>58</v>
      </c>
      <c r="J48" t="str">
        <f t="shared" si="0"/>
        <v>31619H1 hours</v>
      </c>
    </row>
    <row r="49" spans="1:10" x14ac:dyDescent="0.35">
      <c r="A49" s="52">
        <v>44340</v>
      </c>
      <c r="B49" s="50" t="s">
        <v>119</v>
      </c>
      <c r="C49" s="50" t="s">
        <v>120</v>
      </c>
      <c r="D49" s="50" t="s">
        <v>121</v>
      </c>
      <c r="E49" s="50" t="s">
        <v>59</v>
      </c>
      <c r="G49" s="50" t="s">
        <v>27</v>
      </c>
      <c r="I49" s="50" t="s">
        <v>60</v>
      </c>
      <c r="J49" t="str">
        <f t="shared" si="0"/>
        <v>31629H6 hours</v>
      </c>
    </row>
    <row r="50" spans="1:10" x14ac:dyDescent="0.35">
      <c r="A50" s="52">
        <v>44361</v>
      </c>
      <c r="B50" s="50" t="s">
        <v>119</v>
      </c>
      <c r="C50" s="50" t="s">
        <v>120</v>
      </c>
      <c r="D50" s="50" t="s">
        <v>121</v>
      </c>
      <c r="E50" s="50" t="s">
        <v>63</v>
      </c>
      <c r="F50" s="50" t="s">
        <v>40</v>
      </c>
      <c r="G50" s="50" t="s">
        <v>29</v>
      </c>
      <c r="I50" s="50" t="s">
        <v>65</v>
      </c>
      <c r="J50" t="str">
        <f t="shared" si="0"/>
        <v>31629H2 hours</v>
      </c>
    </row>
    <row r="51" spans="1:10" x14ac:dyDescent="0.35">
      <c r="A51" s="52">
        <v>44340</v>
      </c>
      <c r="B51" s="50" t="s">
        <v>122</v>
      </c>
      <c r="C51" s="50" t="s">
        <v>123</v>
      </c>
      <c r="D51" s="50" t="s">
        <v>124</v>
      </c>
      <c r="E51" s="50" t="s">
        <v>21</v>
      </c>
      <c r="G51" s="50" t="s">
        <v>27</v>
      </c>
      <c r="I51" s="50" t="s">
        <v>23</v>
      </c>
      <c r="J51" t="str">
        <f t="shared" si="0"/>
        <v>31644H3 hours</v>
      </c>
    </row>
    <row r="52" spans="1:10" x14ac:dyDescent="0.35">
      <c r="A52" s="52">
        <v>44361</v>
      </c>
      <c r="B52" s="50" t="s">
        <v>122</v>
      </c>
      <c r="C52" s="50" t="s">
        <v>123</v>
      </c>
      <c r="D52" s="50" t="s">
        <v>124</v>
      </c>
      <c r="E52" s="50" t="s">
        <v>63</v>
      </c>
      <c r="G52" s="50" t="s">
        <v>29</v>
      </c>
      <c r="I52" s="50" t="s">
        <v>65</v>
      </c>
      <c r="J52" t="str">
        <f t="shared" si="0"/>
        <v>31644H2 hours</v>
      </c>
    </row>
    <row r="53" spans="1:10" x14ac:dyDescent="0.35">
      <c r="A53" s="52">
        <v>44355</v>
      </c>
      <c r="B53" s="50" t="s">
        <v>125</v>
      </c>
      <c r="C53" s="50" t="s">
        <v>126</v>
      </c>
      <c r="D53" s="50" t="s">
        <v>124</v>
      </c>
      <c r="E53" s="50" t="s">
        <v>21</v>
      </c>
      <c r="G53" s="50" t="s">
        <v>29</v>
      </c>
      <c r="I53" s="50" t="s">
        <v>23</v>
      </c>
      <c r="J53" t="str">
        <f t="shared" si="0"/>
        <v>31646H3 hours</v>
      </c>
    </row>
    <row r="54" spans="1:10" x14ac:dyDescent="0.35">
      <c r="A54" s="52">
        <v>44334</v>
      </c>
      <c r="B54" s="50" t="s">
        <v>125</v>
      </c>
      <c r="C54" s="50" t="s">
        <v>126</v>
      </c>
      <c r="D54" s="50" t="s">
        <v>124</v>
      </c>
      <c r="E54" s="50" t="s">
        <v>21</v>
      </c>
      <c r="G54" s="50" t="s">
        <v>27</v>
      </c>
      <c r="I54" s="50" t="s">
        <v>23</v>
      </c>
      <c r="J54" t="str">
        <f t="shared" si="0"/>
        <v>31646H3 hours</v>
      </c>
    </row>
    <row r="55" spans="1:10" x14ac:dyDescent="0.35">
      <c r="A55" s="52">
        <v>44334</v>
      </c>
      <c r="B55" s="50" t="s">
        <v>127</v>
      </c>
      <c r="C55" s="50" t="s">
        <v>128</v>
      </c>
      <c r="D55" s="50" t="s">
        <v>129</v>
      </c>
      <c r="E55" s="50" t="s">
        <v>63</v>
      </c>
      <c r="G55" s="50" t="s">
        <v>22</v>
      </c>
      <c r="I55" s="50" t="s">
        <v>65</v>
      </c>
      <c r="J55" t="str">
        <f t="shared" si="0"/>
        <v>31668H2 hours</v>
      </c>
    </row>
    <row r="56" spans="1:10" x14ac:dyDescent="0.35">
      <c r="A56" s="52">
        <v>44214</v>
      </c>
      <c r="B56" s="50" t="s">
        <v>130</v>
      </c>
      <c r="C56" s="50" t="s">
        <v>131</v>
      </c>
      <c r="D56" s="50" t="s">
        <v>129</v>
      </c>
      <c r="E56" s="50" t="s">
        <v>132</v>
      </c>
      <c r="G56" s="50" t="s">
        <v>22</v>
      </c>
      <c r="I56" s="50" t="s">
        <v>133</v>
      </c>
      <c r="J56" t="str">
        <f t="shared" si="0"/>
        <v>31670H20 hours</v>
      </c>
    </row>
    <row r="57" spans="1:10" x14ac:dyDescent="0.35">
      <c r="A57" s="52">
        <v>44270</v>
      </c>
      <c r="B57" s="50" t="s">
        <v>134</v>
      </c>
      <c r="C57" s="50" t="s">
        <v>135</v>
      </c>
      <c r="D57" s="50" t="s">
        <v>129</v>
      </c>
      <c r="E57" s="50" t="s">
        <v>136</v>
      </c>
      <c r="G57" s="50" t="s">
        <v>27</v>
      </c>
      <c r="I57" s="50" t="s">
        <v>137</v>
      </c>
      <c r="J57" t="str">
        <f t="shared" si="0"/>
        <v>31672H18 hours</v>
      </c>
    </row>
    <row r="58" spans="1:10" x14ac:dyDescent="0.35">
      <c r="A58" s="52">
        <v>44333</v>
      </c>
      <c r="B58" s="50" t="s">
        <v>134</v>
      </c>
      <c r="C58" s="50" t="s">
        <v>135</v>
      </c>
      <c r="D58" s="50" t="s">
        <v>129</v>
      </c>
      <c r="E58" s="50" t="s">
        <v>63</v>
      </c>
      <c r="G58" s="50" t="s">
        <v>29</v>
      </c>
      <c r="I58" s="50" t="s">
        <v>65</v>
      </c>
      <c r="J58" t="str">
        <f t="shared" si="0"/>
        <v>31672H2 hours</v>
      </c>
    </row>
    <row r="59" spans="1:10" x14ac:dyDescent="0.35">
      <c r="A59" s="52">
        <v>44279</v>
      </c>
      <c r="B59" s="50" t="s">
        <v>138</v>
      </c>
      <c r="C59" s="50" t="s">
        <v>139</v>
      </c>
      <c r="D59" s="50" t="s">
        <v>129</v>
      </c>
      <c r="E59" s="50" t="s">
        <v>59</v>
      </c>
      <c r="G59" s="50" t="s">
        <v>22</v>
      </c>
      <c r="I59" s="50" t="s">
        <v>60</v>
      </c>
      <c r="J59" t="str">
        <f t="shared" si="0"/>
        <v>31674H6 hours</v>
      </c>
    </row>
    <row r="60" spans="1:10" x14ac:dyDescent="0.35">
      <c r="A60" s="52">
        <v>44334</v>
      </c>
      <c r="B60" s="50" t="s">
        <v>140</v>
      </c>
      <c r="C60" s="50" t="s">
        <v>141</v>
      </c>
      <c r="D60" s="50" t="s">
        <v>142</v>
      </c>
      <c r="E60" s="50" t="s">
        <v>21</v>
      </c>
      <c r="G60" s="50" t="s">
        <v>27</v>
      </c>
      <c r="I60" s="50" t="s">
        <v>23</v>
      </c>
      <c r="J60" t="str">
        <f t="shared" si="0"/>
        <v>31708H3 hours</v>
      </c>
    </row>
    <row r="61" spans="1:10" x14ac:dyDescent="0.35">
      <c r="A61" s="52">
        <v>44341</v>
      </c>
      <c r="B61" s="50" t="s">
        <v>140</v>
      </c>
      <c r="C61" s="50" t="s">
        <v>141</v>
      </c>
      <c r="D61" s="50" t="s">
        <v>142</v>
      </c>
      <c r="E61" s="50" t="s">
        <v>52</v>
      </c>
      <c r="G61" s="50" t="s">
        <v>29</v>
      </c>
      <c r="I61" s="50" t="s">
        <v>53</v>
      </c>
      <c r="J61" t="str">
        <f t="shared" si="0"/>
        <v>31708H8 hours</v>
      </c>
    </row>
    <row r="62" spans="1:10" x14ac:dyDescent="0.35">
      <c r="A62" s="52">
        <v>44320</v>
      </c>
      <c r="B62" s="50" t="s">
        <v>143</v>
      </c>
      <c r="C62" s="50" t="s">
        <v>144</v>
      </c>
      <c r="D62" s="50" t="s">
        <v>142</v>
      </c>
      <c r="E62" s="50" t="s">
        <v>28</v>
      </c>
      <c r="G62" s="50" t="s">
        <v>22</v>
      </c>
      <c r="I62" s="50" t="s">
        <v>30</v>
      </c>
      <c r="J62" t="str">
        <f t="shared" si="0"/>
        <v>31725H12 hours</v>
      </c>
    </row>
    <row r="63" spans="1:10" x14ac:dyDescent="0.35">
      <c r="A63" s="52">
        <v>44334</v>
      </c>
      <c r="B63" s="50" t="s">
        <v>145</v>
      </c>
      <c r="C63" s="50" t="s">
        <v>146</v>
      </c>
      <c r="D63" s="50" t="s">
        <v>45</v>
      </c>
      <c r="E63" s="50" t="s">
        <v>21</v>
      </c>
      <c r="G63" s="50" t="s">
        <v>27</v>
      </c>
      <c r="I63" s="50" t="s">
        <v>23</v>
      </c>
      <c r="J63" t="str">
        <f t="shared" si="0"/>
        <v>31761H3 hours</v>
      </c>
    </row>
    <row r="64" spans="1:10" x14ac:dyDescent="0.35">
      <c r="A64" s="52">
        <v>44334</v>
      </c>
      <c r="B64" s="50" t="s">
        <v>145</v>
      </c>
      <c r="C64" s="50" t="s">
        <v>146</v>
      </c>
      <c r="D64" s="50" t="s">
        <v>45</v>
      </c>
      <c r="E64" s="50" t="s">
        <v>63</v>
      </c>
      <c r="G64" s="50" t="s">
        <v>29</v>
      </c>
      <c r="I64" s="50" t="s">
        <v>65</v>
      </c>
      <c r="J64" t="str">
        <f t="shared" si="0"/>
        <v>31761H2 hours</v>
      </c>
    </row>
    <row r="65" spans="1:10" x14ac:dyDescent="0.35">
      <c r="A65" s="52">
        <v>44361</v>
      </c>
      <c r="B65" s="50" t="s">
        <v>147</v>
      </c>
      <c r="C65" s="50" t="s">
        <v>148</v>
      </c>
      <c r="D65" s="50" t="s">
        <v>149</v>
      </c>
      <c r="E65" s="50" t="s">
        <v>63</v>
      </c>
      <c r="G65" s="50" t="s">
        <v>29</v>
      </c>
      <c r="I65" s="50" t="s">
        <v>65</v>
      </c>
      <c r="J65" t="str">
        <f t="shared" si="0"/>
        <v>31770H2 hours</v>
      </c>
    </row>
    <row r="66" spans="1:10" x14ac:dyDescent="0.35">
      <c r="A66" s="52">
        <v>44354</v>
      </c>
      <c r="B66" s="50" t="s">
        <v>147</v>
      </c>
      <c r="C66" s="50" t="s">
        <v>148</v>
      </c>
      <c r="D66" s="50" t="s">
        <v>149</v>
      </c>
      <c r="E66" s="50" t="s">
        <v>21</v>
      </c>
      <c r="G66" s="50" t="s">
        <v>27</v>
      </c>
      <c r="I66" s="50" t="s">
        <v>23</v>
      </c>
      <c r="J66" t="str">
        <f t="shared" si="0"/>
        <v>31770H3 hours</v>
      </c>
    </row>
    <row r="67" spans="1:10" x14ac:dyDescent="0.35">
      <c r="A67" s="52">
        <v>44326</v>
      </c>
      <c r="B67" s="50" t="s">
        <v>150</v>
      </c>
      <c r="C67" s="50" t="s">
        <v>151</v>
      </c>
      <c r="D67" s="50" t="s">
        <v>152</v>
      </c>
      <c r="E67" s="50" t="s">
        <v>59</v>
      </c>
      <c r="G67" s="50" t="s">
        <v>22</v>
      </c>
      <c r="I67" s="50" t="s">
        <v>60</v>
      </c>
      <c r="J67" t="str">
        <f t="shared" ref="J67:J82" si="1">B67&amp;E67</f>
        <v>31771H6 hours</v>
      </c>
    </row>
    <row r="68" spans="1:10" x14ac:dyDescent="0.35">
      <c r="A68" s="52">
        <v>44316</v>
      </c>
      <c r="B68" s="50" t="s">
        <v>153</v>
      </c>
      <c r="C68" s="50" t="s">
        <v>154</v>
      </c>
      <c r="D68" s="50" t="s">
        <v>155</v>
      </c>
      <c r="E68" s="50" t="s">
        <v>28</v>
      </c>
      <c r="G68" s="50" t="s">
        <v>22</v>
      </c>
      <c r="I68" s="50" t="s">
        <v>30</v>
      </c>
      <c r="J68" t="str">
        <f t="shared" si="1"/>
        <v>31809H12 hours</v>
      </c>
    </row>
    <row r="69" spans="1:10" x14ac:dyDescent="0.35">
      <c r="A69" s="52">
        <v>44270</v>
      </c>
      <c r="B69" s="50" t="s">
        <v>156</v>
      </c>
      <c r="C69" s="50" t="s">
        <v>157</v>
      </c>
      <c r="D69" s="50" t="s">
        <v>155</v>
      </c>
      <c r="E69" s="50" t="s">
        <v>158</v>
      </c>
      <c r="G69" s="50" t="s">
        <v>22</v>
      </c>
      <c r="I69" s="50" t="s">
        <v>159</v>
      </c>
      <c r="J69" t="str">
        <f t="shared" si="1"/>
        <v>31810H15 hours</v>
      </c>
    </row>
    <row r="70" spans="1:10" x14ac:dyDescent="0.35">
      <c r="A70" s="52">
        <v>44355</v>
      </c>
      <c r="B70" s="50" t="s">
        <v>160</v>
      </c>
      <c r="C70" s="50" t="s">
        <v>161</v>
      </c>
      <c r="D70" s="50" t="s">
        <v>155</v>
      </c>
      <c r="E70" s="50" t="s">
        <v>21</v>
      </c>
      <c r="F70" s="50" t="s">
        <v>64</v>
      </c>
      <c r="G70" s="50" t="s">
        <v>29</v>
      </c>
      <c r="I70" s="50" t="s">
        <v>23</v>
      </c>
      <c r="J70" t="str">
        <f t="shared" si="1"/>
        <v>31811H3 hours</v>
      </c>
    </row>
    <row r="71" spans="1:10" x14ac:dyDescent="0.35">
      <c r="A71" s="52">
        <v>44334</v>
      </c>
      <c r="B71" s="50" t="s">
        <v>160</v>
      </c>
      <c r="C71" s="50" t="s">
        <v>161</v>
      </c>
      <c r="D71" s="50" t="s">
        <v>155</v>
      </c>
      <c r="E71" s="50" t="s">
        <v>21</v>
      </c>
      <c r="G71" s="50" t="s">
        <v>27</v>
      </c>
      <c r="I71" s="50" t="s">
        <v>23</v>
      </c>
      <c r="J71" t="str">
        <f t="shared" si="1"/>
        <v>31811H3 hours</v>
      </c>
    </row>
    <row r="72" spans="1:10" x14ac:dyDescent="0.35">
      <c r="A72" s="52">
        <v>44364</v>
      </c>
      <c r="B72" s="50" t="s">
        <v>162</v>
      </c>
      <c r="C72" s="50" t="s">
        <v>163</v>
      </c>
      <c r="D72" s="50" t="s">
        <v>164</v>
      </c>
      <c r="E72" s="50" t="s">
        <v>21</v>
      </c>
      <c r="F72" s="50" t="s">
        <v>64</v>
      </c>
      <c r="G72" s="50" t="s">
        <v>22</v>
      </c>
      <c r="I72" s="50" t="s">
        <v>23</v>
      </c>
      <c r="J72" t="str">
        <f t="shared" si="1"/>
        <v>31815H3 hours</v>
      </c>
    </row>
    <row r="73" spans="1:10" x14ac:dyDescent="0.35">
      <c r="A73" s="52">
        <v>44369</v>
      </c>
      <c r="B73" s="50" t="s">
        <v>165</v>
      </c>
      <c r="C73" s="50" t="s">
        <v>166</v>
      </c>
      <c r="D73" s="50" t="s">
        <v>164</v>
      </c>
      <c r="E73" s="50" t="s">
        <v>21</v>
      </c>
      <c r="F73" s="50" t="s">
        <v>64</v>
      </c>
      <c r="G73" s="50" t="s">
        <v>22</v>
      </c>
      <c r="I73" s="50" t="s">
        <v>23</v>
      </c>
      <c r="J73" t="str">
        <f t="shared" si="1"/>
        <v>31824H3 hours</v>
      </c>
    </row>
    <row r="74" spans="1:10" x14ac:dyDescent="0.35">
      <c r="A74" s="52">
        <v>44158</v>
      </c>
      <c r="B74" s="50" t="s">
        <v>167</v>
      </c>
      <c r="C74" s="50" t="s">
        <v>168</v>
      </c>
      <c r="D74" s="50" t="s">
        <v>169</v>
      </c>
      <c r="E74" s="50" t="s">
        <v>21</v>
      </c>
      <c r="G74" s="50" t="s">
        <v>22</v>
      </c>
      <c r="I74" s="50" t="s">
        <v>23</v>
      </c>
      <c r="J74" t="str">
        <f t="shared" si="1"/>
        <v>31827H3 hours</v>
      </c>
    </row>
    <row r="75" spans="1:10" x14ac:dyDescent="0.35">
      <c r="A75" s="52">
        <v>44320</v>
      </c>
      <c r="B75" s="50" t="s">
        <v>170</v>
      </c>
      <c r="C75" s="50" t="s">
        <v>171</v>
      </c>
      <c r="D75" s="50" t="s">
        <v>169</v>
      </c>
      <c r="E75" s="50" t="s">
        <v>21</v>
      </c>
      <c r="G75" s="50" t="s">
        <v>29</v>
      </c>
      <c r="I75" s="50" t="s">
        <v>23</v>
      </c>
      <c r="J75" t="str">
        <f t="shared" si="1"/>
        <v>31828H3 hours</v>
      </c>
    </row>
    <row r="76" spans="1:10" x14ac:dyDescent="0.35">
      <c r="A76" s="52">
        <v>44277</v>
      </c>
      <c r="B76" s="50" t="s">
        <v>170</v>
      </c>
      <c r="C76" s="50" t="s">
        <v>171</v>
      </c>
      <c r="D76" s="50" t="s">
        <v>169</v>
      </c>
      <c r="E76" s="50" t="s">
        <v>158</v>
      </c>
      <c r="G76" s="50" t="s">
        <v>27</v>
      </c>
      <c r="I76" s="50" t="s">
        <v>159</v>
      </c>
      <c r="J76" t="str">
        <f t="shared" si="1"/>
        <v>31828H15 hours</v>
      </c>
    </row>
    <row r="77" spans="1:10" x14ac:dyDescent="0.35">
      <c r="A77" s="52">
        <v>44256</v>
      </c>
      <c r="B77" s="50" t="s">
        <v>172</v>
      </c>
      <c r="C77" s="50" t="s">
        <v>173</v>
      </c>
      <c r="D77" s="50" t="s">
        <v>169</v>
      </c>
      <c r="E77" s="50" t="s">
        <v>158</v>
      </c>
      <c r="G77" s="50" t="s">
        <v>22</v>
      </c>
      <c r="I77" s="50" t="s">
        <v>159</v>
      </c>
      <c r="J77" t="str">
        <f t="shared" si="1"/>
        <v>31832H15 hours</v>
      </c>
    </row>
    <row r="78" spans="1:10" x14ac:dyDescent="0.35">
      <c r="A78" s="52">
        <v>44228</v>
      </c>
      <c r="B78" s="50" t="s">
        <v>174</v>
      </c>
      <c r="C78" s="50" t="s">
        <v>175</v>
      </c>
      <c r="D78" s="50" t="s">
        <v>169</v>
      </c>
      <c r="E78" s="50" t="s">
        <v>176</v>
      </c>
      <c r="G78" s="50" t="s">
        <v>22</v>
      </c>
      <c r="I78" s="50" t="s">
        <v>177</v>
      </c>
      <c r="J78" t="str">
        <f t="shared" si="1"/>
        <v>31833H25 hours</v>
      </c>
    </row>
    <row r="79" spans="1:10" x14ac:dyDescent="0.35">
      <c r="A79" s="52">
        <v>44341</v>
      </c>
      <c r="B79" s="50" t="s">
        <v>178</v>
      </c>
      <c r="C79" s="50" t="s">
        <v>179</v>
      </c>
      <c r="D79" s="50" t="s">
        <v>83</v>
      </c>
      <c r="E79" s="50" t="s">
        <v>21</v>
      </c>
      <c r="F79" s="50" t="s">
        <v>64</v>
      </c>
      <c r="G79" s="50" t="s">
        <v>29</v>
      </c>
      <c r="I79" s="50" t="s">
        <v>23</v>
      </c>
      <c r="J79" t="str">
        <f t="shared" si="1"/>
        <v>51101N3 hours</v>
      </c>
    </row>
    <row r="80" spans="1:10" x14ac:dyDescent="0.35">
      <c r="A80" s="52">
        <v>44327</v>
      </c>
      <c r="B80" s="50" t="s">
        <v>178</v>
      </c>
      <c r="C80" s="50" t="s">
        <v>179</v>
      </c>
      <c r="D80" s="50" t="s">
        <v>83</v>
      </c>
      <c r="E80" s="50" t="s">
        <v>59</v>
      </c>
      <c r="G80" s="50" t="s">
        <v>27</v>
      </c>
      <c r="I80" s="50" t="s">
        <v>60</v>
      </c>
      <c r="J80" t="str">
        <f t="shared" si="1"/>
        <v>51101N6 hours</v>
      </c>
    </row>
    <row r="81" spans="1:10" x14ac:dyDescent="0.35">
      <c r="A81" s="52">
        <v>44362</v>
      </c>
      <c r="B81" s="50" t="s">
        <v>180</v>
      </c>
      <c r="C81" s="50" t="s">
        <v>181</v>
      </c>
      <c r="D81" s="50" t="s">
        <v>73</v>
      </c>
      <c r="E81" s="50" t="s">
        <v>21</v>
      </c>
      <c r="G81" s="50" t="s">
        <v>29</v>
      </c>
      <c r="I81" s="50" t="s">
        <v>23</v>
      </c>
      <c r="J81" t="str">
        <f t="shared" si="1"/>
        <v>51104N3 hours</v>
      </c>
    </row>
    <row r="82" spans="1:10" x14ac:dyDescent="0.35">
      <c r="A82" s="52">
        <v>44341</v>
      </c>
      <c r="B82" s="50" t="s">
        <v>180</v>
      </c>
      <c r="C82" s="50" t="s">
        <v>181</v>
      </c>
      <c r="D82" s="50" t="s">
        <v>73</v>
      </c>
      <c r="G82" s="50" t="s">
        <v>27</v>
      </c>
      <c r="I82" s="50" t="s">
        <v>74</v>
      </c>
      <c r="J82" t="str">
        <f t="shared" si="1"/>
        <v>51104N</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FA2B-19C1-41DD-8D41-0941F8E9ACAC}">
  <sheetPr>
    <pageSetUpPr fitToPage="1"/>
  </sheetPr>
  <dimension ref="A1:Q119"/>
  <sheetViews>
    <sheetView zoomScaleNormal="100" zoomScaleSheetLayoutView="115" workbookViewId="0">
      <selection activeCell="A6" sqref="A6:J61"/>
    </sheetView>
  </sheetViews>
  <sheetFormatPr defaultColWidth="9" defaultRowHeight="13" x14ac:dyDescent="0.35"/>
  <cols>
    <col min="1" max="1" width="63.08203125" style="25" customWidth="1"/>
    <col min="2" max="2" width="17.83203125" style="26" bestFit="1" customWidth="1"/>
    <col min="3" max="3" width="65.5" style="24" customWidth="1"/>
    <col min="4" max="4" width="8.83203125" style="24" bestFit="1" customWidth="1"/>
    <col min="5" max="5" width="20.58203125" style="26" customWidth="1"/>
    <col min="6" max="6" width="20.83203125" style="26" customWidth="1"/>
    <col min="7" max="7" width="20.75" style="27" customWidth="1"/>
    <col min="8" max="8" width="21.25" style="27" customWidth="1"/>
    <col min="9" max="9" width="16.58203125" style="27" bestFit="1" customWidth="1"/>
    <col min="10" max="13" width="10.75" style="27" customWidth="1"/>
    <col min="14" max="14" width="10.83203125" style="27" customWidth="1"/>
    <col min="15" max="15" width="13.83203125" style="27" bestFit="1" customWidth="1"/>
    <col min="16" max="16" width="16.58203125" style="27" bestFit="1" customWidth="1"/>
    <col min="17" max="17" width="6.33203125" style="27" bestFit="1" customWidth="1"/>
    <col min="18" max="16384" width="9" style="27"/>
  </cols>
  <sheetData>
    <row r="1" spans="1:15" ht="23.15" customHeight="1" x14ac:dyDescent="0.4">
      <c r="A1" s="41"/>
    </row>
    <row r="2" spans="1:15" s="15" customFormat="1" ht="23.15" customHeight="1" x14ac:dyDescent="0.4">
      <c r="A2" s="41" t="str">
        <f>Home!B5</f>
        <v>Pearson BTEC</v>
      </c>
      <c r="B2" s="41"/>
      <c r="C2" s="28"/>
      <c r="D2" s="28"/>
      <c r="E2" s="30"/>
      <c r="F2" s="30"/>
    </row>
    <row r="3" spans="1:15" s="15" customFormat="1" ht="23.15" customHeight="1" thickBot="1" x14ac:dyDescent="0.4">
      <c r="A3" s="42" t="str">
        <f>Home!B6&amp;" - "&amp;Home!B7</f>
        <v xml:space="preserve">Summer 2025 
BTEC Examination Timetable - Final </v>
      </c>
      <c r="B3" s="42"/>
      <c r="C3" s="29"/>
      <c r="D3" s="29"/>
      <c r="E3" s="31"/>
      <c r="F3" s="31"/>
    </row>
    <row r="4" spans="1:15" s="15" customFormat="1" ht="21" thickTop="1" thickBot="1" x14ac:dyDescent="0.4">
      <c r="A4" s="22" t="s">
        <v>182</v>
      </c>
      <c r="B4" s="18"/>
      <c r="C4" s="19"/>
      <c r="D4" s="19"/>
      <c r="E4" s="21"/>
      <c r="F4" s="21"/>
      <c r="G4" s="21"/>
      <c r="H4" s="21"/>
      <c r="I4" s="21"/>
      <c r="J4" s="21"/>
      <c r="K4" s="20"/>
      <c r="L4" s="20"/>
      <c r="M4" s="20"/>
    </row>
    <row r="5" spans="1:15" s="15" customFormat="1" ht="14.5" thickTop="1" x14ac:dyDescent="0.35">
      <c r="A5" s="17"/>
      <c r="C5" s="16"/>
      <c r="D5" s="16"/>
      <c r="E5" s="20"/>
      <c r="F5" s="20"/>
    </row>
    <row r="6" spans="1:15" ht="29" x14ac:dyDescent="0.35">
      <c r="A6" s="60" t="s">
        <v>183</v>
      </c>
      <c r="B6" t="s">
        <v>184</v>
      </c>
      <c r="C6" s="60" t="s">
        <v>185</v>
      </c>
      <c r="D6" s="60" t="s">
        <v>186</v>
      </c>
      <c r="E6" t="s">
        <v>187</v>
      </c>
      <c r="F6" t="s">
        <v>188</v>
      </c>
      <c r="G6" s="60" t="s">
        <v>189</v>
      </c>
      <c r="H6" s="60" t="s">
        <v>190</v>
      </c>
      <c r="I6" s="60" t="s">
        <v>191</v>
      </c>
      <c r="J6" s="60" t="s">
        <v>192</v>
      </c>
      <c r="K6" s="60" t="s">
        <v>193</v>
      </c>
      <c r="L6" s="60" t="s">
        <v>194</v>
      </c>
      <c r="M6" t="s">
        <v>195</v>
      </c>
      <c r="N6" s="60"/>
      <c r="O6" s="60"/>
    </row>
    <row r="7" spans="1:15" ht="101.5" x14ac:dyDescent="0.4">
      <c r="A7" s="57" t="s">
        <v>196</v>
      </c>
      <c r="B7">
        <v>3</v>
      </c>
      <c r="C7" s="55" t="s">
        <v>75</v>
      </c>
      <c r="D7" s="32" t="s">
        <v>197</v>
      </c>
      <c r="E7" t="s">
        <v>198</v>
      </c>
      <c r="F7" s="69" t="s">
        <v>199</v>
      </c>
      <c r="G7" s="32" t="s">
        <v>59</v>
      </c>
      <c r="H7" s="70">
        <v>45777</v>
      </c>
      <c r="I7" s="70">
        <v>45777</v>
      </c>
      <c r="J7" s="70">
        <v>45790</v>
      </c>
      <c r="K7" s="70"/>
      <c r="L7" s="71" t="s">
        <v>200</v>
      </c>
      <c r="M7" t="s">
        <v>201</v>
      </c>
      <c r="N7" s="61"/>
      <c r="O7" s="61"/>
    </row>
    <row r="8" spans="1:15" ht="87" x14ac:dyDescent="0.4">
      <c r="A8" s="57" t="s">
        <v>196</v>
      </c>
      <c r="B8">
        <v>3</v>
      </c>
      <c r="C8" s="55" t="s">
        <v>18</v>
      </c>
      <c r="D8" s="32" t="s">
        <v>202</v>
      </c>
      <c r="E8" t="s">
        <v>203</v>
      </c>
      <c r="F8" s="69" t="s">
        <v>199</v>
      </c>
      <c r="G8" s="32" t="s">
        <v>21</v>
      </c>
      <c r="H8" s="70">
        <v>45786</v>
      </c>
      <c r="I8" s="70">
        <v>45786</v>
      </c>
      <c r="J8" s="70">
        <v>45786</v>
      </c>
      <c r="K8" s="70">
        <v>45786</v>
      </c>
      <c r="L8" s="71" t="s">
        <v>200</v>
      </c>
      <c r="M8" t="s">
        <v>201</v>
      </c>
      <c r="N8" s="61"/>
      <c r="O8" s="61"/>
    </row>
    <row r="9" spans="1:15" ht="101.5" x14ac:dyDescent="0.4">
      <c r="A9" s="57" t="s">
        <v>196</v>
      </c>
      <c r="B9">
        <v>3</v>
      </c>
      <c r="C9" s="55" t="s">
        <v>75</v>
      </c>
      <c r="D9" s="32" t="s">
        <v>197</v>
      </c>
      <c r="E9" t="s">
        <v>198</v>
      </c>
      <c r="F9" s="69" t="s">
        <v>199</v>
      </c>
      <c r="G9" s="32" t="s">
        <v>204</v>
      </c>
      <c r="H9" s="70">
        <v>45791</v>
      </c>
      <c r="I9" s="70">
        <v>45791</v>
      </c>
      <c r="J9" s="70">
        <v>45791</v>
      </c>
      <c r="K9" s="70">
        <v>45791</v>
      </c>
      <c r="L9" s="71" t="s">
        <v>200</v>
      </c>
      <c r="M9" t="s">
        <v>201</v>
      </c>
      <c r="N9" s="61"/>
      <c r="O9" s="61"/>
    </row>
    <row r="10" spans="1:15" ht="29" x14ac:dyDescent="0.4">
      <c r="A10" s="57" t="s">
        <v>205</v>
      </c>
      <c r="B10">
        <v>2</v>
      </c>
      <c r="C10" s="55" t="s">
        <v>206</v>
      </c>
      <c r="D10" s="32" t="s">
        <v>207</v>
      </c>
      <c r="E10" t="s">
        <v>208</v>
      </c>
      <c r="F10" s="69" t="s">
        <v>199</v>
      </c>
      <c r="G10" s="32" t="s">
        <v>204</v>
      </c>
      <c r="H10" s="70">
        <v>45820</v>
      </c>
      <c r="I10" s="70">
        <v>45820</v>
      </c>
      <c r="J10" s="70">
        <v>45821</v>
      </c>
      <c r="K10" s="70">
        <v>45821</v>
      </c>
      <c r="L10" s="71" t="s">
        <v>200</v>
      </c>
      <c r="M10" t="s">
        <v>201</v>
      </c>
      <c r="N10" s="61"/>
      <c r="O10" s="61"/>
    </row>
    <row r="11" spans="1:15" ht="58" x14ac:dyDescent="0.4">
      <c r="A11" s="57" t="s">
        <v>124</v>
      </c>
      <c r="B11">
        <v>3</v>
      </c>
      <c r="C11" s="55" t="s">
        <v>122</v>
      </c>
      <c r="D11" s="32" t="s">
        <v>209</v>
      </c>
      <c r="E11" t="s">
        <v>203</v>
      </c>
      <c r="F11" s="69" t="s">
        <v>199</v>
      </c>
      <c r="G11" s="32" t="s">
        <v>21</v>
      </c>
      <c r="H11" s="70">
        <v>45747</v>
      </c>
      <c r="I11" s="70">
        <v>45747</v>
      </c>
      <c r="J11" s="70">
        <v>45778</v>
      </c>
      <c r="K11" s="70"/>
      <c r="L11" s="71" t="s">
        <v>200</v>
      </c>
      <c r="M11" t="s">
        <v>201</v>
      </c>
      <c r="N11" s="61"/>
      <c r="O11" s="61"/>
    </row>
    <row r="12" spans="1:15" ht="43.5" x14ac:dyDescent="0.4">
      <c r="A12" s="57" t="s">
        <v>124</v>
      </c>
      <c r="B12">
        <v>3</v>
      </c>
      <c r="C12" s="55" t="s">
        <v>125</v>
      </c>
      <c r="D12" s="32" t="s">
        <v>210</v>
      </c>
      <c r="E12" t="s">
        <v>198</v>
      </c>
      <c r="F12" s="69" t="s">
        <v>199</v>
      </c>
      <c r="G12" s="32" t="s">
        <v>21</v>
      </c>
      <c r="H12" s="70">
        <v>45747</v>
      </c>
      <c r="I12" s="70">
        <v>45747</v>
      </c>
      <c r="J12" s="70">
        <v>45778</v>
      </c>
      <c r="K12" s="70"/>
      <c r="L12" s="71" t="s">
        <v>200</v>
      </c>
      <c r="M12" t="s">
        <v>201</v>
      </c>
      <c r="N12" s="61"/>
      <c r="O12" s="61"/>
    </row>
    <row r="13" spans="1:15" ht="43.5" x14ac:dyDescent="0.4">
      <c r="A13" s="57" t="s">
        <v>124</v>
      </c>
      <c r="B13">
        <v>3</v>
      </c>
      <c r="C13" s="55" t="s">
        <v>125</v>
      </c>
      <c r="D13" s="32" t="s">
        <v>210</v>
      </c>
      <c r="E13" t="s">
        <v>198</v>
      </c>
      <c r="F13" s="69" t="s">
        <v>199</v>
      </c>
      <c r="G13" s="32" t="s">
        <v>21</v>
      </c>
      <c r="H13" s="70">
        <v>45779</v>
      </c>
      <c r="I13" s="70">
        <v>45779</v>
      </c>
      <c r="J13" s="70">
        <v>45779</v>
      </c>
      <c r="K13" s="70">
        <v>45779</v>
      </c>
      <c r="L13" s="71" t="s">
        <v>200</v>
      </c>
      <c r="M13" t="s">
        <v>201</v>
      </c>
      <c r="N13" s="61"/>
      <c r="O13" s="61"/>
    </row>
    <row r="14" spans="1:15" ht="58" x14ac:dyDescent="0.4">
      <c r="A14" s="57" t="s">
        <v>124</v>
      </c>
      <c r="B14">
        <v>3</v>
      </c>
      <c r="C14" s="55" t="s">
        <v>122</v>
      </c>
      <c r="D14" s="32" t="s">
        <v>209</v>
      </c>
      <c r="E14" t="s">
        <v>203</v>
      </c>
      <c r="F14" s="69" t="s">
        <v>199</v>
      </c>
      <c r="G14" s="32" t="s">
        <v>63</v>
      </c>
      <c r="H14" s="70">
        <v>45783</v>
      </c>
      <c r="I14" s="70">
        <v>45783</v>
      </c>
      <c r="J14" s="70">
        <v>45783</v>
      </c>
      <c r="K14" s="70">
        <v>45783</v>
      </c>
      <c r="L14" s="71" t="s">
        <v>200</v>
      </c>
      <c r="M14" t="s">
        <v>201</v>
      </c>
      <c r="N14" s="61"/>
      <c r="O14" s="61"/>
    </row>
    <row r="15" spans="1:15" ht="72.5" x14ac:dyDescent="0.4">
      <c r="A15" s="57" t="s">
        <v>211</v>
      </c>
      <c r="B15">
        <v>3</v>
      </c>
      <c r="C15" s="55" t="s">
        <v>77</v>
      </c>
      <c r="D15" s="32" t="s">
        <v>212</v>
      </c>
      <c r="E15" t="s">
        <v>198</v>
      </c>
      <c r="F15" s="69" t="s">
        <v>199</v>
      </c>
      <c r="G15" s="32" t="s">
        <v>21</v>
      </c>
      <c r="H15" s="70">
        <v>45792</v>
      </c>
      <c r="I15" s="70">
        <v>45792</v>
      </c>
      <c r="J15" s="70">
        <v>45792</v>
      </c>
      <c r="K15" s="70">
        <v>45792</v>
      </c>
      <c r="L15" s="71" t="s">
        <v>200</v>
      </c>
      <c r="M15" t="s">
        <v>201</v>
      </c>
      <c r="N15" s="61"/>
      <c r="O15" s="61"/>
    </row>
    <row r="16" spans="1:15" ht="29" x14ac:dyDescent="0.4">
      <c r="A16" s="57" t="s">
        <v>56</v>
      </c>
      <c r="B16">
        <v>3</v>
      </c>
      <c r="C16" s="55" t="s">
        <v>61</v>
      </c>
      <c r="D16" s="32" t="s">
        <v>213</v>
      </c>
      <c r="E16" t="s">
        <v>198</v>
      </c>
      <c r="F16" s="69" t="s">
        <v>199</v>
      </c>
      <c r="G16" s="32" t="s">
        <v>59</v>
      </c>
      <c r="H16" s="70">
        <v>45747</v>
      </c>
      <c r="I16" s="70">
        <v>45747</v>
      </c>
      <c r="J16" s="70">
        <v>45784</v>
      </c>
      <c r="K16" s="70"/>
      <c r="L16" s="71" t="s">
        <v>200</v>
      </c>
      <c r="M16" t="s">
        <v>201</v>
      </c>
      <c r="N16" s="61"/>
      <c r="O16" s="61"/>
    </row>
    <row r="17" spans="1:17" ht="43.5" x14ac:dyDescent="0.4">
      <c r="A17" s="57" t="s">
        <v>56</v>
      </c>
      <c r="B17">
        <v>3</v>
      </c>
      <c r="C17" s="55" t="s">
        <v>54</v>
      </c>
      <c r="D17" s="32" t="s">
        <v>214</v>
      </c>
      <c r="E17" t="s">
        <v>203</v>
      </c>
      <c r="F17" s="69" t="s">
        <v>199</v>
      </c>
      <c r="G17" s="32" t="s">
        <v>59</v>
      </c>
      <c r="H17" s="70">
        <v>45747</v>
      </c>
      <c r="I17" s="70">
        <v>45747</v>
      </c>
      <c r="J17" s="70">
        <v>45777</v>
      </c>
      <c r="K17" s="70"/>
      <c r="L17" s="71" t="s">
        <v>200</v>
      </c>
      <c r="M17" t="s">
        <v>201</v>
      </c>
      <c r="N17" s="61"/>
      <c r="O17" s="61"/>
    </row>
    <row r="18" spans="1:17" ht="43.5" x14ac:dyDescent="0.4">
      <c r="A18" s="57" t="s">
        <v>56</v>
      </c>
      <c r="B18">
        <v>3</v>
      </c>
      <c r="C18" s="55" t="s">
        <v>54</v>
      </c>
      <c r="D18" s="32" t="s">
        <v>214</v>
      </c>
      <c r="E18" t="s">
        <v>203</v>
      </c>
      <c r="F18" s="69" t="s">
        <v>199</v>
      </c>
      <c r="G18" s="32" t="s">
        <v>215</v>
      </c>
      <c r="H18" s="70">
        <v>45778</v>
      </c>
      <c r="I18" s="70">
        <v>45778</v>
      </c>
      <c r="J18" s="70">
        <v>45778</v>
      </c>
      <c r="K18" s="70">
        <v>45778</v>
      </c>
      <c r="L18" s="71" t="s">
        <v>200</v>
      </c>
      <c r="M18" t="s">
        <v>201</v>
      </c>
      <c r="N18" s="60"/>
      <c r="O18" s="60"/>
      <c r="P18" s="60"/>
      <c r="Q18" s="60"/>
    </row>
    <row r="19" spans="1:17" ht="29" x14ac:dyDescent="0.4">
      <c r="A19" s="57" t="s">
        <v>56</v>
      </c>
      <c r="B19">
        <v>3</v>
      </c>
      <c r="C19" s="55" t="s">
        <v>61</v>
      </c>
      <c r="D19" s="32" t="s">
        <v>213</v>
      </c>
      <c r="E19" t="s">
        <v>198</v>
      </c>
      <c r="F19" s="69" t="s">
        <v>199</v>
      </c>
      <c r="G19" s="32" t="s">
        <v>63</v>
      </c>
      <c r="H19" s="70">
        <v>45785</v>
      </c>
      <c r="I19" s="70">
        <v>45785</v>
      </c>
      <c r="J19" s="70">
        <v>45785</v>
      </c>
      <c r="K19" s="70">
        <v>45785</v>
      </c>
      <c r="L19" s="71" t="s">
        <v>200</v>
      </c>
      <c r="M19" t="s">
        <v>201</v>
      </c>
      <c r="N19" s="60"/>
      <c r="O19" s="60"/>
      <c r="P19" s="60"/>
      <c r="Q19" s="60"/>
    </row>
    <row r="20" spans="1:17" ht="72.5" x14ac:dyDescent="0.4">
      <c r="A20" s="57" t="s">
        <v>121</v>
      </c>
      <c r="B20">
        <v>3</v>
      </c>
      <c r="C20" s="55" t="s">
        <v>119</v>
      </c>
      <c r="D20" s="32" t="s">
        <v>216</v>
      </c>
      <c r="E20" t="s">
        <v>217</v>
      </c>
      <c r="F20" s="69" t="s">
        <v>199</v>
      </c>
      <c r="G20" s="32" t="s">
        <v>59</v>
      </c>
      <c r="H20" s="70">
        <v>45776</v>
      </c>
      <c r="I20" s="70">
        <v>45776</v>
      </c>
      <c r="J20" s="70">
        <v>45789</v>
      </c>
      <c r="K20" s="70"/>
      <c r="L20" s="71" t="s">
        <v>200</v>
      </c>
      <c r="M20" t="s">
        <v>201</v>
      </c>
      <c r="N20" s="60"/>
      <c r="O20" s="60"/>
      <c r="P20" s="60"/>
      <c r="Q20" s="60"/>
    </row>
    <row r="21" spans="1:17" ht="72.5" x14ac:dyDescent="0.4">
      <c r="A21" s="57" t="s">
        <v>121</v>
      </c>
      <c r="B21">
        <v>3</v>
      </c>
      <c r="C21" s="55" t="s">
        <v>119</v>
      </c>
      <c r="D21" s="32" t="s">
        <v>216</v>
      </c>
      <c r="E21" t="s">
        <v>217</v>
      </c>
      <c r="F21" s="69" t="s">
        <v>40</v>
      </c>
      <c r="G21" s="32" t="s">
        <v>204</v>
      </c>
      <c r="H21" s="70">
        <v>45790</v>
      </c>
      <c r="I21" s="70"/>
      <c r="J21" s="70"/>
      <c r="K21" s="70">
        <v>45790</v>
      </c>
      <c r="L21" s="71" t="s">
        <v>200</v>
      </c>
      <c r="M21" t="s">
        <v>201</v>
      </c>
      <c r="N21" s="60"/>
      <c r="O21" s="60"/>
      <c r="P21" s="60"/>
      <c r="Q21" s="60"/>
    </row>
    <row r="22" spans="1:17" ht="43.5" x14ac:dyDescent="0.4">
      <c r="A22" s="57" t="s">
        <v>116</v>
      </c>
      <c r="B22">
        <v>3</v>
      </c>
      <c r="C22" s="55" t="s">
        <v>114</v>
      </c>
      <c r="D22" s="32" t="s">
        <v>218</v>
      </c>
      <c r="E22" t="s">
        <v>198</v>
      </c>
      <c r="F22" s="69" t="s">
        <v>64</v>
      </c>
      <c r="G22" s="32" t="s">
        <v>215</v>
      </c>
      <c r="H22" s="70">
        <v>45779</v>
      </c>
      <c r="I22" s="70"/>
      <c r="J22" s="70"/>
      <c r="K22" s="70">
        <v>45779</v>
      </c>
      <c r="L22" s="71" t="s">
        <v>200</v>
      </c>
      <c r="M22" t="s">
        <v>201</v>
      </c>
      <c r="N22" s="60"/>
      <c r="O22" s="60"/>
      <c r="P22" s="60"/>
      <c r="Q22" s="60"/>
    </row>
    <row r="23" spans="1:17" ht="43.5" x14ac:dyDescent="0.4">
      <c r="A23" s="57" t="s">
        <v>116</v>
      </c>
      <c r="B23">
        <v>3</v>
      </c>
      <c r="C23" s="55" t="s">
        <v>114</v>
      </c>
      <c r="D23" s="32" t="s">
        <v>218</v>
      </c>
      <c r="E23" t="s">
        <v>198</v>
      </c>
      <c r="F23" s="69" t="s">
        <v>64</v>
      </c>
      <c r="G23" s="32" t="s">
        <v>219</v>
      </c>
      <c r="H23" s="70">
        <v>45779</v>
      </c>
      <c r="I23" s="70"/>
      <c r="J23" s="70"/>
      <c r="K23" s="70">
        <v>45779</v>
      </c>
      <c r="L23" s="71" t="s">
        <v>200</v>
      </c>
      <c r="M23" t="s">
        <v>201</v>
      </c>
      <c r="N23" s="60"/>
      <c r="O23" s="60"/>
      <c r="P23" s="60"/>
      <c r="Q23" s="60"/>
    </row>
    <row r="24" spans="1:17" ht="43.5" x14ac:dyDescent="0.4">
      <c r="A24" s="57" t="s">
        <v>220</v>
      </c>
      <c r="B24">
        <v>2</v>
      </c>
      <c r="C24" s="55" t="s">
        <v>221</v>
      </c>
      <c r="D24" s="32" t="s">
        <v>222</v>
      </c>
      <c r="E24" t="s">
        <v>223</v>
      </c>
      <c r="F24" s="69" t="s">
        <v>199</v>
      </c>
      <c r="G24" s="32" t="s">
        <v>224</v>
      </c>
      <c r="H24" s="70">
        <v>45670</v>
      </c>
      <c r="I24" s="70">
        <v>45670</v>
      </c>
      <c r="J24" s="70">
        <v>45783</v>
      </c>
      <c r="K24" s="70">
        <v>45792</v>
      </c>
      <c r="L24" s="71" t="s">
        <v>200</v>
      </c>
      <c r="M24" t="s">
        <v>201</v>
      </c>
      <c r="N24" s="60"/>
      <c r="O24" s="60"/>
      <c r="P24" s="60"/>
      <c r="Q24" s="60"/>
    </row>
    <row r="25" spans="1:17" ht="58" x14ac:dyDescent="0.4">
      <c r="A25" s="57" t="s">
        <v>220</v>
      </c>
      <c r="B25">
        <v>2</v>
      </c>
      <c r="C25" s="55" t="s">
        <v>225</v>
      </c>
      <c r="D25" s="32" t="s">
        <v>226</v>
      </c>
      <c r="E25" t="s">
        <v>223</v>
      </c>
      <c r="F25" s="69" t="s">
        <v>199</v>
      </c>
      <c r="G25" s="32" t="s">
        <v>224</v>
      </c>
      <c r="H25" s="70">
        <v>45670</v>
      </c>
      <c r="I25" s="70">
        <v>45670</v>
      </c>
      <c r="J25" s="70">
        <v>45783</v>
      </c>
      <c r="K25" s="70">
        <v>45792</v>
      </c>
      <c r="L25" s="71" t="s">
        <v>200</v>
      </c>
      <c r="M25" t="s">
        <v>227</v>
      </c>
      <c r="N25" s="60"/>
      <c r="O25" s="60"/>
      <c r="P25" s="60"/>
      <c r="Q25" s="60"/>
    </row>
    <row r="26" spans="1:17" ht="72.5" x14ac:dyDescent="0.4">
      <c r="A26" s="57" t="s">
        <v>169</v>
      </c>
      <c r="B26">
        <v>3</v>
      </c>
      <c r="C26" s="55" t="s">
        <v>167</v>
      </c>
      <c r="D26" s="32" t="s">
        <v>228</v>
      </c>
      <c r="E26" t="s">
        <v>203</v>
      </c>
      <c r="F26" s="69" t="s">
        <v>199</v>
      </c>
      <c r="G26" s="32" t="s">
        <v>229</v>
      </c>
      <c r="H26" s="70">
        <v>45663</v>
      </c>
      <c r="I26" s="70">
        <v>45775</v>
      </c>
      <c r="J26" s="70">
        <v>45779</v>
      </c>
      <c r="K26" s="70">
        <v>45784</v>
      </c>
      <c r="L26" s="71" t="s">
        <v>200</v>
      </c>
      <c r="M26" t="s">
        <v>201</v>
      </c>
      <c r="N26" s="60"/>
      <c r="O26" s="60"/>
      <c r="P26" s="60"/>
      <c r="Q26" s="60"/>
    </row>
    <row r="27" spans="1:17" ht="58" x14ac:dyDescent="0.4">
      <c r="A27" s="57" t="s">
        <v>169</v>
      </c>
      <c r="B27">
        <v>2</v>
      </c>
      <c r="C27" s="55" t="s">
        <v>230</v>
      </c>
      <c r="D27" s="32" t="s">
        <v>231</v>
      </c>
      <c r="E27" t="s">
        <v>232</v>
      </c>
      <c r="F27" s="69" t="s">
        <v>199</v>
      </c>
      <c r="G27" s="32" t="s">
        <v>233</v>
      </c>
      <c r="H27" s="70">
        <v>45663</v>
      </c>
      <c r="I27" s="70"/>
      <c r="J27" s="70"/>
      <c r="K27" s="70"/>
      <c r="L27" s="71" t="s">
        <v>200</v>
      </c>
      <c r="M27" t="s">
        <v>201</v>
      </c>
      <c r="N27" s="60"/>
      <c r="O27" s="60"/>
      <c r="P27" s="60"/>
      <c r="Q27" s="60"/>
    </row>
    <row r="28" spans="1:17" ht="72.5" x14ac:dyDescent="0.4">
      <c r="A28" s="57" t="s">
        <v>169</v>
      </c>
      <c r="B28">
        <v>2</v>
      </c>
      <c r="C28" s="55" t="s">
        <v>234</v>
      </c>
      <c r="D28" s="32" t="s">
        <v>235</v>
      </c>
      <c r="E28" t="s">
        <v>232</v>
      </c>
      <c r="F28" s="69" t="s">
        <v>199</v>
      </c>
      <c r="G28" s="32" t="s">
        <v>233</v>
      </c>
      <c r="H28" s="70">
        <v>45663</v>
      </c>
      <c r="I28" s="70"/>
      <c r="J28" s="70"/>
      <c r="K28" s="70"/>
      <c r="L28" s="71" t="s">
        <v>200</v>
      </c>
      <c r="M28" t="s">
        <v>201</v>
      </c>
      <c r="N28" s="60"/>
      <c r="O28" s="60"/>
      <c r="P28" s="60"/>
      <c r="Q28" s="60"/>
    </row>
    <row r="29" spans="1:17" ht="43.5" x14ac:dyDescent="0.4">
      <c r="A29" s="57" t="s">
        <v>169</v>
      </c>
      <c r="B29">
        <v>3</v>
      </c>
      <c r="C29" s="55" t="s">
        <v>172</v>
      </c>
      <c r="D29" s="32" t="s">
        <v>236</v>
      </c>
      <c r="E29" t="s">
        <v>237</v>
      </c>
      <c r="F29" s="69" t="s">
        <v>199</v>
      </c>
      <c r="G29" s="32" t="s">
        <v>158</v>
      </c>
      <c r="H29" s="70">
        <v>45713</v>
      </c>
      <c r="I29" s="70">
        <v>45713</v>
      </c>
      <c r="J29" s="70">
        <v>45786</v>
      </c>
      <c r="K29" s="70">
        <v>45790</v>
      </c>
      <c r="L29" s="71" t="s">
        <v>200</v>
      </c>
      <c r="M29" t="s">
        <v>201</v>
      </c>
      <c r="N29" s="60"/>
      <c r="O29" s="60"/>
      <c r="P29" s="60"/>
      <c r="Q29" s="60"/>
    </row>
    <row r="30" spans="1:17" ht="87" x14ac:dyDescent="0.4">
      <c r="A30" s="57" t="s">
        <v>169</v>
      </c>
      <c r="B30">
        <v>3</v>
      </c>
      <c r="C30" s="55" t="s">
        <v>170</v>
      </c>
      <c r="D30" s="32" t="s">
        <v>238</v>
      </c>
      <c r="E30" t="s">
        <v>232</v>
      </c>
      <c r="F30" s="69" t="s">
        <v>199</v>
      </c>
      <c r="G30" s="32" t="s">
        <v>239</v>
      </c>
      <c r="H30" s="70">
        <v>45740</v>
      </c>
      <c r="I30" s="70">
        <v>45740</v>
      </c>
      <c r="J30" s="70">
        <v>45789</v>
      </c>
      <c r="K30" s="70"/>
      <c r="L30" s="71" t="s">
        <v>200</v>
      </c>
      <c r="M30" t="s">
        <v>201</v>
      </c>
      <c r="N30" s="60"/>
      <c r="O30" s="60"/>
      <c r="P30" s="60"/>
      <c r="Q30" s="60"/>
    </row>
    <row r="31" spans="1:17" ht="87" x14ac:dyDescent="0.4">
      <c r="A31" s="57" t="s">
        <v>169</v>
      </c>
      <c r="B31">
        <v>3</v>
      </c>
      <c r="C31" s="55" t="s">
        <v>170</v>
      </c>
      <c r="D31" s="32" t="s">
        <v>238</v>
      </c>
      <c r="E31" t="s">
        <v>232</v>
      </c>
      <c r="F31" s="69" t="s">
        <v>199</v>
      </c>
      <c r="G31" s="32" t="s">
        <v>240</v>
      </c>
      <c r="H31" s="70">
        <v>45783</v>
      </c>
      <c r="I31" s="70">
        <v>45783</v>
      </c>
      <c r="J31" s="70">
        <v>45789</v>
      </c>
      <c r="K31" s="70">
        <v>45791</v>
      </c>
      <c r="L31" s="71" t="s">
        <v>200</v>
      </c>
      <c r="M31" t="s">
        <v>201</v>
      </c>
    </row>
    <row r="32" spans="1:17" ht="87" x14ac:dyDescent="0.4">
      <c r="A32" s="57" t="s">
        <v>241</v>
      </c>
      <c r="B32">
        <v>3</v>
      </c>
      <c r="C32" s="55" t="s">
        <v>174</v>
      </c>
      <c r="D32" s="32" t="s">
        <v>242</v>
      </c>
      <c r="E32" t="s">
        <v>217</v>
      </c>
      <c r="F32" s="69" t="s">
        <v>199</v>
      </c>
      <c r="G32" s="32" t="s">
        <v>243</v>
      </c>
      <c r="H32" s="70">
        <v>45719</v>
      </c>
      <c r="I32" s="70">
        <v>45719</v>
      </c>
      <c r="J32" s="70">
        <v>45786</v>
      </c>
      <c r="K32" s="70">
        <v>45790</v>
      </c>
      <c r="L32" s="71" t="s">
        <v>200</v>
      </c>
      <c r="M32" t="s">
        <v>201</v>
      </c>
    </row>
    <row r="33" spans="1:13" ht="58" x14ac:dyDescent="0.4">
      <c r="A33" s="57" t="s">
        <v>106</v>
      </c>
      <c r="B33">
        <v>3</v>
      </c>
      <c r="C33" s="55" t="s">
        <v>104</v>
      </c>
      <c r="D33" s="32" t="s">
        <v>244</v>
      </c>
      <c r="E33" t="s">
        <v>245</v>
      </c>
      <c r="F33" s="69" t="s">
        <v>199</v>
      </c>
      <c r="G33" s="32" t="s">
        <v>59</v>
      </c>
      <c r="H33" s="70">
        <v>45747</v>
      </c>
      <c r="I33" s="70">
        <v>45747</v>
      </c>
      <c r="J33" s="70">
        <v>45772</v>
      </c>
      <c r="K33" s="70"/>
      <c r="L33" s="71" t="s">
        <v>200</v>
      </c>
      <c r="M33" t="s">
        <v>201</v>
      </c>
    </row>
    <row r="34" spans="1:13" ht="72.5" x14ac:dyDescent="0.4">
      <c r="A34" s="57" t="s">
        <v>106</v>
      </c>
      <c r="B34">
        <v>3</v>
      </c>
      <c r="C34" s="55" t="s">
        <v>81</v>
      </c>
      <c r="D34" s="32" t="s">
        <v>246</v>
      </c>
      <c r="E34" t="s">
        <v>232</v>
      </c>
      <c r="F34" s="69" t="s">
        <v>40</v>
      </c>
      <c r="G34" s="32" t="s">
        <v>63</v>
      </c>
      <c r="H34" s="70">
        <v>45785</v>
      </c>
      <c r="I34" s="70"/>
      <c r="J34" s="70"/>
      <c r="K34" s="70"/>
      <c r="L34" s="71" t="s">
        <v>200</v>
      </c>
      <c r="M34" t="s">
        <v>201</v>
      </c>
    </row>
    <row r="35" spans="1:13" ht="72.5" x14ac:dyDescent="0.4">
      <c r="A35" s="57" t="s">
        <v>106</v>
      </c>
      <c r="B35">
        <v>3</v>
      </c>
      <c r="C35" s="55" t="s">
        <v>81</v>
      </c>
      <c r="D35" s="32" t="s">
        <v>246</v>
      </c>
      <c r="E35" t="s">
        <v>232</v>
      </c>
      <c r="F35" s="69" t="s">
        <v>64</v>
      </c>
      <c r="G35" s="32" t="s">
        <v>21</v>
      </c>
      <c r="H35" s="70">
        <v>45786</v>
      </c>
      <c r="I35" s="70"/>
      <c r="J35" s="70"/>
      <c r="K35" s="70">
        <v>45786</v>
      </c>
      <c r="L35" s="71" t="s">
        <v>200</v>
      </c>
      <c r="M35" t="s">
        <v>201</v>
      </c>
    </row>
    <row r="36" spans="1:13" ht="43.5" x14ac:dyDescent="0.4">
      <c r="A36" s="57" t="s">
        <v>106</v>
      </c>
      <c r="B36">
        <v>3</v>
      </c>
      <c r="C36" s="55" t="s">
        <v>107</v>
      </c>
      <c r="D36" s="32" t="s">
        <v>247</v>
      </c>
      <c r="E36" t="s">
        <v>248</v>
      </c>
      <c r="F36" s="69" t="s">
        <v>64</v>
      </c>
      <c r="G36" s="32" t="s">
        <v>21</v>
      </c>
      <c r="H36" s="70">
        <v>45790</v>
      </c>
      <c r="I36" s="70"/>
      <c r="J36" s="70"/>
      <c r="K36" s="70">
        <v>45790</v>
      </c>
      <c r="L36" s="71" t="s">
        <v>200</v>
      </c>
      <c r="M36" t="s">
        <v>201</v>
      </c>
    </row>
    <row r="37" spans="1:13" ht="58" x14ac:dyDescent="0.4">
      <c r="A37" s="57" t="s">
        <v>249</v>
      </c>
      <c r="B37">
        <v>3</v>
      </c>
      <c r="C37" s="55" t="s">
        <v>104</v>
      </c>
      <c r="D37" s="32" t="s">
        <v>244</v>
      </c>
      <c r="E37" t="s">
        <v>245</v>
      </c>
      <c r="F37" s="69" t="s">
        <v>64</v>
      </c>
      <c r="G37" s="32" t="s">
        <v>21</v>
      </c>
      <c r="H37" s="70">
        <v>45777</v>
      </c>
      <c r="I37" s="70"/>
      <c r="J37" s="70"/>
      <c r="K37" s="70">
        <v>45777</v>
      </c>
      <c r="L37" s="71" t="s">
        <v>200</v>
      </c>
      <c r="M37" t="s">
        <v>201</v>
      </c>
    </row>
    <row r="38" spans="1:13" ht="87" x14ac:dyDescent="0.4">
      <c r="A38" s="57" t="s">
        <v>249</v>
      </c>
      <c r="B38">
        <v>3</v>
      </c>
      <c r="C38" s="55" t="s">
        <v>178</v>
      </c>
      <c r="D38" s="32" t="s">
        <v>250</v>
      </c>
      <c r="E38" t="s">
        <v>232</v>
      </c>
      <c r="F38" s="69" t="s">
        <v>40</v>
      </c>
      <c r="G38" s="32" t="s">
        <v>63</v>
      </c>
      <c r="H38" s="70">
        <v>45785</v>
      </c>
      <c r="I38" s="70"/>
      <c r="J38" s="70"/>
      <c r="K38" s="70"/>
      <c r="L38" s="71" t="s">
        <v>200</v>
      </c>
      <c r="M38" t="s">
        <v>227</v>
      </c>
    </row>
    <row r="39" spans="1:13" ht="87" x14ac:dyDescent="0.4">
      <c r="A39" s="57" t="s">
        <v>249</v>
      </c>
      <c r="B39">
        <v>3</v>
      </c>
      <c r="C39" s="55" t="s">
        <v>178</v>
      </c>
      <c r="D39" s="32" t="s">
        <v>250</v>
      </c>
      <c r="E39" t="s">
        <v>232</v>
      </c>
      <c r="F39" s="69" t="s">
        <v>64</v>
      </c>
      <c r="G39" s="32" t="s">
        <v>21</v>
      </c>
      <c r="H39" s="70">
        <v>45786</v>
      </c>
      <c r="I39" s="70"/>
      <c r="J39" s="70"/>
      <c r="K39" s="70">
        <v>45786</v>
      </c>
      <c r="L39" s="71" t="s">
        <v>200</v>
      </c>
      <c r="M39" t="s">
        <v>227</v>
      </c>
    </row>
    <row r="40" spans="1:13" ht="101.5" x14ac:dyDescent="0.4">
      <c r="A40" s="57" t="s">
        <v>111</v>
      </c>
      <c r="B40">
        <v>3</v>
      </c>
      <c r="C40" s="55" t="s">
        <v>112</v>
      </c>
      <c r="D40" s="32" t="s">
        <v>251</v>
      </c>
      <c r="E40" t="s">
        <v>208</v>
      </c>
      <c r="F40" s="69" t="s">
        <v>199</v>
      </c>
      <c r="G40" s="32" t="s">
        <v>59</v>
      </c>
      <c r="H40" s="70">
        <v>45747</v>
      </c>
      <c r="I40" s="70">
        <v>45747</v>
      </c>
      <c r="J40" s="70">
        <v>45789</v>
      </c>
      <c r="K40" s="70"/>
      <c r="L40" s="71" t="s">
        <v>200</v>
      </c>
      <c r="M40" t="s">
        <v>201</v>
      </c>
    </row>
    <row r="41" spans="1:13" ht="145" x14ac:dyDescent="0.4">
      <c r="A41" s="57" t="s">
        <v>111</v>
      </c>
      <c r="B41">
        <v>3</v>
      </c>
      <c r="C41" s="55" t="s">
        <v>109</v>
      </c>
      <c r="D41" s="32" t="s">
        <v>252</v>
      </c>
      <c r="E41" t="s">
        <v>232</v>
      </c>
      <c r="F41" s="69" t="s">
        <v>199</v>
      </c>
      <c r="G41" s="32" t="s">
        <v>21</v>
      </c>
      <c r="H41" s="70">
        <v>45783</v>
      </c>
      <c r="I41" s="70">
        <v>45783</v>
      </c>
      <c r="J41" s="70">
        <v>45785</v>
      </c>
      <c r="K41" s="70"/>
      <c r="L41" s="71" t="s">
        <v>200</v>
      </c>
      <c r="M41" t="s">
        <v>201</v>
      </c>
    </row>
    <row r="42" spans="1:13" ht="145" x14ac:dyDescent="0.4">
      <c r="A42" s="57" t="s">
        <v>111</v>
      </c>
      <c r="B42">
        <v>3</v>
      </c>
      <c r="C42" s="55" t="s">
        <v>109</v>
      </c>
      <c r="D42" s="32" t="s">
        <v>252</v>
      </c>
      <c r="E42" t="s">
        <v>232</v>
      </c>
      <c r="F42" s="69" t="s">
        <v>64</v>
      </c>
      <c r="G42" s="32" t="s">
        <v>21</v>
      </c>
      <c r="H42" s="70">
        <v>45786</v>
      </c>
      <c r="I42" s="70"/>
      <c r="J42" s="70"/>
      <c r="K42" s="70">
        <v>45786</v>
      </c>
      <c r="L42" s="71" t="s">
        <v>200</v>
      </c>
      <c r="M42" t="s">
        <v>201</v>
      </c>
    </row>
    <row r="43" spans="1:13" ht="101.5" x14ac:dyDescent="0.4">
      <c r="A43" s="57" t="s">
        <v>111</v>
      </c>
      <c r="B43">
        <v>3</v>
      </c>
      <c r="C43" s="55" t="s">
        <v>112</v>
      </c>
      <c r="D43" s="32" t="s">
        <v>251</v>
      </c>
      <c r="E43" t="s">
        <v>208</v>
      </c>
      <c r="F43" s="69" t="s">
        <v>64</v>
      </c>
      <c r="G43" s="32" t="s">
        <v>21</v>
      </c>
      <c r="H43" s="70">
        <v>45790</v>
      </c>
      <c r="I43" s="70"/>
      <c r="J43" s="70"/>
      <c r="K43" s="70">
        <v>45790</v>
      </c>
      <c r="L43" s="71" t="s">
        <v>200</v>
      </c>
      <c r="M43" t="s">
        <v>201</v>
      </c>
    </row>
    <row r="44" spans="1:13" ht="87" x14ac:dyDescent="0.4">
      <c r="A44" s="57" t="s">
        <v>111</v>
      </c>
      <c r="B44">
        <v>2</v>
      </c>
      <c r="C44" s="55" t="s">
        <v>253</v>
      </c>
      <c r="D44" s="32" t="s">
        <v>254</v>
      </c>
      <c r="E44" t="s">
        <v>232</v>
      </c>
      <c r="F44" s="69" t="s">
        <v>199</v>
      </c>
      <c r="G44" s="32" t="s">
        <v>204</v>
      </c>
      <c r="H44" s="70">
        <v>45811</v>
      </c>
      <c r="I44" s="70">
        <v>45811</v>
      </c>
      <c r="J44" s="70">
        <v>45812</v>
      </c>
      <c r="K44" s="70">
        <v>45812</v>
      </c>
      <c r="L44" s="71" t="s">
        <v>200</v>
      </c>
      <c r="M44" t="s">
        <v>201</v>
      </c>
    </row>
    <row r="45" spans="1:13" ht="87" x14ac:dyDescent="0.4">
      <c r="A45" s="57" t="s">
        <v>149</v>
      </c>
      <c r="B45">
        <v>3</v>
      </c>
      <c r="C45" s="55" t="s">
        <v>150</v>
      </c>
      <c r="D45" s="32" t="s">
        <v>255</v>
      </c>
      <c r="E45" t="s">
        <v>208</v>
      </c>
      <c r="F45" s="69" t="s">
        <v>199</v>
      </c>
      <c r="G45" s="32" t="s">
        <v>59</v>
      </c>
      <c r="H45" s="70">
        <v>45775</v>
      </c>
      <c r="I45" s="70">
        <v>45775</v>
      </c>
      <c r="J45" s="70">
        <v>45779</v>
      </c>
      <c r="K45" s="70">
        <v>45779</v>
      </c>
      <c r="L45" s="71" t="s">
        <v>200</v>
      </c>
      <c r="M45" t="s">
        <v>201</v>
      </c>
    </row>
    <row r="46" spans="1:13" ht="87" x14ac:dyDescent="0.4">
      <c r="A46" s="57" t="s">
        <v>149</v>
      </c>
      <c r="B46">
        <v>3</v>
      </c>
      <c r="C46" s="55" t="s">
        <v>147</v>
      </c>
      <c r="D46" s="32" t="s">
        <v>256</v>
      </c>
      <c r="E46" t="s">
        <v>198</v>
      </c>
      <c r="F46" s="69" t="s">
        <v>199</v>
      </c>
      <c r="G46" s="32" t="s">
        <v>21</v>
      </c>
      <c r="H46" s="70">
        <v>45777</v>
      </c>
      <c r="I46" s="70">
        <v>45777</v>
      </c>
      <c r="J46" s="70">
        <v>45784</v>
      </c>
      <c r="K46" s="70">
        <v>45786</v>
      </c>
      <c r="L46" s="71" t="s">
        <v>200</v>
      </c>
      <c r="M46" t="s">
        <v>201</v>
      </c>
    </row>
    <row r="47" spans="1:13" ht="87" x14ac:dyDescent="0.4">
      <c r="A47" s="57" t="s">
        <v>149</v>
      </c>
      <c r="B47">
        <v>3</v>
      </c>
      <c r="C47" s="55" t="s">
        <v>147</v>
      </c>
      <c r="D47" s="32" t="s">
        <v>256</v>
      </c>
      <c r="E47" t="s">
        <v>198</v>
      </c>
      <c r="F47" s="69" t="s">
        <v>199</v>
      </c>
      <c r="G47" s="32" t="s">
        <v>63</v>
      </c>
      <c r="H47" s="70">
        <v>45784</v>
      </c>
      <c r="I47" s="70">
        <v>45784</v>
      </c>
      <c r="J47" s="70">
        <v>45786</v>
      </c>
      <c r="K47" s="70">
        <v>45786</v>
      </c>
      <c r="L47" s="71" t="s">
        <v>200</v>
      </c>
      <c r="M47" t="s">
        <v>201</v>
      </c>
    </row>
    <row r="48" spans="1:13" ht="29" x14ac:dyDescent="0.4">
      <c r="A48" s="57" t="s">
        <v>257</v>
      </c>
      <c r="B48">
        <v>3</v>
      </c>
      <c r="C48" s="55" t="s">
        <v>24</v>
      </c>
      <c r="D48" s="32" t="s">
        <v>258</v>
      </c>
      <c r="E48" t="s">
        <v>232</v>
      </c>
      <c r="F48" s="69" t="s">
        <v>259</v>
      </c>
      <c r="G48" s="32" t="s">
        <v>260</v>
      </c>
      <c r="H48" s="70">
        <v>45769</v>
      </c>
      <c r="I48" s="70">
        <v>45769</v>
      </c>
      <c r="J48" s="70">
        <v>45784</v>
      </c>
      <c r="K48" s="70"/>
      <c r="L48" s="71" t="s">
        <v>200</v>
      </c>
      <c r="M48" t="s">
        <v>201</v>
      </c>
    </row>
    <row r="49" spans="1:13" ht="58" x14ac:dyDescent="0.4">
      <c r="A49" s="57" t="s">
        <v>257</v>
      </c>
      <c r="B49">
        <v>3</v>
      </c>
      <c r="C49" s="55" t="s">
        <v>31</v>
      </c>
      <c r="D49" s="32" t="s">
        <v>261</v>
      </c>
      <c r="E49" t="s">
        <v>198</v>
      </c>
      <c r="F49" s="69" t="s">
        <v>259</v>
      </c>
      <c r="G49" s="32" t="s">
        <v>262</v>
      </c>
      <c r="H49" s="70">
        <v>45769</v>
      </c>
      <c r="I49" s="70">
        <v>45769</v>
      </c>
      <c r="J49" s="70">
        <v>45784</v>
      </c>
      <c r="K49" s="70">
        <v>45784</v>
      </c>
      <c r="L49" s="71" t="s">
        <v>200</v>
      </c>
      <c r="M49" t="s">
        <v>201</v>
      </c>
    </row>
    <row r="50" spans="1:13" ht="29" x14ac:dyDescent="0.4">
      <c r="A50" s="57" t="s">
        <v>257</v>
      </c>
      <c r="B50">
        <v>3</v>
      </c>
      <c r="C50" s="55" t="s">
        <v>24</v>
      </c>
      <c r="D50" s="32" t="s">
        <v>258</v>
      </c>
      <c r="E50" t="s">
        <v>232</v>
      </c>
      <c r="F50" s="69" t="s">
        <v>259</v>
      </c>
      <c r="G50" s="32" t="s">
        <v>28</v>
      </c>
      <c r="H50" s="70">
        <v>45783</v>
      </c>
      <c r="I50" s="70">
        <v>45783</v>
      </c>
      <c r="J50" s="70">
        <v>45797</v>
      </c>
      <c r="K50" s="70">
        <v>45797</v>
      </c>
      <c r="L50" s="71" t="s">
        <v>200</v>
      </c>
      <c r="M50" t="s">
        <v>201</v>
      </c>
    </row>
    <row r="51" spans="1:13" ht="43.5" x14ac:dyDescent="0.4">
      <c r="A51" s="57" t="s">
        <v>129</v>
      </c>
      <c r="B51">
        <v>3</v>
      </c>
      <c r="C51" s="55" t="s">
        <v>130</v>
      </c>
      <c r="D51" s="32" t="s">
        <v>263</v>
      </c>
      <c r="E51" t="s">
        <v>198</v>
      </c>
      <c r="F51" s="69" t="s">
        <v>199</v>
      </c>
      <c r="G51" s="32" t="s">
        <v>264</v>
      </c>
      <c r="H51" s="70">
        <v>45712</v>
      </c>
      <c r="I51" s="70">
        <v>45712</v>
      </c>
      <c r="J51" s="70">
        <v>45777</v>
      </c>
      <c r="K51" s="70">
        <v>45779</v>
      </c>
      <c r="L51" s="71" t="s">
        <v>200</v>
      </c>
      <c r="M51" t="s">
        <v>201</v>
      </c>
    </row>
    <row r="52" spans="1:13" ht="58" x14ac:dyDescent="0.4">
      <c r="A52" s="57" t="s">
        <v>129</v>
      </c>
      <c r="B52">
        <v>3</v>
      </c>
      <c r="C52" s="55" t="s">
        <v>134</v>
      </c>
      <c r="D52" s="32" t="s">
        <v>265</v>
      </c>
      <c r="E52" t="s">
        <v>266</v>
      </c>
      <c r="F52" s="69" t="s">
        <v>199</v>
      </c>
      <c r="G52" s="32" t="s">
        <v>136</v>
      </c>
      <c r="H52" s="70">
        <v>45740</v>
      </c>
      <c r="I52" s="70">
        <v>45740</v>
      </c>
      <c r="J52" s="70">
        <v>45786</v>
      </c>
      <c r="K52" s="70"/>
      <c r="L52" s="71" t="s">
        <v>200</v>
      </c>
      <c r="M52" t="s">
        <v>201</v>
      </c>
    </row>
    <row r="53" spans="1:13" ht="72.5" x14ac:dyDescent="0.4">
      <c r="A53" s="57" t="s">
        <v>129</v>
      </c>
      <c r="B53">
        <v>3</v>
      </c>
      <c r="C53" s="55" t="s">
        <v>138</v>
      </c>
      <c r="D53" s="32" t="s">
        <v>267</v>
      </c>
      <c r="E53" t="s">
        <v>268</v>
      </c>
      <c r="F53" s="69" t="s">
        <v>199</v>
      </c>
      <c r="G53" s="32" t="s">
        <v>269</v>
      </c>
      <c r="H53" s="70">
        <v>45747</v>
      </c>
      <c r="I53" s="70">
        <v>45777</v>
      </c>
      <c r="J53" s="70">
        <v>45778</v>
      </c>
      <c r="K53" s="70">
        <v>45783</v>
      </c>
      <c r="L53" s="71" t="s">
        <v>200</v>
      </c>
      <c r="M53" t="s">
        <v>201</v>
      </c>
    </row>
    <row r="54" spans="1:13" ht="58" x14ac:dyDescent="0.4">
      <c r="A54" s="57" t="s">
        <v>129</v>
      </c>
      <c r="B54">
        <v>3</v>
      </c>
      <c r="C54" s="55" t="s">
        <v>134</v>
      </c>
      <c r="D54" s="32" t="s">
        <v>265</v>
      </c>
      <c r="E54" t="s">
        <v>266</v>
      </c>
      <c r="F54" s="69" t="s">
        <v>199</v>
      </c>
      <c r="G54" s="32" t="s">
        <v>63</v>
      </c>
      <c r="H54" s="70">
        <v>45789</v>
      </c>
      <c r="I54" s="70">
        <v>45789</v>
      </c>
      <c r="J54" s="70">
        <v>45792</v>
      </c>
      <c r="K54" s="70">
        <v>45796</v>
      </c>
      <c r="L54" s="71" t="s">
        <v>200</v>
      </c>
      <c r="M54" t="s">
        <v>201</v>
      </c>
    </row>
    <row r="55" spans="1:13" ht="72.5" x14ac:dyDescent="0.4">
      <c r="A55" s="57" t="s">
        <v>270</v>
      </c>
      <c r="B55">
        <v>2</v>
      </c>
      <c r="C55" s="55" t="s">
        <v>271</v>
      </c>
      <c r="D55" s="32" t="s">
        <v>272</v>
      </c>
      <c r="E55" t="s">
        <v>273</v>
      </c>
      <c r="F55" s="69" t="s">
        <v>199</v>
      </c>
      <c r="G55" s="32" t="s">
        <v>102</v>
      </c>
      <c r="H55" s="70">
        <v>45670</v>
      </c>
      <c r="I55" s="70">
        <v>45670</v>
      </c>
      <c r="J55" s="70">
        <v>45783</v>
      </c>
      <c r="K55" s="70">
        <v>45792</v>
      </c>
      <c r="L55" s="71" t="s">
        <v>200</v>
      </c>
      <c r="M55" t="s">
        <v>201</v>
      </c>
    </row>
    <row r="56" spans="1:13" ht="87" x14ac:dyDescent="0.4">
      <c r="A56" s="57" t="s">
        <v>270</v>
      </c>
      <c r="B56">
        <v>2</v>
      </c>
      <c r="C56" s="55" t="s">
        <v>274</v>
      </c>
      <c r="D56" s="32" t="s">
        <v>275</v>
      </c>
      <c r="E56" t="s">
        <v>273</v>
      </c>
      <c r="F56" s="69" t="s">
        <v>199</v>
      </c>
      <c r="G56" s="32" t="s">
        <v>102</v>
      </c>
      <c r="H56" s="70">
        <v>45670</v>
      </c>
      <c r="I56" s="70">
        <v>45670</v>
      </c>
      <c r="J56" s="70">
        <v>45783</v>
      </c>
      <c r="K56" s="70">
        <v>45792</v>
      </c>
      <c r="L56" s="71" t="s">
        <v>200</v>
      </c>
      <c r="M56" t="s">
        <v>227</v>
      </c>
    </row>
    <row r="57" spans="1:13" ht="43.5" x14ac:dyDescent="0.4">
      <c r="A57" s="57" t="s">
        <v>270</v>
      </c>
      <c r="B57">
        <v>3</v>
      </c>
      <c r="C57" s="55" t="s">
        <v>127</v>
      </c>
      <c r="D57" s="32" t="s">
        <v>276</v>
      </c>
      <c r="E57" t="s">
        <v>203</v>
      </c>
      <c r="F57" s="69" t="s">
        <v>199</v>
      </c>
      <c r="G57" s="32" t="s">
        <v>63</v>
      </c>
      <c r="H57" s="70">
        <v>45796</v>
      </c>
      <c r="I57" s="70">
        <v>45810</v>
      </c>
      <c r="J57" s="70">
        <v>45811</v>
      </c>
      <c r="K57" s="70">
        <v>45813</v>
      </c>
      <c r="L57" s="71" t="s">
        <v>200</v>
      </c>
      <c r="M57" t="s">
        <v>201</v>
      </c>
    </row>
    <row r="58" spans="1:13" ht="29" x14ac:dyDescent="0.4">
      <c r="A58" s="57" t="s">
        <v>277</v>
      </c>
      <c r="B58">
        <v>2</v>
      </c>
      <c r="C58" s="55" t="s">
        <v>278</v>
      </c>
      <c r="D58" s="32" t="s">
        <v>279</v>
      </c>
      <c r="E58" t="s">
        <v>266</v>
      </c>
      <c r="F58" s="69" t="s">
        <v>199</v>
      </c>
      <c r="G58" s="32" t="s">
        <v>240</v>
      </c>
      <c r="H58" s="70">
        <v>45811</v>
      </c>
      <c r="I58" s="70">
        <v>45811</v>
      </c>
      <c r="J58" s="70">
        <v>45814</v>
      </c>
      <c r="K58" s="70">
        <v>45814</v>
      </c>
      <c r="L58" s="71" t="s">
        <v>200</v>
      </c>
      <c r="M58" t="s">
        <v>201</v>
      </c>
    </row>
    <row r="59" spans="1:13" ht="58" x14ac:dyDescent="0.4">
      <c r="A59" s="57" t="s">
        <v>142</v>
      </c>
      <c r="B59">
        <v>2</v>
      </c>
      <c r="C59" s="55" t="s">
        <v>280</v>
      </c>
      <c r="D59" s="32" t="s">
        <v>281</v>
      </c>
      <c r="E59" t="s">
        <v>273</v>
      </c>
      <c r="F59" s="69" t="s">
        <v>199</v>
      </c>
      <c r="G59" s="32" t="s">
        <v>233</v>
      </c>
      <c r="H59" s="70">
        <v>45761</v>
      </c>
      <c r="I59" s="70"/>
      <c r="J59" s="70"/>
      <c r="K59" s="70"/>
      <c r="L59" s="71" t="s">
        <v>200</v>
      </c>
      <c r="M59" t="s">
        <v>201</v>
      </c>
    </row>
    <row r="60" spans="1:13" ht="87" x14ac:dyDescent="0.4">
      <c r="A60" s="57" t="s">
        <v>142</v>
      </c>
      <c r="B60">
        <v>3</v>
      </c>
      <c r="C60" s="55" t="s">
        <v>143</v>
      </c>
      <c r="D60" s="32" t="s">
        <v>282</v>
      </c>
      <c r="E60" t="s">
        <v>237</v>
      </c>
      <c r="F60" s="69" t="s">
        <v>199</v>
      </c>
      <c r="G60" s="32" t="s">
        <v>28</v>
      </c>
      <c r="H60" s="70">
        <v>45777</v>
      </c>
      <c r="I60" s="70">
        <v>45777</v>
      </c>
      <c r="J60" s="70">
        <v>45791</v>
      </c>
      <c r="K60" s="70">
        <v>45791</v>
      </c>
      <c r="L60" s="71" t="s">
        <v>200</v>
      </c>
      <c r="M60" t="s">
        <v>201</v>
      </c>
    </row>
    <row r="61" spans="1:13" ht="116" x14ac:dyDescent="0.4">
      <c r="A61" s="57" t="s">
        <v>142</v>
      </c>
      <c r="B61">
        <v>3</v>
      </c>
      <c r="C61" s="55" t="s">
        <v>140</v>
      </c>
      <c r="D61" s="32" t="s">
        <v>283</v>
      </c>
      <c r="E61" t="s">
        <v>198</v>
      </c>
      <c r="F61" s="69" t="s">
        <v>199</v>
      </c>
      <c r="G61" s="32" t="s">
        <v>21</v>
      </c>
      <c r="H61" s="70">
        <v>45783</v>
      </c>
      <c r="I61" s="70">
        <v>45783</v>
      </c>
      <c r="J61" s="70">
        <v>45789</v>
      </c>
      <c r="K61" s="70"/>
      <c r="L61" s="71" t="s">
        <v>200</v>
      </c>
      <c r="M61" t="s">
        <v>201</v>
      </c>
    </row>
    <row r="62" spans="1:13" ht="116" x14ac:dyDescent="0.4">
      <c r="A62" s="57" t="s">
        <v>142</v>
      </c>
      <c r="B62">
        <v>3</v>
      </c>
      <c r="C62" s="55" t="s">
        <v>140</v>
      </c>
      <c r="D62" s="32" t="s">
        <v>283</v>
      </c>
      <c r="E62" t="s">
        <v>198</v>
      </c>
      <c r="F62" s="69" t="s">
        <v>199</v>
      </c>
      <c r="G62" s="32" t="s">
        <v>52</v>
      </c>
      <c r="H62" s="70">
        <v>45790</v>
      </c>
      <c r="I62" s="70">
        <v>45790</v>
      </c>
      <c r="J62" s="70">
        <v>45811</v>
      </c>
      <c r="K62" s="70">
        <v>45811</v>
      </c>
      <c r="L62" s="71" t="s">
        <v>200</v>
      </c>
      <c r="M62" t="s">
        <v>201</v>
      </c>
    </row>
    <row r="63" spans="1:13" ht="58" x14ac:dyDescent="0.4">
      <c r="A63" s="57" t="s">
        <v>142</v>
      </c>
      <c r="B63">
        <v>2</v>
      </c>
      <c r="C63" s="55" t="s">
        <v>280</v>
      </c>
      <c r="D63" s="32" t="s">
        <v>281</v>
      </c>
      <c r="E63" t="s">
        <v>273</v>
      </c>
      <c r="F63" s="69" t="s">
        <v>199</v>
      </c>
      <c r="G63" s="32" t="s">
        <v>63</v>
      </c>
      <c r="H63" s="70">
        <v>45790</v>
      </c>
      <c r="I63" s="70">
        <v>45790</v>
      </c>
      <c r="J63" s="70">
        <v>45793</v>
      </c>
      <c r="K63" s="70">
        <v>45796</v>
      </c>
      <c r="L63" s="71" t="s">
        <v>200</v>
      </c>
      <c r="M63" t="s">
        <v>201</v>
      </c>
    </row>
    <row r="64" spans="1:13" ht="58" x14ac:dyDescent="0.4">
      <c r="A64" s="57" t="s">
        <v>142</v>
      </c>
      <c r="B64">
        <v>2</v>
      </c>
      <c r="C64" s="55" t="s">
        <v>280</v>
      </c>
      <c r="D64" s="32" t="s">
        <v>281</v>
      </c>
      <c r="E64" t="s">
        <v>273</v>
      </c>
      <c r="F64" s="69" t="s">
        <v>40</v>
      </c>
      <c r="G64" s="32" t="s">
        <v>215</v>
      </c>
      <c r="H64" s="70">
        <v>45796</v>
      </c>
      <c r="I64" s="70"/>
      <c r="J64" s="70"/>
      <c r="K64" s="70">
        <v>45796</v>
      </c>
      <c r="L64" s="71" t="s">
        <v>200</v>
      </c>
      <c r="M64" t="s">
        <v>201</v>
      </c>
    </row>
    <row r="65" spans="1:13" ht="43.5" x14ac:dyDescent="0.4">
      <c r="A65" s="57" t="s">
        <v>284</v>
      </c>
      <c r="B65">
        <v>3</v>
      </c>
      <c r="C65" s="55" t="s">
        <v>33</v>
      </c>
      <c r="D65" s="32" t="s">
        <v>285</v>
      </c>
      <c r="E65" t="s">
        <v>232</v>
      </c>
      <c r="F65" s="69" t="s">
        <v>199</v>
      </c>
      <c r="G65" s="32" t="s">
        <v>204</v>
      </c>
      <c r="H65" s="70">
        <v>45785</v>
      </c>
      <c r="I65" s="70">
        <v>45785</v>
      </c>
      <c r="J65" s="70">
        <v>45785</v>
      </c>
      <c r="K65" s="70">
        <v>45785</v>
      </c>
      <c r="L65" s="71" t="s">
        <v>200</v>
      </c>
      <c r="M65" t="s">
        <v>201</v>
      </c>
    </row>
    <row r="66" spans="1:13" ht="43.5" x14ac:dyDescent="0.4">
      <c r="A66" s="57" t="s">
        <v>284</v>
      </c>
      <c r="B66">
        <v>3</v>
      </c>
      <c r="C66" s="55" t="s">
        <v>36</v>
      </c>
      <c r="D66" s="32" t="s">
        <v>286</v>
      </c>
      <c r="E66" t="s">
        <v>198</v>
      </c>
      <c r="F66" s="69" t="s">
        <v>199</v>
      </c>
      <c r="G66" s="32" t="s">
        <v>21</v>
      </c>
      <c r="H66" s="70">
        <v>45796</v>
      </c>
      <c r="I66" s="70">
        <v>45796</v>
      </c>
      <c r="J66" s="70">
        <v>45796</v>
      </c>
      <c r="K66" s="70">
        <v>45796</v>
      </c>
      <c r="L66" s="71" t="s">
        <v>200</v>
      </c>
      <c r="M66" t="s">
        <v>201</v>
      </c>
    </row>
    <row r="67" spans="1:13" ht="72.5" x14ac:dyDescent="0.4">
      <c r="A67" s="57" t="s">
        <v>39</v>
      </c>
      <c r="B67">
        <v>3</v>
      </c>
      <c r="C67" s="55" t="s">
        <v>37</v>
      </c>
      <c r="D67" s="32" t="s">
        <v>287</v>
      </c>
      <c r="E67" t="s">
        <v>266</v>
      </c>
      <c r="F67" s="69" t="s">
        <v>64</v>
      </c>
      <c r="G67" s="32" t="s">
        <v>21</v>
      </c>
      <c r="H67" s="70">
        <v>45785</v>
      </c>
      <c r="I67" s="70"/>
      <c r="J67" s="70"/>
      <c r="K67" s="70">
        <v>45785</v>
      </c>
      <c r="L67" s="71" t="s">
        <v>200</v>
      </c>
      <c r="M67" t="s">
        <v>201</v>
      </c>
    </row>
    <row r="68" spans="1:13" ht="116" x14ac:dyDescent="0.4">
      <c r="A68" s="57" t="s">
        <v>39</v>
      </c>
      <c r="B68">
        <v>3</v>
      </c>
      <c r="C68" s="55" t="s">
        <v>41</v>
      </c>
      <c r="D68" s="32" t="s">
        <v>288</v>
      </c>
      <c r="E68" t="s">
        <v>217</v>
      </c>
      <c r="F68" s="69" t="s">
        <v>64</v>
      </c>
      <c r="G68" s="32" t="s">
        <v>21</v>
      </c>
      <c r="H68" s="70">
        <v>45791</v>
      </c>
      <c r="I68" s="70"/>
      <c r="J68" s="70"/>
      <c r="K68" s="70">
        <v>45791</v>
      </c>
      <c r="L68" s="71" t="s">
        <v>200</v>
      </c>
      <c r="M68" t="s">
        <v>201</v>
      </c>
    </row>
    <row r="69" spans="1:13" ht="101.5" x14ac:dyDescent="0.4">
      <c r="A69" s="57" t="s">
        <v>86</v>
      </c>
      <c r="B69">
        <v>3</v>
      </c>
      <c r="C69" s="55" t="s">
        <v>84</v>
      </c>
      <c r="D69" s="32" t="s">
        <v>289</v>
      </c>
      <c r="E69" t="s">
        <v>208</v>
      </c>
      <c r="F69" s="69" t="s">
        <v>199</v>
      </c>
      <c r="G69" s="32" t="s">
        <v>59</v>
      </c>
      <c r="H69" s="70">
        <v>45747</v>
      </c>
      <c r="I69" s="70">
        <v>45747</v>
      </c>
      <c r="J69" s="70">
        <v>45793</v>
      </c>
      <c r="K69" s="70"/>
      <c r="L69" s="71" t="s">
        <v>200</v>
      </c>
      <c r="M69" t="s">
        <v>201</v>
      </c>
    </row>
    <row r="70" spans="1:13" ht="101.5" x14ac:dyDescent="0.4">
      <c r="A70" s="57" t="s">
        <v>86</v>
      </c>
      <c r="B70">
        <v>3</v>
      </c>
      <c r="C70" s="55" t="s">
        <v>84</v>
      </c>
      <c r="D70" s="32" t="s">
        <v>289</v>
      </c>
      <c r="E70" t="s">
        <v>208</v>
      </c>
      <c r="F70" s="69" t="s">
        <v>64</v>
      </c>
      <c r="G70" s="32" t="s">
        <v>21</v>
      </c>
      <c r="H70" s="70">
        <v>45796</v>
      </c>
      <c r="I70" s="70"/>
      <c r="J70" s="70"/>
      <c r="K70" s="70">
        <v>45796</v>
      </c>
      <c r="L70" s="71" t="s">
        <v>200</v>
      </c>
      <c r="M70" t="s">
        <v>201</v>
      </c>
    </row>
    <row r="71" spans="1:13" ht="29" x14ac:dyDescent="0.4">
      <c r="A71" s="57" t="s">
        <v>45</v>
      </c>
      <c r="B71">
        <v>3</v>
      </c>
      <c r="C71" s="55" t="s">
        <v>50</v>
      </c>
      <c r="D71" s="32" t="s">
        <v>290</v>
      </c>
      <c r="E71" t="s">
        <v>291</v>
      </c>
      <c r="F71" s="69" t="s">
        <v>199</v>
      </c>
      <c r="G71" s="32" t="s">
        <v>21</v>
      </c>
      <c r="H71" s="70">
        <v>45736</v>
      </c>
      <c r="I71" s="70">
        <v>45736</v>
      </c>
      <c r="J71" s="70">
        <v>45765</v>
      </c>
      <c r="K71" s="70"/>
      <c r="L71" s="71" t="s">
        <v>200</v>
      </c>
      <c r="M71" t="s">
        <v>201</v>
      </c>
    </row>
    <row r="72" spans="1:13" ht="87" x14ac:dyDescent="0.4">
      <c r="A72" s="57" t="s">
        <v>45</v>
      </c>
      <c r="B72">
        <v>3</v>
      </c>
      <c r="C72" s="55" t="s">
        <v>43</v>
      </c>
      <c r="D72" s="32" t="s">
        <v>292</v>
      </c>
      <c r="E72" t="s">
        <v>293</v>
      </c>
      <c r="F72" s="69" t="s">
        <v>199</v>
      </c>
      <c r="G72" s="32" t="s">
        <v>48</v>
      </c>
      <c r="H72" s="70">
        <v>45764</v>
      </c>
      <c r="I72" s="70">
        <v>45769</v>
      </c>
      <c r="J72" s="70">
        <v>45790</v>
      </c>
      <c r="K72" s="70">
        <v>45790</v>
      </c>
      <c r="L72" s="71" t="s">
        <v>200</v>
      </c>
      <c r="M72" t="s">
        <v>201</v>
      </c>
    </row>
    <row r="73" spans="1:13" ht="87" x14ac:dyDescent="0.4">
      <c r="A73" s="57" t="s">
        <v>45</v>
      </c>
      <c r="B73">
        <v>3</v>
      </c>
      <c r="C73" s="55" t="s">
        <v>43</v>
      </c>
      <c r="D73" s="32" t="s">
        <v>292</v>
      </c>
      <c r="E73" t="s">
        <v>293</v>
      </c>
      <c r="F73" s="69" t="s">
        <v>199</v>
      </c>
      <c r="G73" s="32" t="s">
        <v>46</v>
      </c>
      <c r="H73" s="70">
        <v>45764</v>
      </c>
      <c r="I73" s="70">
        <v>45769</v>
      </c>
      <c r="J73" s="70">
        <v>45790</v>
      </c>
      <c r="K73" s="70">
        <v>45790</v>
      </c>
      <c r="L73" s="71" t="s">
        <v>200</v>
      </c>
      <c r="M73" t="s">
        <v>201</v>
      </c>
    </row>
    <row r="74" spans="1:13" ht="29" x14ac:dyDescent="0.4">
      <c r="A74" s="57" t="s">
        <v>45</v>
      </c>
      <c r="B74">
        <v>3</v>
      </c>
      <c r="C74" s="55" t="s">
        <v>50</v>
      </c>
      <c r="D74" s="32" t="s">
        <v>290</v>
      </c>
      <c r="E74" t="s">
        <v>291</v>
      </c>
      <c r="F74" s="69" t="s">
        <v>199</v>
      </c>
      <c r="G74" s="32" t="s">
        <v>52</v>
      </c>
      <c r="H74" s="70">
        <v>45764</v>
      </c>
      <c r="I74" s="70">
        <v>45769</v>
      </c>
      <c r="J74" s="70">
        <v>45790</v>
      </c>
      <c r="K74" s="70">
        <v>45790</v>
      </c>
      <c r="L74" s="71" t="s">
        <v>200</v>
      </c>
      <c r="M74" t="s">
        <v>201</v>
      </c>
    </row>
    <row r="75" spans="1:13" ht="87" x14ac:dyDescent="0.4">
      <c r="A75" s="57" t="s">
        <v>45</v>
      </c>
      <c r="B75">
        <v>3</v>
      </c>
      <c r="C75" s="55" t="s">
        <v>145</v>
      </c>
      <c r="D75" s="32" t="s">
        <v>294</v>
      </c>
      <c r="E75" t="s">
        <v>232</v>
      </c>
      <c r="F75" s="69" t="s">
        <v>40</v>
      </c>
      <c r="G75" s="32" t="s">
        <v>21</v>
      </c>
      <c r="H75" s="70">
        <v>45784</v>
      </c>
      <c r="I75" s="70"/>
      <c r="J75" s="70"/>
      <c r="K75" s="70"/>
      <c r="L75" s="71" t="s">
        <v>200</v>
      </c>
      <c r="M75" t="s">
        <v>201</v>
      </c>
    </row>
    <row r="76" spans="1:13" ht="87" x14ac:dyDescent="0.4">
      <c r="A76" s="57" t="s">
        <v>45</v>
      </c>
      <c r="B76">
        <v>3</v>
      </c>
      <c r="C76" s="55" t="s">
        <v>145</v>
      </c>
      <c r="D76" s="32" t="s">
        <v>294</v>
      </c>
      <c r="E76" t="s">
        <v>232</v>
      </c>
      <c r="F76" s="69" t="s">
        <v>64</v>
      </c>
      <c r="G76" s="32" t="s">
        <v>63</v>
      </c>
      <c r="H76" s="70">
        <v>45785</v>
      </c>
      <c r="I76" s="70"/>
      <c r="J76" s="70"/>
      <c r="K76" s="70">
        <v>45785</v>
      </c>
      <c r="L76" s="71" t="s">
        <v>200</v>
      </c>
      <c r="M76" t="s">
        <v>201</v>
      </c>
    </row>
    <row r="77" spans="1:13" ht="87" x14ac:dyDescent="0.4">
      <c r="A77" s="57" t="s">
        <v>68</v>
      </c>
      <c r="B77">
        <v>3</v>
      </c>
      <c r="C77" s="55" t="s">
        <v>66</v>
      </c>
      <c r="D77" s="32" t="s">
        <v>295</v>
      </c>
      <c r="E77" t="s">
        <v>198</v>
      </c>
      <c r="F77" s="69" t="s">
        <v>199</v>
      </c>
      <c r="G77" s="32" t="s">
        <v>296</v>
      </c>
      <c r="H77" s="70">
        <v>45663</v>
      </c>
      <c r="I77" s="70">
        <v>45778</v>
      </c>
      <c r="J77" s="70">
        <v>45793</v>
      </c>
      <c r="K77" s="70">
        <v>45797</v>
      </c>
      <c r="L77" s="71" t="s">
        <v>200</v>
      </c>
      <c r="M77"/>
    </row>
    <row r="78" spans="1:13" ht="87" x14ac:dyDescent="0.4">
      <c r="A78" s="57" t="s">
        <v>68</v>
      </c>
      <c r="B78">
        <v>3</v>
      </c>
      <c r="C78" s="55" t="s">
        <v>69</v>
      </c>
      <c r="D78" s="32" t="s">
        <v>297</v>
      </c>
      <c r="E78" t="s">
        <v>232</v>
      </c>
      <c r="F78" s="69" t="s">
        <v>199</v>
      </c>
      <c r="G78" s="32" t="s">
        <v>298</v>
      </c>
      <c r="H78" s="70">
        <v>45784</v>
      </c>
      <c r="I78" s="70">
        <v>45784</v>
      </c>
      <c r="J78" s="70">
        <v>45800</v>
      </c>
      <c r="K78" s="70">
        <v>45804</v>
      </c>
      <c r="L78" s="71" t="s">
        <v>200</v>
      </c>
      <c r="M78" t="s">
        <v>201</v>
      </c>
    </row>
    <row r="79" spans="1:13" ht="58" x14ac:dyDescent="0.4">
      <c r="A79" s="57" t="s">
        <v>299</v>
      </c>
      <c r="B79">
        <v>2</v>
      </c>
      <c r="C79" s="55" t="s">
        <v>300</v>
      </c>
      <c r="D79" s="32" t="s">
        <v>301</v>
      </c>
      <c r="E79" t="s">
        <v>273</v>
      </c>
      <c r="F79" s="69" t="s">
        <v>199</v>
      </c>
      <c r="G79" s="32" t="s">
        <v>302</v>
      </c>
      <c r="H79" s="70">
        <v>45670</v>
      </c>
      <c r="I79" s="70">
        <v>45670</v>
      </c>
      <c r="J79" s="70">
        <v>45783</v>
      </c>
      <c r="K79" s="70">
        <v>45792</v>
      </c>
      <c r="L79" s="71" t="s">
        <v>200</v>
      </c>
      <c r="M79" t="s">
        <v>201</v>
      </c>
    </row>
    <row r="80" spans="1:13" ht="72.5" x14ac:dyDescent="0.4">
      <c r="A80" s="57" t="s">
        <v>299</v>
      </c>
      <c r="B80">
        <v>2</v>
      </c>
      <c r="C80" s="55" t="s">
        <v>303</v>
      </c>
      <c r="D80" s="32" t="s">
        <v>304</v>
      </c>
      <c r="E80" t="s">
        <v>273</v>
      </c>
      <c r="F80" s="69" t="s">
        <v>199</v>
      </c>
      <c r="G80" s="32" t="s">
        <v>302</v>
      </c>
      <c r="H80" s="70">
        <v>45670</v>
      </c>
      <c r="I80" s="70">
        <v>45670</v>
      </c>
      <c r="J80" s="70">
        <v>45783</v>
      </c>
      <c r="K80" s="70">
        <v>45792</v>
      </c>
      <c r="L80" s="71" t="s">
        <v>200</v>
      </c>
      <c r="M80" t="s">
        <v>227</v>
      </c>
    </row>
    <row r="81" spans="1:13" ht="58" x14ac:dyDescent="0.4">
      <c r="A81" s="57" t="s">
        <v>155</v>
      </c>
      <c r="B81">
        <v>3</v>
      </c>
      <c r="C81" s="55" t="s">
        <v>160</v>
      </c>
      <c r="D81" s="32" t="s">
        <v>305</v>
      </c>
      <c r="E81" t="s">
        <v>266</v>
      </c>
      <c r="F81" s="69" t="s">
        <v>199</v>
      </c>
      <c r="G81" s="32" t="s">
        <v>21</v>
      </c>
      <c r="H81" s="70">
        <v>45747</v>
      </c>
      <c r="I81" s="70">
        <v>45747</v>
      </c>
      <c r="J81" s="70">
        <v>45776</v>
      </c>
      <c r="K81" s="70"/>
      <c r="L81" s="71" t="s">
        <v>200</v>
      </c>
      <c r="M81" t="s">
        <v>201</v>
      </c>
    </row>
    <row r="82" spans="1:13" ht="72.5" x14ac:dyDescent="0.4">
      <c r="A82" s="57" t="s">
        <v>155</v>
      </c>
      <c r="B82">
        <v>3</v>
      </c>
      <c r="C82" s="55" t="s">
        <v>156</v>
      </c>
      <c r="D82" s="32" t="s">
        <v>306</v>
      </c>
      <c r="E82" t="s">
        <v>237</v>
      </c>
      <c r="F82" s="69" t="s">
        <v>199</v>
      </c>
      <c r="G82" s="32" t="s">
        <v>307</v>
      </c>
      <c r="H82" s="70">
        <v>45769</v>
      </c>
      <c r="I82" s="70">
        <v>45769</v>
      </c>
      <c r="J82" s="70">
        <v>45783</v>
      </c>
      <c r="K82" s="70">
        <v>45785</v>
      </c>
      <c r="L82" s="71" t="s">
        <v>200</v>
      </c>
      <c r="M82"/>
    </row>
    <row r="83" spans="1:13" ht="58" x14ac:dyDescent="0.4">
      <c r="A83" s="57" t="s">
        <v>155</v>
      </c>
      <c r="B83">
        <v>3</v>
      </c>
      <c r="C83" s="55" t="s">
        <v>160</v>
      </c>
      <c r="D83" s="32" t="s">
        <v>305</v>
      </c>
      <c r="E83" t="s">
        <v>266</v>
      </c>
      <c r="F83" s="69" t="s">
        <v>64</v>
      </c>
      <c r="G83" s="32" t="s">
        <v>21</v>
      </c>
      <c r="H83" s="70">
        <v>45779</v>
      </c>
      <c r="I83" s="70"/>
      <c r="J83" s="70"/>
      <c r="K83" s="70">
        <v>45784</v>
      </c>
      <c r="L83" s="71" t="s">
        <v>200</v>
      </c>
      <c r="M83" t="s">
        <v>201</v>
      </c>
    </row>
    <row r="84" spans="1:13" ht="87" x14ac:dyDescent="0.4">
      <c r="A84" s="57" t="s">
        <v>155</v>
      </c>
      <c r="B84">
        <v>3</v>
      </c>
      <c r="C84" s="55" t="s">
        <v>153</v>
      </c>
      <c r="D84" s="32" t="s">
        <v>308</v>
      </c>
      <c r="E84" t="s">
        <v>217</v>
      </c>
      <c r="F84" s="69" t="s">
        <v>199</v>
      </c>
      <c r="G84" s="32" t="s">
        <v>28</v>
      </c>
      <c r="H84" s="70">
        <v>45783</v>
      </c>
      <c r="I84" s="70">
        <v>45783</v>
      </c>
      <c r="J84" s="70">
        <v>45797</v>
      </c>
      <c r="K84" s="70">
        <v>45799</v>
      </c>
      <c r="L84" s="71" t="s">
        <v>200</v>
      </c>
      <c r="M84" t="s">
        <v>201</v>
      </c>
    </row>
    <row r="85" spans="1:13" ht="29" x14ac:dyDescent="0.4">
      <c r="A85" s="57" t="s">
        <v>93</v>
      </c>
      <c r="B85">
        <v>2</v>
      </c>
      <c r="C85" s="55" t="s">
        <v>309</v>
      </c>
      <c r="D85" s="32" t="s">
        <v>310</v>
      </c>
      <c r="E85" t="s">
        <v>203</v>
      </c>
      <c r="F85" s="69" t="s">
        <v>259</v>
      </c>
      <c r="G85" s="32"/>
      <c r="H85" s="70">
        <v>45541</v>
      </c>
      <c r="I85" s="70">
        <v>45541</v>
      </c>
      <c r="J85" s="70">
        <v>45786</v>
      </c>
      <c r="K85" s="70">
        <v>45789</v>
      </c>
      <c r="L85" s="71" t="s">
        <v>200</v>
      </c>
      <c r="M85" t="s">
        <v>201</v>
      </c>
    </row>
    <row r="86" spans="1:13" ht="58" x14ac:dyDescent="0.4">
      <c r="A86" s="57" t="s">
        <v>93</v>
      </c>
      <c r="B86">
        <v>3</v>
      </c>
      <c r="C86" s="55" t="s">
        <v>96</v>
      </c>
      <c r="D86" s="32" t="s">
        <v>311</v>
      </c>
      <c r="E86" t="s">
        <v>198</v>
      </c>
      <c r="F86" s="69" t="s">
        <v>199</v>
      </c>
      <c r="G86" s="32" t="s">
        <v>312</v>
      </c>
      <c r="H86" s="70">
        <v>45663</v>
      </c>
      <c r="I86" s="70">
        <v>45663</v>
      </c>
      <c r="J86" s="70">
        <v>45779</v>
      </c>
      <c r="K86" s="70">
        <v>45784</v>
      </c>
      <c r="L86" s="71" t="s">
        <v>200</v>
      </c>
      <c r="M86"/>
    </row>
    <row r="87" spans="1:13" ht="43.5" x14ac:dyDescent="0.4">
      <c r="A87" s="57" t="s">
        <v>93</v>
      </c>
      <c r="B87">
        <v>2</v>
      </c>
      <c r="C87" s="55" t="s">
        <v>313</v>
      </c>
      <c r="D87" s="32" t="s">
        <v>222</v>
      </c>
      <c r="E87" t="s">
        <v>273</v>
      </c>
      <c r="F87" s="69" t="s">
        <v>199</v>
      </c>
      <c r="G87" s="32" t="s">
        <v>314</v>
      </c>
      <c r="H87" s="70">
        <v>45670</v>
      </c>
      <c r="I87" s="70">
        <v>45670</v>
      </c>
      <c r="J87" s="70">
        <v>45783</v>
      </c>
      <c r="K87" s="70">
        <v>45792</v>
      </c>
      <c r="L87" s="71" t="s">
        <v>200</v>
      </c>
      <c r="M87" t="s">
        <v>201</v>
      </c>
    </row>
    <row r="88" spans="1:13" ht="58" x14ac:dyDescent="0.4">
      <c r="A88" s="57" t="s">
        <v>93</v>
      </c>
      <c r="B88">
        <v>2</v>
      </c>
      <c r="C88" s="55" t="s">
        <v>315</v>
      </c>
      <c r="D88" s="32" t="s">
        <v>226</v>
      </c>
      <c r="E88" t="s">
        <v>273</v>
      </c>
      <c r="F88" s="69" t="s">
        <v>199</v>
      </c>
      <c r="G88" s="32" t="s">
        <v>314</v>
      </c>
      <c r="H88" s="70">
        <v>45670</v>
      </c>
      <c r="I88" s="70">
        <v>45670</v>
      </c>
      <c r="J88" s="70">
        <v>45783</v>
      </c>
      <c r="K88" s="70">
        <v>45792</v>
      </c>
      <c r="L88" s="71" t="s">
        <v>200</v>
      </c>
      <c r="M88" t="s">
        <v>227</v>
      </c>
    </row>
    <row r="89" spans="1:13" ht="72.5" x14ac:dyDescent="0.4">
      <c r="A89" s="57" t="s">
        <v>93</v>
      </c>
      <c r="B89">
        <v>3</v>
      </c>
      <c r="C89" s="55" t="s">
        <v>98</v>
      </c>
      <c r="D89" s="32" t="s">
        <v>316</v>
      </c>
      <c r="E89" t="s">
        <v>266</v>
      </c>
      <c r="F89" s="69" t="s">
        <v>199</v>
      </c>
      <c r="G89" s="32" t="s">
        <v>317</v>
      </c>
      <c r="H89" s="70">
        <v>45726</v>
      </c>
      <c r="I89" s="70">
        <v>45777</v>
      </c>
      <c r="J89" s="70">
        <v>45784</v>
      </c>
      <c r="K89" s="70">
        <v>45786</v>
      </c>
      <c r="L89" s="71" t="s">
        <v>200</v>
      </c>
      <c r="M89"/>
    </row>
    <row r="90" spans="1:13" ht="101.5" x14ac:dyDescent="0.4">
      <c r="A90" s="57" t="s">
        <v>93</v>
      </c>
      <c r="B90">
        <v>3</v>
      </c>
      <c r="C90" s="55" t="s">
        <v>100</v>
      </c>
      <c r="D90" s="32" t="s">
        <v>318</v>
      </c>
      <c r="E90" t="s">
        <v>217</v>
      </c>
      <c r="F90" s="69" t="s">
        <v>199</v>
      </c>
      <c r="G90" s="32" t="s">
        <v>102</v>
      </c>
      <c r="H90" s="70">
        <v>45728</v>
      </c>
      <c r="I90" s="70">
        <v>45777</v>
      </c>
      <c r="J90" s="70">
        <v>45791</v>
      </c>
      <c r="K90" s="70">
        <v>45793</v>
      </c>
      <c r="L90" s="71" t="s">
        <v>200</v>
      </c>
      <c r="M90" t="s">
        <v>201</v>
      </c>
    </row>
    <row r="91" spans="1:13" ht="72.5" x14ac:dyDescent="0.4">
      <c r="A91" s="57" t="s">
        <v>93</v>
      </c>
      <c r="B91">
        <v>3</v>
      </c>
      <c r="C91" s="55" t="s">
        <v>91</v>
      </c>
      <c r="D91" s="32" t="s">
        <v>319</v>
      </c>
      <c r="E91" t="s">
        <v>203</v>
      </c>
      <c r="F91" s="69" t="s">
        <v>199</v>
      </c>
      <c r="G91" s="32" t="s">
        <v>21</v>
      </c>
      <c r="H91" s="70">
        <v>45733</v>
      </c>
      <c r="I91" s="70">
        <v>45733</v>
      </c>
      <c r="J91" s="70">
        <v>45776</v>
      </c>
      <c r="K91" s="70"/>
      <c r="L91" s="71" t="s">
        <v>200</v>
      </c>
      <c r="M91" t="s">
        <v>201</v>
      </c>
    </row>
    <row r="92" spans="1:13" ht="72.5" x14ac:dyDescent="0.4">
      <c r="A92" s="57" t="s">
        <v>93</v>
      </c>
      <c r="B92">
        <v>3</v>
      </c>
      <c r="C92" s="55" t="s">
        <v>91</v>
      </c>
      <c r="D92" s="32" t="s">
        <v>319</v>
      </c>
      <c r="E92" t="s">
        <v>203</v>
      </c>
      <c r="F92" s="69" t="s">
        <v>199</v>
      </c>
      <c r="G92" s="32" t="s">
        <v>21</v>
      </c>
      <c r="H92" s="70">
        <v>45778</v>
      </c>
      <c r="I92" s="70">
        <v>45778</v>
      </c>
      <c r="J92" s="70">
        <v>45778</v>
      </c>
      <c r="K92" s="70">
        <v>45783</v>
      </c>
      <c r="L92" s="71" t="s">
        <v>200</v>
      </c>
      <c r="M92" t="s">
        <v>201</v>
      </c>
    </row>
    <row r="93" spans="1:13" ht="43.5" x14ac:dyDescent="0.4">
      <c r="A93" s="57" t="s">
        <v>320</v>
      </c>
      <c r="B93">
        <v>2</v>
      </c>
      <c r="C93" s="55" t="s">
        <v>321</v>
      </c>
      <c r="D93" s="32" t="s">
        <v>222</v>
      </c>
      <c r="E93" t="s">
        <v>273</v>
      </c>
      <c r="F93" s="69" t="s">
        <v>199</v>
      </c>
      <c r="G93" s="32" t="s">
        <v>314</v>
      </c>
      <c r="H93" s="70">
        <v>45670</v>
      </c>
      <c r="I93" s="70">
        <v>45670</v>
      </c>
      <c r="J93" s="70">
        <v>45783</v>
      </c>
      <c r="K93" s="70">
        <v>45792</v>
      </c>
      <c r="L93" s="71" t="s">
        <v>200</v>
      </c>
      <c r="M93" t="s">
        <v>201</v>
      </c>
    </row>
    <row r="94" spans="1:13" ht="58" x14ac:dyDescent="0.4">
      <c r="A94" s="57" t="s">
        <v>320</v>
      </c>
      <c r="B94">
        <v>2</v>
      </c>
      <c r="C94" s="55" t="s">
        <v>322</v>
      </c>
      <c r="D94" s="32" t="s">
        <v>226</v>
      </c>
      <c r="E94" t="s">
        <v>273</v>
      </c>
      <c r="F94" s="69" t="s">
        <v>199</v>
      </c>
      <c r="G94" s="32" t="s">
        <v>314</v>
      </c>
      <c r="H94" s="70">
        <v>45670</v>
      </c>
      <c r="I94" s="70">
        <v>45670</v>
      </c>
      <c r="J94" s="70">
        <v>45783</v>
      </c>
      <c r="K94" s="70">
        <v>45792</v>
      </c>
      <c r="L94" s="71" t="s">
        <v>200</v>
      </c>
      <c r="M94" t="s">
        <v>227</v>
      </c>
    </row>
    <row r="95" spans="1:13" ht="116" x14ac:dyDescent="0.4">
      <c r="A95" s="57" t="s">
        <v>80</v>
      </c>
      <c r="B95">
        <v>3</v>
      </c>
      <c r="C95" s="55" t="s">
        <v>87</v>
      </c>
      <c r="D95" s="32" t="s">
        <v>323</v>
      </c>
      <c r="E95" t="s">
        <v>232</v>
      </c>
      <c r="F95" s="69" t="s">
        <v>199</v>
      </c>
      <c r="G95" s="32" t="s">
        <v>46</v>
      </c>
      <c r="H95" s="70">
        <v>45747</v>
      </c>
      <c r="I95" s="70">
        <v>45747</v>
      </c>
      <c r="J95" s="70">
        <v>45777</v>
      </c>
      <c r="K95" s="70"/>
      <c r="L95" s="71" t="s">
        <v>200</v>
      </c>
      <c r="M95" t="s">
        <v>201</v>
      </c>
    </row>
    <row r="96" spans="1:13" ht="116" x14ac:dyDescent="0.4">
      <c r="A96" s="57" t="s">
        <v>80</v>
      </c>
      <c r="B96">
        <v>3</v>
      </c>
      <c r="C96" s="55" t="s">
        <v>89</v>
      </c>
      <c r="D96" s="32" t="s">
        <v>324</v>
      </c>
      <c r="E96" t="s">
        <v>325</v>
      </c>
      <c r="F96" s="69" t="s">
        <v>199</v>
      </c>
      <c r="G96" s="32" t="s">
        <v>46</v>
      </c>
      <c r="H96" s="70">
        <v>45778</v>
      </c>
      <c r="I96" s="70">
        <v>45778</v>
      </c>
      <c r="J96" s="70">
        <v>45785</v>
      </c>
      <c r="K96" s="70"/>
      <c r="L96" s="71" t="s">
        <v>200</v>
      </c>
      <c r="M96" t="s">
        <v>201</v>
      </c>
    </row>
    <row r="97" spans="1:13" ht="116" x14ac:dyDescent="0.4">
      <c r="A97" s="57" t="s">
        <v>80</v>
      </c>
      <c r="B97">
        <v>3</v>
      </c>
      <c r="C97" s="55" t="s">
        <v>87</v>
      </c>
      <c r="D97" s="32" t="s">
        <v>323</v>
      </c>
      <c r="E97" t="s">
        <v>232</v>
      </c>
      <c r="F97" s="69" t="s">
        <v>64</v>
      </c>
      <c r="G97" s="32" t="s">
        <v>204</v>
      </c>
      <c r="H97" s="70">
        <v>45778</v>
      </c>
      <c r="I97" s="70"/>
      <c r="J97" s="70"/>
      <c r="K97" s="70">
        <v>45778</v>
      </c>
      <c r="L97" s="71" t="s">
        <v>200</v>
      </c>
      <c r="M97" t="s">
        <v>201</v>
      </c>
    </row>
    <row r="98" spans="1:13" ht="130.5" x14ac:dyDescent="0.4">
      <c r="A98" s="57" t="s">
        <v>80</v>
      </c>
      <c r="B98">
        <v>3</v>
      </c>
      <c r="C98" s="55" t="s">
        <v>78</v>
      </c>
      <c r="D98" s="32" t="s">
        <v>326</v>
      </c>
      <c r="E98" t="s">
        <v>327</v>
      </c>
      <c r="F98" s="69" t="s">
        <v>199</v>
      </c>
      <c r="G98" s="32" t="s">
        <v>59</v>
      </c>
      <c r="H98" s="70">
        <v>45778</v>
      </c>
      <c r="I98" s="70">
        <v>45778</v>
      </c>
      <c r="J98" s="70">
        <v>45792</v>
      </c>
      <c r="K98" s="70"/>
      <c r="L98" s="71" t="s">
        <v>200</v>
      </c>
      <c r="M98" t="s">
        <v>201</v>
      </c>
    </row>
    <row r="99" spans="1:13" ht="116" x14ac:dyDescent="0.4">
      <c r="A99" s="57" t="s">
        <v>80</v>
      </c>
      <c r="B99">
        <v>3</v>
      </c>
      <c r="C99" s="55" t="s">
        <v>89</v>
      </c>
      <c r="D99" s="32" t="s">
        <v>324</v>
      </c>
      <c r="E99" t="s">
        <v>325</v>
      </c>
      <c r="F99" s="69" t="s">
        <v>40</v>
      </c>
      <c r="G99" s="32" t="s">
        <v>204</v>
      </c>
      <c r="H99" s="70">
        <v>45786</v>
      </c>
      <c r="I99" s="70"/>
      <c r="J99" s="70"/>
      <c r="K99" s="70">
        <v>45786</v>
      </c>
      <c r="L99" s="71" t="s">
        <v>200</v>
      </c>
      <c r="M99" t="s">
        <v>201</v>
      </c>
    </row>
    <row r="100" spans="1:13" ht="130.5" x14ac:dyDescent="0.4">
      <c r="A100" s="57" t="s">
        <v>80</v>
      </c>
      <c r="B100">
        <v>3</v>
      </c>
      <c r="C100" s="55" t="s">
        <v>78</v>
      </c>
      <c r="D100" s="32" t="s">
        <v>326</v>
      </c>
      <c r="E100" t="s">
        <v>327</v>
      </c>
      <c r="F100" s="69" t="s">
        <v>64</v>
      </c>
      <c r="G100" s="32" t="s">
        <v>21</v>
      </c>
      <c r="H100" s="70">
        <v>45793</v>
      </c>
      <c r="I100" s="70"/>
      <c r="J100" s="70"/>
      <c r="K100" s="70">
        <v>45793</v>
      </c>
      <c r="L100" s="71" t="s">
        <v>200</v>
      </c>
      <c r="M100" t="s">
        <v>201</v>
      </c>
    </row>
    <row r="101" spans="1:13" ht="72.5" x14ac:dyDescent="0.4">
      <c r="A101" s="57" t="s">
        <v>164</v>
      </c>
      <c r="B101">
        <v>3</v>
      </c>
      <c r="C101" s="55" t="s">
        <v>162</v>
      </c>
      <c r="D101" s="32" t="s">
        <v>328</v>
      </c>
      <c r="E101" t="s">
        <v>198</v>
      </c>
      <c r="F101" s="69" t="s">
        <v>64</v>
      </c>
      <c r="G101" s="32" t="s">
        <v>21</v>
      </c>
      <c r="H101" s="70">
        <v>45779</v>
      </c>
      <c r="I101" s="70"/>
      <c r="J101" s="70"/>
      <c r="K101" s="70">
        <v>45779</v>
      </c>
      <c r="L101" s="71" t="s">
        <v>200</v>
      </c>
      <c r="M101" t="s">
        <v>201</v>
      </c>
    </row>
    <row r="102" spans="1:13" ht="87" x14ac:dyDescent="0.4">
      <c r="A102" s="57" t="s">
        <v>164</v>
      </c>
      <c r="B102">
        <v>3</v>
      </c>
      <c r="C102" s="55" t="s">
        <v>165</v>
      </c>
      <c r="D102" s="32" t="s">
        <v>329</v>
      </c>
      <c r="E102" t="s">
        <v>330</v>
      </c>
      <c r="F102" s="69" t="s">
        <v>64</v>
      </c>
      <c r="G102" s="32" t="s">
        <v>21</v>
      </c>
      <c r="H102" s="70">
        <v>45786</v>
      </c>
      <c r="I102" s="70"/>
      <c r="J102" s="70"/>
      <c r="K102" s="70">
        <v>45786</v>
      </c>
      <c r="L102" s="71" t="s">
        <v>200</v>
      </c>
      <c r="M102" t="s">
        <v>201</v>
      </c>
    </row>
    <row r="103" spans="1:13" ht="43.5" x14ac:dyDescent="0.4">
      <c r="A103" s="57" t="s">
        <v>331</v>
      </c>
      <c r="B103">
        <v>3</v>
      </c>
      <c r="C103" s="55" t="s">
        <v>71</v>
      </c>
      <c r="D103" s="32" t="s">
        <v>332</v>
      </c>
      <c r="E103" t="s">
        <v>232</v>
      </c>
      <c r="F103" s="69" t="s">
        <v>199</v>
      </c>
      <c r="G103" s="32" t="s">
        <v>59</v>
      </c>
      <c r="H103" s="70">
        <v>45747</v>
      </c>
      <c r="I103" s="70">
        <v>45747</v>
      </c>
      <c r="J103" s="70">
        <v>45779</v>
      </c>
      <c r="K103" s="70"/>
      <c r="L103" s="71" t="s">
        <v>200</v>
      </c>
      <c r="M103" t="s">
        <v>201</v>
      </c>
    </row>
    <row r="104" spans="1:13" ht="43.5" x14ac:dyDescent="0.4">
      <c r="A104" s="57" t="s">
        <v>331</v>
      </c>
      <c r="B104">
        <v>3</v>
      </c>
      <c r="C104" s="55" t="s">
        <v>180</v>
      </c>
      <c r="D104" s="32" t="s">
        <v>333</v>
      </c>
      <c r="E104" t="s">
        <v>232</v>
      </c>
      <c r="F104" s="69" t="s">
        <v>199</v>
      </c>
      <c r="G104" s="32" t="s">
        <v>59</v>
      </c>
      <c r="H104" s="70">
        <v>45747</v>
      </c>
      <c r="I104" s="70">
        <v>45747</v>
      </c>
      <c r="J104" s="70">
        <v>45779</v>
      </c>
      <c r="K104" s="70"/>
      <c r="L104" s="71" t="s">
        <v>200</v>
      </c>
      <c r="M104" t="s">
        <v>227</v>
      </c>
    </row>
    <row r="105" spans="1:13" ht="43.5" x14ac:dyDescent="0.4">
      <c r="A105" s="57" t="s">
        <v>331</v>
      </c>
      <c r="B105">
        <v>3</v>
      </c>
      <c r="C105" s="55" t="s">
        <v>71</v>
      </c>
      <c r="D105" s="32" t="s">
        <v>332</v>
      </c>
      <c r="E105" t="s">
        <v>232</v>
      </c>
      <c r="F105" s="69" t="s">
        <v>199</v>
      </c>
      <c r="G105" s="32" t="s">
        <v>21</v>
      </c>
      <c r="H105" s="70">
        <v>45783</v>
      </c>
      <c r="I105" s="70">
        <v>45783</v>
      </c>
      <c r="J105" s="70">
        <v>45783</v>
      </c>
      <c r="K105" s="70">
        <v>45783</v>
      </c>
      <c r="L105" s="71" t="s">
        <v>200</v>
      </c>
      <c r="M105" t="s">
        <v>201</v>
      </c>
    </row>
    <row r="106" spans="1:13" ht="43.5" x14ac:dyDescent="0.4">
      <c r="A106" s="57" t="s">
        <v>331</v>
      </c>
      <c r="B106">
        <v>3</v>
      </c>
      <c r="C106" s="55" t="s">
        <v>180</v>
      </c>
      <c r="D106" s="32" t="s">
        <v>333</v>
      </c>
      <c r="E106" t="s">
        <v>232</v>
      </c>
      <c r="F106" s="69" t="s">
        <v>199</v>
      </c>
      <c r="G106" s="32" t="s">
        <v>21</v>
      </c>
      <c r="H106" s="70">
        <v>45783</v>
      </c>
      <c r="I106" s="70">
        <v>45783</v>
      </c>
      <c r="J106" s="70">
        <v>45783</v>
      </c>
      <c r="K106" s="70">
        <v>45783</v>
      </c>
      <c r="L106" s="71" t="s">
        <v>200</v>
      </c>
      <c r="M106" t="s">
        <v>227</v>
      </c>
    </row>
    <row r="107" spans="1:13" ht="14.5" x14ac:dyDescent="0.35">
      <c r="E107" s="60"/>
      <c r="F107" s="60"/>
      <c r="G107" s="60"/>
      <c r="H107" s="60"/>
      <c r="I107" s="60"/>
      <c r="J107" s="60"/>
      <c r="K107" s="60"/>
      <c r="L107" s="60"/>
      <c r="M107" s="60"/>
    </row>
    <row r="108" spans="1:13" ht="14.5" x14ac:dyDescent="0.35">
      <c r="E108" s="60"/>
      <c r="F108" s="60"/>
      <c r="G108" s="60"/>
      <c r="H108" s="60"/>
      <c r="I108" s="60"/>
      <c r="J108" s="60"/>
      <c r="K108" s="60"/>
      <c r="L108" s="60"/>
      <c r="M108" s="60"/>
    </row>
    <row r="109" spans="1:13" ht="14.5" x14ac:dyDescent="0.35">
      <c r="E109" s="60"/>
      <c r="F109" s="60"/>
      <c r="G109" s="60"/>
      <c r="H109" s="60"/>
      <c r="I109" s="60"/>
      <c r="J109" s="60"/>
      <c r="K109" s="60"/>
      <c r="L109" s="60"/>
      <c r="M109" s="60"/>
    </row>
    <row r="110" spans="1:13" ht="14.5" x14ac:dyDescent="0.35">
      <c r="E110" s="60"/>
      <c r="F110" s="60"/>
      <c r="G110" s="60"/>
      <c r="H110" s="60"/>
      <c r="I110" s="60"/>
      <c r="J110" s="60"/>
      <c r="K110" s="60"/>
      <c r="L110" s="60"/>
      <c r="M110" s="60"/>
    </row>
    <row r="111" spans="1:13" ht="14.5" x14ac:dyDescent="0.35">
      <c r="E111" s="60"/>
      <c r="F111" s="60"/>
      <c r="G111" s="60"/>
      <c r="H111" s="60"/>
      <c r="I111" s="60"/>
      <c r="J111" s="60"/>
      <c r="K111" s="60"/>
      <c r="L111" s="60"/>
      <c r="M111" s="60"/>
    </row>
    <row r="112" spans="1:13" ht="14.5" x14ac:dyDescent="0.35">
      <c r="E112" s="60"/>
      <c r="F112" s="60"/>
      <c r="G112" s="60"/>
      <c r="H112" s="60"/>
      <c r="I112" s="60"/>
      <c r="J112" s="60"/>
      <c r="K112" s="60"/>
      <c r="L112" s="60"/>
      <c r="M112" s="60"/>
    </row>
    <row r="113" spans="5:13" ht="14.5" x14ac:dyDescent="0.35">
      <c r="E113" s="60"/>
      <c r="F113" s="60"/>
      <c r="G113" s="60"/>
      <c r="H113" s="60"/>
      <c r="I113" s="60"/>
      <c r="J113" s="60"/>
      <c r="K113" s="60"/>
      <c r="L113" s="60"/>
      <c r="M113" s="60"/>
    </row>
    <row r="114" spans="5:13" ht="14.5" x14ac:dyDescent="0.35">
      <c r="E114" s="60"/>
      <c r="F114" s="60"/>
      <c r="G114" s="60"/>
      <c r="H114" s="60"/>
      <c r="I114" s="60"/>
      <c r="J114" s="60"/>
      <c r="K114" s="60"/>
      <c r="L114" s="60"/>
      <c r="M114" s="60"/>
    </row>
    <row r="115" spans="5:13" ht="14.5" x14ac:dyDescent="0.35">
      <c r="E115" s="60"/>
      <c r="F115" s="60"/>
      <c r="G115" s="60"/>
      <c r="H115" s="60"/>
      <c r="I115" s="60"/>
      <c r="J115" s="60"/>
      <c r="K115" s="60"/>
      <c r="L115" s="60"/>
      <c r="M115" s="60"/>
    </row>
    <row r="116" spans="5:13" ht="14.5" x14ac:dyDescent="0.35">
      <c r="E116" s="60"/>
      <c r="F116" s="60"/>
      <c r="G116" s="60"/>
      <c r="H116" s="60"/>
      <c r="I116" s="60"/>
      <c r="J116" s="60"/>
      <c r="K116" s="60"/>
      <c r="L116" s="60"/>
      <c r="M116" s="60"/>
    </row>
    <row r="117" spans="5:13" ht="14.5" x14ac:dyDescent="0.35">
      <c r="E117" s="60"/>
      <c r="F117" s="60"/>
      <c r="G117" s="60"/>
      <c r="H117" s="60"/>
      <c r="I117" s="60"/>
      <c r="J117" s="60"/>
      <c r="K117" s="60"/>
      <c r="L117" s="60"/>
      <c r="M117" s="60"/>
    </row>
    <row r="118" spans="5:13" ht="14.5" x14ac:dyDescent="0.35">
      <c r="E118" s="60"/>
      <c r="F118" s="60"/>
      <c r="G118" s="60"/>
      <c r="H118" s="60"/>
      <c r="I118" s="60"/>
      <c r="J118" s="60"/>
      <c r="K118" s="60"/>
      <c r="L118" s="60"/>
      <c r="M118" s="60"/>
    </row>
    <row r="119" spans="5:13" ht="14.5" x14ac:dyDescent="0.35">
      <c r="E119" s="60"/>
      <c r="F119" s="60"/>
      <c r="G119" s="60"/>
      <c r="H119" s="60"/>
      <c r="I119" s="60"/>
      <c r="J119" s="60"/>
      <c r="K119" s="60"/>
      <c r="L119" s="60"/>
      <c r="M119" s="60"/>
    </row>
  </sheetData>
  <phoneticPr fontId="19" type="noConversion"/>
  <conditionalFormatting sqref="A107">
    <cfRule type="expression" dxfId="229" priority="399">
      <formula>IF(AND(A107=#REF!,OR(WEEKDAY(A107)=2,WEEKDAY(A107)=4,WEEKDAY(A107)=6)),TRUE,FALSE)</formula>
    </cfRule>
  </conditionalFormatting>
  <conditionalFormatting sqref="A108:A893">
    <cfRule type="expression" dxfId="228" priority="38">
      <formula>IF(AND(A108=A107,OR(WEEKDAY(A108)=2,WEEKDAY(A108)=4,WEEKDAY(A108)=6)),TRUE,FALSE)</formula>
    </cfRule>
  </conditionalFormatting>
  <conditionalFormatting sqref="A7:L106">
    <cfRule type="expression" dxfId="227" priority="12">
      <formula>ISEVEN(COLUMN(INDIRECT(LEFT($A7,1)&amp;1)))</formula>
    </cfRule>
  </conditionalFormatting>
  <conditionalFormatting sqref="E120:E893">
    <cfRule type="expression" dxfId="226" priority="34">
      <formula>IF(AND(E119=E120,E120="Afternoon"),TRUE,FALSE)</formula>
    </cfRule>
    <cfRule type="expression" dxfId="225" priority="36">
      <formula>IF(E120="Afternoon",TRUE,FALSE)</formula>
    </cfRule>
    <cfRule type="expression" dxfId="224" priority="37">
      <formula>IF(E120="Morning",TRUE,FALSE)</formula>
    </cfRule>
  </conditionalFormatting>
  <conditionalFormatting sqref="E120:E903">
    <cfRule type="expression" dxfId="223" priority="35">
      <formula>IF(AND(E119=E120,E120="Morning"),TRUE,FALSE)</formula>
    </cfRule>
  </conditionalFormatting>
  <conditionalFormatting sqref="F7:L106">
    <cfRule type="containsBlanks" dxfId="222" priority="10">
      <formula>LEN(TRIM(F7))=0</formula>
    </cfRule>
  </conditionalFormatting>
  <pageMargins left="0.23622047244094491" right="0.23622047244094491" top="0.74803149606299213" bottom="0.74803149606299213" header="0.31496062992125984" footer="0.31496062992125984"/>
  <pageSetup paperSize="9" scale="10"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0D08-D187-407E-ADC2-045EABC7C7F2}">
  <dimension ref="A2:J183"/>
  <sheetViews>
    <sheetView topLeftCell="A4" zoomScaleNormal="100" workbookViewId="0">
      <selection activeCell="A119" sqref="A119"/>
    </sheetView>
  </sheetViews>
  <sheetFormatPr defaultRowHeight="14.5" x14ac:dyDescent="0.35"/>
  <cols>
    <col min="1" max="1" width="24.08203125" customWidth="1"/>
    <col min="2" max="2" width="16.75" customWidth="1"/>
    <col min="3" max="3" width="21.33203125" customWidth="1"/>
    <col min="4" max="4" width="14.5" customWidth="1"/>
    <col min="5" max="5" width="60.75" bestFit="1" customWidth="1"/>
    <col min="6" max="6" width="57" bestFit="1" customWidth="1"/>
    <col min="7" max="7" width="11.33203125" bestFit="1" customWidth="1"/>
    <col min="8" max="8" width="10" bestFit="1" customWidth="1"/>
    <col min="9" max="9" width="17.25" customWidth="1"/>
    <col min="10" max="10" width="16.75" customWidth="1"/>
    <col min="11" max="11" width="12.25" customWidth="1"/>
    <col min="12" max="12" width="14.83203125" bestFit="1" customWidth="1"/>
  </cols>
  <sheetData>
    <row r="2" spans="1:10" ht="18" x14ac:dyDescent="0.4">
      <c r="A2" s="41" t="str">
        <f>Home!$B5</f>
        <v>Pearson BTEC</v>
      </c>
      <c r="B2" s="41"/>
      <c r="C2" s="28"/>
      <c r="D2" s="28"/>
      <c r="E2" s="30"/>
      <c r="F2" s="30"/>
    </row>
    <row r="3" spans="1:10" ht="18" thickBot="1" x14ac:dyDescent="0.4">
      <c r="A3" s="42" t="str">
        <f>Home!$B6&amp;" - "&amp;Home!$B7</f>
        <v xml:space="preserve">Summer 2025 
BTEC Examination Timetable - Final </v>
      </c>
      <c r="B3" s="42"/>
      <c r="C3" s="29"/>
      <c r="D3" s="29"/>
      <c r="E3" s="31"/>
      <c r="F3" s="31"/>
    </row>
    <row r="4" spans="1:10" ht="21" thickTop="1" thickBot="1" x14ac:dyDescent="0.4">
      <c r="A4" s="22" t="s">
        <v>334</v>
      </c>
      <c r="B4" s="18"/>
      <c r="C4" s="19"/>
      <c r="D4" s="19"/>
      <c r="E4" s="21"/>
      <c r="F4" s="21"/>
      <c r="G4" s="21"/>
      <c r="H4" s="21"/>
      <c r="I4" s="21"/>
      <c r="J4" s="21"/>
    </row>
    <row r="5" spans="1:10" ht="17" thickTop="1" x14ac:dyDescent="0.45">
      <c r="A5" s="115" t="s">
        <v>335</v>
      </c>
    </row>
    <row r="7" spans="1:10" ht="36" x14ac:dyDescent="0.35">
      <c r="A7" s="110" t="s">
        <v>10</v>
      </c>
      <c r="B7" s="110" t="s">
        <v>336</v>
      </c>
      <c r="C7" s="110" t="s">
        <v>337</v>
      </c>
      <c r="D7" s="109" t="s">
        <v>185</v>
      </c>
      <c r="E7" s="109" t="s">
        <v>183</v>
      </c>
      <c r="F7" s="109" t="s">
        <v>186</v>
      </c>
      <c r="G7" s="109" t="s">
        <v>187</v>
      </c>
      <c r="H7" s="109" t="s">
        <v>188</v>
      </c>
      <c r="I7" s="109" t="s">
        <v>189</v>
      </c>
      <c r="J7" s="109" t="s">
        <v>338</v>
      </c>
    </row>
    <row r="8" spans="1:10" ht="15" x14ac:dyDescent="0.4">
      <c r="A8" s="114">
        <v>45541</v>
      </c>
      <c r="B8" s="171" t="s">
        <v>339</v>
      </c>
      <c r="C8" s="54" t="s">
        <v>340</v>
      </c>
      <c r="D8" s="55" t="s">
        <v>309</v>
      </c>
      <c r="E8" s="32" t="s">
        <v>93</v>
      </c>
      <c r="F8" s="32" t="s">
        <v>310</v>
      </c>
      <c r="G8" t="s">
        <v>203</v>
      </c>
      <c r="H8" s="172" t="s">
        <v>259</v>
      </c>
      <c r="I8" s="55"/>
      <c r="J8" s="53">
        <v>36</v>
      </c>
    </row>
    <row r="9" spans="1:10" ht="15" x14ac:dyDescent="0.4">
      <c r="A9" s="114">
        <v>45663</v>
      </c>
      <c r="B9" s="171" t="s">
        <v>339</v>
      </c>
      <c r="C9" s="54" t="s">
        <v>341</v>
      </c>
      <c r="D9" s="55" t="s">
        <v>66</v>
      </c>
      <c r="E9" s="32" t="s">
        <v>68</v>
      </c>
      <c r="F9" s="32" t="s">
        <v>295</v>
      </c>
      <c r="G9" t="s">
        <v>198</v>
      </c>
      <c r="H9" s="172" t="s">
        <v>199</v>
      </c>
      <c r="I9" s="55" t="s">
        <v>296</v>
      </c>
      <c r="J9" s="53">
        <v>2</v>
      </c>
    </row>
    <row r="10" spans="1:10" ht="15" x14ac:dyDescent="0.4">
      <c r="A10" s="114">
        <v>45663</v>
      </c>
      <c r="B10" s="171" t="s">
        <v>339</v>
      </c>
      <c r="C10" s="54" t="s">
        <v>340</v>
      </c>
      <c r="D10" s="55" t="s">
        <v>230</v>
      </c>
      <c r="E10" s="32" t="s">
        <v>169</v>
      </c>
      <c r="F10" s="32" t="s">
        <v>231</v>
      </c>
      <c r="G10" t="s">
        <v>232</v>
      </c>
      <c r="H10" s="172" t="s">
        <v>199</v>
      </c>
      <c r="I10" s="55" t="s">
        <v>233</v>
      </c>
      <c r="J10" s="53">
        <v>2</v>
      </c>
    </row>
    <row r="11" spans="1:10" ht="15" x14ac:dyDescent="0.4">
      <c r="A11" s="114">
        <v>45663</v>
      </c>
      <c r="B11" s="171" t="s">
        <v>339</v>
      </c>
      <c r="C11" s="54" t="s">
        <v>340</v>
      </c>
      <c r="D11" s="55" t="s">
        <v>234</v>
      </c>
      <c r="E11" s="32" t="s">
        <v>169</v>
      </c>
      <c r="F11" s="32" t="s">
        <v>235</v>
      </c>
      <c r="G11" t="s">
        <v>232</v>
      </c>
      <c r="H11" s="172" t="s">
        <v>199</v>
      </c>
      <c r="I11" s="55" t="s">
        <v>233</v>
      </c>
      <c r="J11" s="53">
        <v>2</v>
      </c>
    </row>
    <row r="12" spans="1:10" ht="15" x14ac:dyDescent="0.4">
      <c r="A12" s="114">
        <v>45663</v>
      </c>
      <c r="B12" s="171" t="s">
        <v>339</v>
      </c>
      <c r="C12" s="54" t="s">
        <v>341</v>
      </c>
      <c r="D12" s="55" t="s">
        <v>96</v>
      </c>
      <c r="E12" s="32" t="s">
        <v>93</v>
      </c>
      <c r="F12" s="32" t="s">
        <v>311</v>
      </c>
      <c r="G12" t="s">
        <v>198</v>
      </c>
      <c r="H12" s="172" t="s">
        <v>199</v>
      </c>
      <c r="I12" s="55" t="s">
        <v>312</v>
      </c>
      <c r="J12" s="53">
        <v>2</v>
      </c>
    </row>
    <row r="13" spans="1:10" ht="15" x14ac:dyDescent="0.4">
      <c r="A13" s="114">
        <v>45663</v>
      </c>
      <c r="B13" s="171" t="s">
        <v>339</v>
      </c>
      <c r="C13" s="54" t="s">
        <v>341</v>
      </c>
      <c r="D13" s="55" t="s">
        <v>167</v>
      </c>
      <c r="E13" s="32" t="s">
        <v>169</v>
      </c>
      <c r="F13" s="32" t="s">
        <v>228</v>
      </c>
      <c r="G13" t="s">
        <v>203</v>
      </c>
      <c r="H13" s="172" t="s">
        <v>199</v>
      </c>
      <c r="I13" s="55" t="s">
        <v>229</v>
      </c>
      <c r="J13" s="53">
        <v>2</v>
      </c>
    </row>
    <row r="14" spans="1:10" ht="15" x14ac:dyDescent="0.4">
      <c r="A14" s="114">
        <v>45670</v>
      </c>
      <c r="B14" s="171" t="s">
        <v>339</v>
      </c>
      <c r="C14" s="54" t="s">
        <v>342</v>
      </c>
      <c r="D14" s="55" t="s">
        <v>221</v>
      </c>
      <c r="E14" s="32" t="s">
        <v>220</v>
      </c>
      <c r="F14" s="32" t="s">
        <v>222</v>
      </c>
      <c r="G14" t="s">
        <v>223</v>
      </c>
      <c r="H14" s="172" t="s">
        <v>199</v>
      </c>
      <c r="I14" s="55" t="s">
        <v>224</v>
      </c>
      <c r="J14" s="53"/>
    </row>
    <row r="15" spans="1:10" ht="15" x14ac:dyDescent="0.4">
      <c r="A15" s="114">
        <v>45670</v>
      </c>
      <c r="B15" s="171" t="s">
        <v>339</v>
      </c>
      <c r="C15" s="54" t="s">
        <v>342</v>
      </c>
      <c r="D15" s="55" t="s">
        <v>225</v>
      </c>
      <c r="E15" s="32" t="s">
        <v>220</v>
      </c>
      <c r="F15" s="32" t="s">
        <v>226</v>
      </c>
      <c r="G15" t="s">
        <v>223</v>
      </c>
      <c r="H15" s="172" t="s">
        <v>199</v>
      </c>
      <c r="I15" s="55" t="s">
        <v>224</v>
      </c>
      <c r="J15" s="53"/>
    </row>
    <row r="16" spans="1:10" ht="15" x14ac:dyDescent="0.4">
      <c r="A16" s="114">
        <v>45670</v>
      </c>
      <c r="B16" s="171" t="s">
        <v>339</v>
      </c>
      <c r="C16" s="54" t="s">
        <v>342</v>
      </c>
      <c r="D16" s="55" t="s">
        <v>271</v>
      </c>
      <c r="E16" s="32" t="s">
        <v>270</v>
      </c>
      <c r="F16" s="32" t="s">
        <v>272</v>
      </c>
      <c r="G16" t="s">
        <v>273</v>
      </c>
      <c r="H16" s="172" t="s">
        <v>199</v>
      </c>
      <c r="I16" s="55" t="s">
        <v>102</v>
      </c>
      <c r="J16" s="53"/>
    </row>
    <row r="17" spans="1:10" ht="15" x14ac:dyDescent="0.4">
      <c r="A17" s="114">
        <v>45670</v>
      </c>
      <c r="B17" s="171" t="s">
        <v>339</v>
      </c>
      <c r="C17" s="54" t="s">
        <v>342</v>
      </c>
      <c r="D17" s="55" t="s">
        <v>274</v>
      </c>
      <c r="E17" s="32" t="s">
        <v>270</v>
      </c>
      <c r="F17" s="32" t="s">
        <v>275</v>
      </c>
      <c r="G17" t="s">
        <v>273</v>
      </c>
      <c r="H17" s="172" t="s">
        <v>199</v>
      </c>
      <c r="I17" s="55" t="s">
        <v>102</v>
      </c>
      <c r="J17" s="53"/>
    </row>
    <row r="18" spans="1:10" ht="15" x14ac:dyDescent="0.4">
      <c r="A18" s="114">
        <v>45670</v>
      </c>
      <c r="B18" s="171" t="s">
        <v>339</v>
      </c>
      <c r="C18" s="54" t="s">
        <v>342</v>
      </c>
      <c r="D18" s="55" t="s">
        <v>300</v>
      </c>
      <c r="E18" s="32" t="s">
        <v>299</v>
      </c>
      <c r="F18" s="32" t="s">
        <v>301</v>
      </c>
      <c r="G18" t="s">
        <v>273</v>
      </c>
      <c r="H18" s="172" t="s">
        <v>199</v>
      </c>
      <c r="I18" s="55" t="s">
        <v>302</v>
      </c>
      <c r="J18" s="53"/>
    </row>
    <row r="19" spans="1:10" ht="15" x14ac:dyDescent="0.4">
      <c r="A19" s="114">
        <v>45670</v>
      </c>
      <c r="B19" s="171" t="s">
        <v>339</v>
      </c>
      <c r="C19" s="54" t="s">
        <v>342</v>
      </c>
      <c r="D19" s="55" t="s">
        <v>303</v>
      </c>
      <c r="E19" s="32" t="s">
        <v>299</v>
      </c>
      <c r="F19" s="32" t="s">
        <v>304</v>
      </c>
      <c r="G19" t="s">
        <v>273</v>
      </c>
      <c r="H19" s="172" t="s">
        <v>199</v>
      </c>
      <c r="I19" s="55" t="s">
        <v>302</v>
      </c>
      <c r="J19" s="53"/>
    </row>
    <row r="20" spans="1:10" ht="15" x14ac:dyDescent="0.4">
      <c r="A20" s="114">
        <v>45670</v>
      </c>
      <c r="B20" s="171" t="s">
        <v>339</v>
      </c>
      <c r="C20" s="54" t="s">
        <v>342</v>
      </c>
      <c r="D20" s="55" t="s">
        <v>313</v>
      </c>
      <c r="E20" s="32" t="s">
        <v>93</v>
      </c>
      <c r="F20" s="32" t="s">
        <v>222</v>
      </c>
      <c r="G20" t="s">
        <v>273</v>
      </c>
      <c r="H20" s="172" t="s">
        <v>199</v>
      </c>
      <c r="I20" s="55" t="s">
        <v>314</v>
      </c>
      <c r="J20" s="53"/>
    </row>
    <row r="21" spans="1:10" ht="15" x14ac:dyDescent="0.4">
      <c r="A21" s="114">
        <v>45670</v>
      </c>
      <c r="B21" s="171" t="s">
        <v>339</v>
      </c>
      <c r="C21" s="54" t="s">
        <v>342</v>
      </c>
      <c r="D21" s="55" t="s">
        <v>315</v>
      </c>
      <c r="E21" s="32" t="s">
        <v>93</v>
      </c>
      <c r="F21" s="32" t="s">
        <v>226</v>
      </c>
      <c r="G21" t="s">
        <v>273</v>
      </c>
      <c r="H21" s="172" t="s">
        <v>199</v>
      </c>
      <c r="I21" s="55" t="s">
        <v>314</v>
      </c>
      <c r="J21" s="53"/>
    </row>
    <row r="22" spans="1:10" ht="15" x14ac:dyDescent="0.4">
      <c r="A22" s="114">
        <v>45670</v>
      </c>
      <c r="B22" s="171" t="s">
        <v>339</v>
      </c>
      <c r="C22" s="54" t="s">
        <v>342</v>
      </c>
      <c r="D22" s="55" t="s">
        <v>321</v>
      </c>
      <c r="E22" s="32" t="s">
        <v>320</v>
      </c>
      <c r="F22" s="32" t="s">
        <v>222</v>
      </c>
      <c r="G22" t="s">
        <v>273</v>
      </c>
      <c r="H22" s="172" t="s">
        <v>199</v>
      </c>
      <c r="I22" s="55" t="s">
        <v>314</v>
      </c>
      <c r="J22" s="53"/>
    </row>
    <row r="23" spans="1:10" ht="15" x14ac:dyDescent="0.4">
      <c r="A23" s="114">
        <v>45670</v>
      </c>
      <c r="B23" s="171" t="s">
        <v>339</v>
      </c>
      <c r="C23" s="54" t="s">
        <v>342</v>
      </c>
      <c r="D23" s="55" t="s">
        <v>322</v>
      </c>
      <c r="E23" s="32" t="s">
        <v>320</v>
      </c>
      <c r="F23" s="32" t="s">
        <v>226</v>
      </c>
      <c r="G23" t="s">
        <v>273</v>
      </c>
      <c r="H23" s="172" t="s">
        <v>199</v>
      </c>
      <c r="I23" s="55" t="s">
        <v>314</v>
      </c>
      <c r="J23" s="53"/>
    </row>
    <row r="24" spans="1:10" ht="15" x14ac:dyDescent="0.4">
      <c r="A24" s="114">
        <v>45712</v>
      </c>
      <c r="B24" s="171" t="s">
        <v>339</v>
      </c>
      <c r="C24" s="54" t="s">
        <v>341</v>
      </c>
      <c r="D24" s="55" t="s">
        <v>130</v>
      </c>
      <c r="E24" s="32" t="s">
        <v>129</v>
      </c>
      <c r="F24" s="32" t="s">
        <v>263</v>
      </c>
      <c r="G24" t="s">
        <v>198</v>
      </c>
      <c r="H24" s="172" t="s">
        <v>199</v>
      </c>
      <c r="I24" s="55" t="s">
        <v>264</v>
      </c>
      <c r="J24" s="53">
        <v>9</v>
      </c>
    </row>
    <row r="25" spans="1:10" ht="15" x14ac:dyDescent="0.4">
      <c r="A25" s="114">
        <v>45713</v>
      </c>
      <c r="B25" s="171" t="s">
        <v>343</v>
      </c>
      <c r="C25" s="54" t="s">
        <v>341</v>
      </c>
      <c r="D25" s="55" t="s">
        <v>172</v>
      </c>
      <c r="E25" s="32" t="s">
        <v>169</v>
      </c>
      <c r="F25" s="32" t="s">
        <v>236</v>
      </c>
      <c r="G25" t="s">
        <v>237</v>
      </c>
      <c r="H25" s="172" t="s">
        <v>199</v>
      </c>
      <c r="I25" s="55" t="s">
        <v>158</v>
      </c>
      <c r="J25" s="53">
        <v>9</v>
      </c>
    </row>
    <row r="26" spans="1:10" ht="15" x14ac:dyDescent="0.4">
      <c r="A26" s="114">
        <v>45719</v>
      </c>
      <c r="B26" s="171" t="s">
        <v>339</v>
      </c>
      <c r="C26" s="54" t="s">
        <v>341</v>
      </c>
      <c r="D26" s="55" t="s">
        <v>174</v>
      </c>
      <c r="E26" s="32" t="s">
        <v>241</v>
      </c>
      <c r="F26" s="32" t="s">
        <v>242</v>
      </c>
      <c r="G26" t="s">
        <v>217</v>
      </c>
      <c r="H26" s="172" t="s">
        <v>199</v>
      </c>
      <c r="I26" s="55" t="s">
        <v>243</v>
      </c>
      <c r="J26" s="53">
        <v>10</v>
      </c>
    </row>
    <row r="27" spans="1:10" ht="15" x14ac:dyDescent="0.4">
      <c r="A27" s="114">
        <v>45726</v>
      </c>
      <c r="B27" s="171" t="s">
        <v>339</v>
      </c>
      <c r="C27" s="54" t="s">
        <v>341</v>
      </c>
      <c r="D27" s="55" t="s">
        <v>98</v>
      </c>
      <c r="E27" s="32" t="s">
        <v>93</v>
      </c>
      <c r="F27" s="32" t="s">
        <v>316</v>
      </c>
      <c r="G27" t="s">
        <v>266</v>
      </c>
      <c r="H27" s="172" t="s">
        <v>199</v>
      </c>
      <c r="I27" s="55" t="s">
        <v>317</v>
      </c>
      <c r="J27" s="53">
        <v>11</v>
      </c>
    </row>
    <row r="28" spans="1:10" ht="15" x14ac:dyDescent="0.4">
      <c r="A28" s="114">
        <v>45728</v>
      </c>
      <c r="B28" s="171" t="s">
        <v>343</v>
      </c>
      <c r="C28" s="54" t="s">
        <v>341</v>
      </c>
      <c r="D28" s="55" t="s">
        <v>100</v>
      </c>
      <c r="E28" s="32" t="s">
        <v>93</v>
      </c>
      <c r="F28" s="32" t="s">
        <v>318</v>
      </c>
      <c r="G28" t="s">
        <v>217</v>
      </c>
      <c r="H28" s="172" t="s">
        <v>199</v>
      </c>
      <c r="I28" s="55" t="s">
        <v>102</v>
      </c>
      <c r="J28" s="53">
        <v>11</v>
      </c>
    </row>
    <row r="29" spans="1:10" ht="15" x14ac:dyDescent="0.4">
      <c r="A29" s="114">
        <v>45733</v>
      </c>
      <c r="B29" s="171" t="s">
        <v>344</v>
      </c>
      <c r="C29" s="54" t="s">
        <v>341</v>
      </c>
      <c r="D29" s="55" t="s">
        <v>91</v>
      </c>
      <c r="E29" s="32" t="s">
        <v>93</v>
      </c>
      <c r="F29" s="32" t="s">
        <v>319</v>
      </c>
      <c r="G29" t="s">
        <v>203</v>
      </c>
      <c r="H29" s="172" t="s">
        <v>199</v>
      </c>
      <c r="I29" s="55" t="s">
        <v>21</v>
      </c>
      <c r="J29" s="53">
        <v>12</v>
      </c>
    </row>
    <row r="30" spans="1:10" ht="15" x14ac:dyDescent="0.4">
      <c r="A30" s="114">
        <v>45736</v>
      </c>
      <c r="B30" s="171" t="s">
        <v>344</v>
      </c>
      <c r="C30" s="54" t="s">
        <v>341</v>
      </c>
      <c r="D30" s="55" t="s">
        <v>50</v>
      </c>
      <c r="E30" s="32" t="s">
        <v>45</v>
      </c>
      <c r="F30" s="32" t="s">
        <v>290</v>
      </c>
      <c r="G30" t="s">
        <v>291</v>
      </c>
      <c r="H30" s="172" t="s">
        <v>199</v>
      </c>
      <c r="I30" s="55" t="s">
        <v>21</v>
      </c>
      <c r="J30" s="53">
        <v>12</v>
      </c>
    </row>
    <row r="31" spans="1:10" ht="15" x14ac:dyDescent="0.4">
      <c r="A31" s="114">
        <v>45740</v>
      </c>
      <c r="B31" s="171" t="s">
        <v>344</v>
      </c>
      <c r="C31" s="54" t="s">
        <v>341</v>
      </c>
      <c r="D31" s="55" t="s">
        <v>134</v>
      </c>
      <c r="E31" s="32" t="s">
        <v>129</v>
      </c>
      <c r="F31" s="32" t="s">
        <v>265</v>
      </c>
      <c r="G31" t="s">
        <v>266</v>
      </c>
      <c r="H31" s="172" t="s">
        <v>199</v>
      </c>
      <c r="I31" s="55" t="s">
        <v>136</v>
      </c>
      <c r="J31" s="53">
        <v>13</v>
      </c>
    </row>
    <row r="32" spans="1:10" ht="15" x14ac:dyDescent="0.4">
      <c r="A32" s="114">
        <v>45740</v>
      </c>
      <c r="B32" s="171" t="s">
        <v>344</v>
      </c>
      <c r="C32" s="54" t="s">
        <v>341</v>
      </c>
      <c r="D32" s="55" t="s">
        <v>170</v>
      </c>
      <c r="E32" s="32" t="s">
        <v>169</v>
      </c>
      <c r="F32" s="32" t="s">
        <v>238</v>
      </c>
      <c r="G32" t="s">
        <v>232</v>
      </c>
      <c r="H32" s="172" t="s">
        <v>199</v>
      </c>
      <c r="I32" s="55" t="s">
        <v>239</v>
      </c>
      <c r="J32" s="53">
        <v>13</v>
      </c>
    </row>
    <row r="33" spans="1:10" ht="15" x14ac:dyDescent="0.4">
      <c r="A33" s="114">
        <v>45747</v>
      </c>
      <c r="B33" s="171" t="s">
        <v>344</v>
      </c>
      <c r="C33" s="54" t="s">
        <v>341</v>
      </c>
      <c r="D33" s="55" t="s">
        <v>54</v>
      </c>
      <c r="E33" s="32" t="s">
        <v>56</v>
      </c>
      <c r="F33" s="32" t="s">
        <v>214</v>
      </c>
      <c r="G33" t="s">
        <v>203</v>
      </c>
      <c r="H33" s="172" t="s">
        <v>199</v>
      </c>
      <c r="I33" s="55" t="s">
        <v>59</v>
      </c>
      <c r="J33" s="53">
        <v>14</v>
      </c>
    </row>
    <row r="34" spans="1:10" ht="15" x14ac:dyDescent="0.4">
      <c r="A34" s="114">
        <v>45747</v>
      </c>
      <c r="B34" s="171" t="s">
        <v>344</v>
      </c>
      <c r="C34" s="54" t="s">
        <v>341</v>
      </c>
      <c r="D34" s="55" t="s">
        <v>61</v>
      </c>
      <c r="E34" s="32" t="s">
        <v>56</v>
      </c>
      <c r="F34" s="32" t="s">
        <v>213</v>
      </c>
      <c r="G34" t="s">
        <v>198</v>
      </c>
      <c r="H34" s="172" t="s">
        <v>199</v>
      </c>
      <c r="I34" s="55" t="s">
        <v>59</v>
      </c>
      <c r="J34" s="53">
        <v>14</v>
      </c>
    </row>
    <row r="35" spans="1:10" ht="15" x14ac:dyDescent="0.4">
      <c r="A35" s="114">
        <v>45747</v>
      </c>
      <c r="B35" s="171" t="s">
        <v>344</v>
      </c>
      <c r="C35" s="54" t="s">
        <v>341</v>
      </c>
      <c r="D35" s="55" t="s">
        <v>71</v>
      </c>
      <c r="E35" s="32" t="s">
        <v>331</v>
      </c>
      <c r="F35" s="32" t="s">
        <v>332</v>
      </c>
      <c r="G35" t="s">
        <v>232</v>
      </c>
      <c r="H35" s="172" t="s">
        <v>199</v>
      </c>
      <c r="I35" s="55" t="s">
        <v>59</v>
      </c>
      <c r="J35" s="53">
        <v>14</v>
      </c>
    </row>
    <row r="36" spans="1:10" ht="15" x14ac:dyDescent="0.4">
      <c r="A36" s="114">
        <v>45747</v>
      </c>
      <c r="B36" s="171" t="s">
        <v>344</v>
      </c>
      <c r="C36" s="54" t="s">
        <v>341</v>
      </c>
      <c r="D36" s="55" t="s">
        <v>84</v>
      </c>
      <c r="E36" s="32" t="s">
        <v>86</v>
      </c>
      <c r="F36" s="32" t="s">
        <v>289</v>
      </c>
      <c r="G36" t="s">
        <v>208</v>
      </c>
      <c r="H36" s="172" t="s">
        <v>199</v>
      </c>
      <c r="I36" s="55" t="s">
        <v>59</v>
      </c>
      <c r="J36" s="53">
        <v>14</v>
      </c>
    </row>
    <row r="37" spans="1:10" ht="15" x14ac:dyDescent="0.4">
      <c r="A37" s="114">
        <v>45747</v>
      </c>
      <c r="B37" s="171" t="s">
        <v>344</v>
      </c>
      <c r="C37" s="54" t="s">
        <v>341</v>
      </c>
      <c r="D37" s="55" t="s">
        <v>87</v>
      </c>
      <c r="E37" s="32" t="s">
        <v>80</v>
      </c>
      <c r="F37" s="32" t="s">
        <v>323</v>
      </c>
      <c r="G37" t="s">
        <v>232</v>
      </c>
      <c r="H37" s="172" t="s">
        <v>199</v>
      </c>
      <c r="I37" s="55" t="s">
        <v>46</v>
      </c>
      <c r="J37" s="53">
        <v>14</v>
      </c>
    </row>
    <row r="38" spans="1:10" ht="15" x14ac:dyDescent="0.4">
      <c r="A38" s="114">
        <v>45747</v>
      </c>
      <c r="B38" s="171" t="s">
        <v>344</v>
      </c>
      <c r="C38" s="54" t="s">
        <v>341</v>
      </c>
      <c r="D38" s="55" t="s">
        <v>104</v>
      </c>
      <c r="E38" s="32" t="s">
        <v>106</v>
      </c>
      <c r="F38" s="32" t="s">
        <v>244</v>
      </c>
      <c r="G38" t="s">
        <v>245</v>
      </c>
      <c r="H38" s="172" t="s">
        <v>199</v>
      </c>
      <c r="I38" s="55" t="s">
        <v>59</v>
      </c>
      <c r="J38" s="53">
        <v>14</v>
      </c>
    </row>
    <row r="39" spans="1:10" ht="15" x14ac:dyDescent="0.4">
      <c r="A39" s="114">
        <v>45747</v>
      </c>
      <c r="B39" s="171" t="s">
        <v>344</v>
      </c>
      <c r="C39" s="54" t="s">
        <v>341</v>
      </c>
      <c r="D39" s="55" t="s">
        <v>112</v>
      </c>
      <c r="E39" s="32" t="s">
        <v>111</v>
      </c>
      <c r="F39" s="32" t="s">
        <v>251</v>
      </c>
      <c r="G39" t="s">
        <v>208</v>
      </c>
      <c r="H39" s="172" t="s">
        <v>199</v>
      </c>
      <c r="I39" s="55" t="s">
        <v>59</v>
      </c>
      <c r="J39" s="53">
        <v>14</v>
      </c>
    </row>
    <row r="40" spans="1:10" ht="15" x14ac:dyDescent="0.4">
      <c r="A40" s="114">
        <v>45747</v>
      </c>
      <c r="B40" s="171" t="s">
        <v>344</v>
      </c>
      <c r="C40" s="54" t="s">
        <v>341</v>
      </c>
      <c r="D40" s="55" t="s">
        <v>122</v>
      </c>
      <c r="E40" s="32" t="s">
        <v>124</v>
      </c>
      <c r="F40" s="32" t="s">
        <v>209</v>
      </c>
      <c r="G40" t="s">
        <v>203</v>
      </c>
      <c r="H40" s="172" t="s">
        <v>199</v>
      </c>
      <c r="I40" s="55" t="s">
        <v>21</v>
      </c>
      <c r="J40" s="53">
        <v>14</v>
      </c>
    </row>
    <row r="41" spans="1:10" ht="15" x14ac:dyDescent="0.4">
      <c r="A41" s="114">
        <v>45747</v>
      </c>
      <c r="B41" s="171" t="s">
        <v>344</v>
      </c>
      <c r="C41" s="54" t="s">
        <v>341</v>
      </c>
      <c r="D41" s="55" t="s">
        <v>125</v>
      </c>
      <c r="E41" s="32" t="s">
        <v>124</v>
      </c>
      <c r="F41" s="32" t="s">
        <v>210</v>
      </c>
      <c r="G41" t="s">
        <v>198</v>
      </c>
      <c r="H41" s="172" t="s">
        <v>199</v>
      </c>
      <c r="I41" s="55" t="s">
        <v>21</v>
      </c>
      <c r="J41" s="53">
        <v>14</v>
      </c>
    </row>
    <row r="42" spans="1:10" ht="15" x14ac:dyDescent="0.4">
      <c r="A42" s="114">
        <v>45747</v>
      </c>
      <c r="B42" s="171" t="s">
        <v>343</v>
      </c>
      <c r="C42" s="54" t="s">
        <v>341</v>
      </c>
      <c r="D42" s="55" t="s">
        <v>138</v>
      </c>
      <c r="E42" s="32" t="s">
        <v>129</v>
      </c>
      <c r="F42" s="32" t="s">
        <v>267</v>
      </c>
      <c r="G42" t="s">
        <v>268</v>
      </c>
      <c r="H42" s="172" t="s">
        <v>199</v>
      </c>
      <c r="I42" s="55" t="s">
        <v>269</v>
      </c>
      <c r="J42" s="53">
        <v>14</v>
      </c>
    </row>
    <row r="43" spans="1:10" ht="15" x14ac:dyDescent="0.4">
      <c r="A43" s="114">
        <v>45747</v>
      </c>
      <c r="B43" s="171" t="s">
        <v>344</v>
      </c>
      <c r="C43" s="54" t="s">
        <v>341</v>
      </c>
      <c r="D43" s="55" t="s">
        <v>160</v>
      </c>
      <c r="E43" s="32" t="s">
        <v>155</v>
      </c>
      <c r="F43" s="32" t="s">
        <v>305</v>
      </c>
      <c r="G43" t="s">
        <v>266</v>
      </c>
      <c r="H43" s="172" t="s">
        <v>199</v>
      </c>
      <c r="I43" s="55" t="s">
        <v>21</v>
      </c>
      <c r="J43" s="53">
        <v>14</v>
      </c>
    </row>
    <row r="44" spans="1:10" ht="15" x14ac:dyDescent="0.4">
      <c r="A44" s="114">
        <v>45747</v>
      </c>
      <c r="B44" s="171" t="s">
        <v>344</v>
      </c>
      <c r="C44" s="54" t="s">
        <v>341</v>
      </c>
      <c r="D44" s="55" t="s">
        <v>180</v>
      </c>
      <c r="E44" s="32" t="s">
        <v>331</v>
      </c>
      <c r="F44" s="32" t="s">
        <v>333</v>
      </c>
      <c r="G44" t="s">
        <v>232</v>
      </c>
      <c r="H44" s="172" t="s">
        <v>199</v>
      </c>
      <c r="I44" s="55" t="s">
        <v>59</v>
      </c>
      <c r="J44" s="53">
        <v>14</v>
      </c>
    </row>
    <row r="45" spans="1:10" ht="15" x14ac:dyDescent="0.4">
      <c r="A45" s="114">
        <v>45761</v>
      </c>
      <c r="B45" s="171" t="s">
        <v>345</v>
      </c>
      <c r="C45" s="54" t="s">
        <v>346</v>
      </c>
      <c r="D45" s="55" t="s">
        <v>280</v>
      </c>
      <c r="E45" s="32" t="s">
        <v>142</v>
      </c>
      <c r="F45" s="32" t="s">
        <v>281</v>
      </c>
      <c r="G45" t="s">
        <v>273</v>
      </c>
      <c r="H45" s="172" t="s">
        <v>199</v>
      </c>
      <c r="I45" s="55" t="s">
        <v>233</v>
      </c>
      <c r="J45" s="53">
        <v>16</v>
      </c>
    </row>
    <row r="46" spans="1:10" ht="15" x14ac:dyDescent="0.4">
      <c r="A46" s="114">
        <v>45764</v>
      </c>
      <c r="B46" s="171" t="s">
        <v>339</v>
      </c>
      <c r="C46" s="54" t="s">
        <v>341</v>
      </c>
      <c r="D46" s="55" t="s">
        <v>43</v>
      </c>
      <c r="E46" s="32" t="s">
        <v>45</v>
      </c>
      <c r="F46" s="32" t="s">
        <v>292</v>
      </c>
      <c r="G46" t="s">
        <v>293</v>
      </c>
      <c r="H46" s="172" t="s">
        <v>199</v>
      </c>
      <c r="I46" s="55" t="s">
        <v>48</v>
      </c>
      <c r="J46" s="53">
        <v>16</v>
      </c>
    </row>
    <row r="47" spans="1:10" ht="15" x14ac:dyDescent="0.4">
      <c r="A47" s="114">
        <v>45764</v>
      </c>
      <c r="B47" s="171" t="s">
        <v>339</v>
      </c>
      <c r="C47" s="54" t="s">
        <v>341</v>
      </c>
      <c r="D47" s="55" t="s">
        <v>43</v>
      </c>
      <c r="E47" s="32" t="s">
        <v>45</v>
      </c>
      <c r="F47" s="32" t="s">
        <v>292</v>
      </c>
      <c r="G47" t="s">
        <v>293</v>
      </c>
      <c r="H47" s="172" t="s">
        <v>199</v>
      </c>
      <c r="I47" s="55" t="s">
        <v>46</v>
      </c>
      <c r="J47" s="53">
        <v>16</v>
      </c>
    </row>
    <row r="48" spans="1:10" ht="15" x14ac:dyDescent="0.4">
      <c r="A48" s="114">
        <v>45764</v>
      </c>
      <c r="B48" s="171" t="s">
        <v>347</v>
      </c>
      <c r="C48" s="54" t="s">
        <v>341</v>
      </c>
      <c r="D48" s="55" t="s">
        <v>50</v>
      </c>
      <c r="E48" s="32" t="s">
        <v>45</v>
      </c>
      <c r="F48" s="32" t="s">
        <v>290</v>
      </c>
      <c r="G48" t="s">
        <v>291</v>
      </c>
      <c r="H48" s="172" t="s">
        <v>199</v>
      </c>
      <c r="I48" s="55" t="s">
        <v>52</v>
      </c>
      <c r="J48" s="53">
        <v>16</v>
      </c>
    </row>
    <row r="49" spans="1:10" ht="15" x14ac:dyDescent="0.4">
      <c r="A49" s="114">
        <v>45769</v>
      </c>
      <c r="B49" s="171" t="s">
        <v>339</v>
      </c>
      <c r="C49" s="54" t="s">
        <v>341</v>
      </c>
      <c r="D49" s="55" t="s">
        <v>24</v>
      </c>
      <c r="E49" s="32" t="s">
        <v>257</v>
      </c>
      <c r="F49" s="32" t="s">
        <v>258</v>
      </c>
      <c r="G49" t="s">
        <v>232</v>
      </c>
      <c r="H49" s="172" t="s">
        <v>259</v>
      </c>
      <c r="I49" s="55" t="s">
        <v>260</v>
      </c>
      <c r="J49" s="53">
        <v>17</v>
      </c>
    </row>
    <row r="50" spans="1:10" ht="15" x14ac:dyDescent="0.4">
      <c r="A50" s="114">
        <v>45769</v>
      </c>
      <c r="B50" s="171" t="s">
        <v>339</v>
      </c>
      <c r="C50" s="54" t="s">
        <v>341</v>
      </c>
      <c r="D50" s="55" t="s">
        <v>31</v>
      </c>
      <c r="E50" s="32" t="s">
        <v>257</v>
      </c>
      <c r="F50" s="32" t="s">
        <v>261</v>
      </c>
      <c r="G50" t="s">
        <v>198</v>
      </c>
      <c r="H50" s="172" t="s">
        <v>259</v>
      </c>
      <c r="I50" s="55" t="s">
        <v>262</v>
      </c>
      <c r="J50" s="53">
        <v>17</v>
      </c>
    </row>
    <row r="51" spans="1:10" ht="15" x14ac:dyDescent="0.4">
      <c r="A51" s="114">
        <v>45769</v>
      </c>
      <c r="B51" s="171" t="s">
        <v>339</v>
      </c>
      <c r="C51" s="54" t="s">
        <v>341</v>
      </c>
      <c r="D51" s="55" t="s">
        <v>156</v>
      </c>
      <c r="E51" s="32" t="s">
        <v>155</v>
      </c>
      <c r="F51" s="32" t="s">
        <v>306</v>
      </c>
      <c r="G51" t="s">
        <v>237</v>
      </c>
      <c r="H51" s="172" t="s">
        <v>199</v>
      </c>
      <c r="I51" s="55" t="s">
        <v>307</v>
      </c>
      <c r="J51" s="53">
        <v>17</v>
      </c>
    </row>
    <row r="52" spans="1:10" ht="15" x14ac:dyDescent="0.4">
      <c r="A52" s="114">
        <v>45775</v>
      </c>
      <c r="B52" s="171" t="s">
        <v>339</v>
      </c>
      <c r="C52" s="54" t="s">
        <v>341</v>
      </c>
      <c r="D52" s="55" t="s">
        <v>150</v>
      </c>
      <c r="E52" s="32" t="s">
        <v>149</v>
      </c>
      <c r="F52" s="32" t="s">
        <v>255</v>
      </c>
      <c r="G52" t="s">
        <v>208</v>
      </c>
      <c r="H52" s="172" t="s">
        <v>199</v>
      </c>
      <c r="I52" s="55" t="s">
        <v>59</v>
      </c>
      <c r="J52" s="53">
        <v>18</v>
      </c>
    </row>
    <row r="53" spans="1:10" ht="15" x14ac:dyDescent="0.4">
      <c r="A53" s="114">
        <v>45776</v>
      </c>
      <c r="B53" s="171" t="s">
        <v>344</v>
      </c>
      <c r="C53" s="54" t="s">
        <v>341</v>
      </c>
      <c r="D53" s="55" t="s">
        <v>119</v>
      </c>
      <c r="E53" s="32" t="s">
        <v>121</v>
      </c>
      <c r="F53" s="32" t="s">
        <v>216</v>
      </c>
      <c r="G53" t="s">
        <v>217</v>
      </c>
      <c r="H53" s="172" t="s">
        <v>199</v>
      </c>
      <c r="I53" s="55" t="s">
        <v>59</v>
      </c>
      <c r="J53" s="53">
        <v>18</v>
      </c>
    </row>
    <row r="54" spans="1:10" ht="29" x14ac:dyDescent="0.4">
      <c r="A54" s="114">
        <v>45777</v>
      </c>
      <c r="B54" s="171" t="s">
        <v>344</v>
      </c>
      <c r="C54" s="54" t="s">
        <v>341</v>
      </c>
      <c r="D54" s="55" t="s">
        <v>75</v>
      </c>
      <c r="E54" s="32" t="s">
        <v>196</v>
      </c>
      <c r="F54" s="32" t="s">
        <v>197</v>
      </c>
      <c r="G54" t="s">
        <v>198</v>
      </c>
      <c r="H54" s="172" t="s">
        <v>199</v>
      </c>
      <c r="I54" s="55" t="s">
        <v>59</v>
      </c>
      <c r="J54" s="53">
        <v>18</v>
      </c>
    </row>
    <row r="55" spans="1:10" ht="15" x14ac:dyDescent="0.4">
      <c r="A55" s="114">
        <v>45777</v>
      </c>
      <c r="B55" s="171" t="s">
        <v>339</v>
      </c>
      <c r="C55" s="54" t="s">
        <v>341</v>
      </c>
      <c r="D55" s="55" t="s">
        <v>143</v>
      </c>
      <c r="E55" s="32" t="s">
        <v>142</v>
      </c>
      <c r="F55" s="32" t="s">
        <v>282</v>
      </c>
      <c r="G55" t="s">
        <v>237</v>
      </c>
      <c r="H55" s="172" t="s">
        <v>199</v>
      </c>
      <c r="I55" s="55" t="s">
        <v>28</v>
      </c>
      <c r="J55" s="53">
        <v>18</v>
      </c>
    </row>
    <row r="56" spans="1:10" ht="15" x14ac:dyDescent="0.4">
      <c r="A56" s="114">
        <v>45777</v>
      </c>
      <c r="B56" s="171" t="s">
        <v>339</v>
      </c>
      <c r="C56" s="54" t="s">
        <v>341</v>
      </c>
      <c r="D56" s="55" t="s">
        <v>147</v>
      </c>
      <c r="E56" s="32" t="s">
        <v>149</v>
      </c>
      <c r="F56" s="32" t="s">
        <v>256</v>
      </c>
      <c r="G56" t="s">
        <v>198</v>
      </c>
      <c r="H56" s="172" t="s">
        <v>199</v>
      </c>
      <c r="I56" s="55" t="s">
        <v>21</v>
      </c>
      <c r="J56" s="53">
        <v>18</v>
      </c>
    </row>
    <row r="57" spans="1:10" ht="15" x14ac:dyDescent="0.4">
      <c r="A57" s="114">
        <v>45777</v>
      </c>
      <c r="B57" s="171" t="s">
        <v>339</v>
      </c>
      <c r="C57" s="54" t="s">
        <v>341</v>
      </c>
      <c r="D57" s="55" t="s">
        <v>104</v>
      </c>
      <c r="E57" s="32" t="s">
        <v>249</v>
      </c>
      <c r="F57" s="32" t="s">
        <v>244</v>
      </c>
      <c r="G57" t="s">
        <v>245</v>
      </c>
      <c r="H57" s="172" t="s">
        <v>64</v>
      </c>
      <c r="I57" s="55" t="s">
        <v>21</v>
      </c>
      <c r="J57" s="53">
        <v>18</v>
      </c>
    </row>
    <row r="58" spans="1:10" ht="15" x14ac:dyDescent="0.4">
      <c r="A58" s="114">
        <v>45778</v>
      </c>
      <c r="B58" s="171" t="s">
        <v>339</v>
      </c>
      <c r="C58" s="54" t="s">
        <v>341</v>
      </c>
      <c r="D58" s="55" t="s">
        <v>54</v>
      </c>
      <c r="E58" s="32" t="s">
        <v>56</v>
      </c>
      <c r="F58" s="32" t="s">
        <v>214</v>
      </c>
      <c r="G58" t="s">
        <v>203</v>
      </c>
      <c r="H58" s="172" t="s">
        <v>199</v>
      </c>
      <c r="I58" s="55" t="s">
        <v>215</v>
      </c>
      <c r="J58" s="53">
        <v>18</v>
      </c>
    </row>
    <row r="59" spans="1:10" ht="16.5" customHeight="1" x14ac:dyDescent="0.4">
      <c r="A59" s="114">
        <v>45778</v>
      </c>
      <c r="B59" s="171" t="s">
        <v>344</v>
      </c>
      <c r="C59" s="54" t="s">
        <v>341</v>
      </c>
      <c r="D59" s="55" t="s">
        <v>78</v>
      </c>
      <c r="E59" s="32" t="s">
        <v>80</v>
      </c>
      <c r="F59" s="32" t="s">
        <v>326</v>
      </c>
      <c r="G59" t="s">
        <v>327</v>
      </c>
      <c r="H59" s="172" t="s">
        <v>199</v>
      </c>
      <c r="I59" s="55" t="s">
        <v>59</v>
      </c>
      <c r="J59" s="53">
        <v>18</v>
      </c>
    </row>
    <row r="60" spans="1:10" ht="15" x14ac:dyDescent="0.4">
      <c r="A60" s="114">
        <v>45778</v>
      </c>
      <c r="B60" s="171" t="s">
        <v>344</v>
      </c>
      <c r="C60" s="54" t="s">
        <v>341</v>
      </c>
      <c r="D60" s="55" t="s">
        <v>89</v>
      </c>
      <c r="E60" s="32" t="s">
        <v>80</v>
      </c>
      <c r="F60" s="32" t="s">
        <v>324</v>
      </c>
      <c r="G60" t="s">
        <v>325</v>
      </c>
      <c r="H60" s="172" t="s">
        <v>199</v>
      </c>
      <c r="I60" s="55" t="s">
        <v>46</v>
      </c>
      <c r="J60" s="53">
        <v>18</v>
      </c>
    </row>
    <row r="61" spans="1:10" ht="15" x14ac:dyDescent="0.4">
      <c r="A61" s="114">
        <v>45778</v>
      </c>
      <c r="B61" s="171" t="s">
        <v>339</v>
      </c>
      <c r="C61" s="54" t="s">
        <v>341</v>
      </c>
      <c r="D61" s="55" t="s">
        <v>91</v>
      </c>
      <c r="E61" s="32" t="s">
        <v>93</v>
      </c>
      <c r="F61" s="32" t="s">
        <v>319</v>
      </c>
      <c r="G61" t="s">
        <v>203</v>
      </c>
      <c r="H61" s="172" t="s">
        <v>199</v>
      </c>
      <c r="I61" s="55" t="s">
        <v>21</v>
      </c>
      <c r="J61" s="53">
        <v>18</v>
      </c>
    </row>
    <row r="62" spans="1:10" ht="15" x14ac:dyDescent="0.4">
      <c r="A62" s="114">
        <v>45778</v>
      </c>
      <c r="B62" s="171" t="s">
        <v>339</v>
      </c>
      <c r="C62" s="54" t="s">
        <v>341</v>
      </c>
      <c r="D62" s="55" t="s">
        <v>87</v>
      </c>
      <c r="E62" s="32" t="s">
        <v>80</v>
      </c>
      <c r="F62" s="32" t="s">
        <v>323</v>
      </c>
      <c r="G62" t="s">
        <v>232</v>
      </c>
      <c r="H62" s="172" t="s">
        <v>64</v>
      </c>
      <c r="I62" s="55" t="s">
        <v>204</v>
      </c>
      <c r="J62" s="53">
        <v>18</v>
      </c>
    </row>
    <row r="63" spans="1:10" ht="15" x14ac:dyDescent="0.4">
      <c r="A63" s="114">
        <v>45778</v>
      </c>
      <c r="B63" s="171" t="s">
        <v>339</v>
      </c>
      <c r="C63" s="54" t="s">
        <v>342</v>
      </c>
      <c r="D63" s="55" t="s">
        <v>348</v>
      </c>
      <c r="E63" s="32" t="s">
        <v>349</v>
      </c>
      <c r="F63" s="32" t="s">
        <v>350</v>
      </c>
      <c r="G63" t="s">
        <v>273</v>
      </c>
      <c r="H63" s="172" t="s">
        <v>40</v>
      </c>
      <c r="I63" s="55" t="s">
        <v>215</v>
      </c>
      <c r="J63" s="53">
        <v>3</v>
      </c>
    </row>
    <row r="64" spans="1:10" ht="15" x14ac:dyDescent="0.4">
      <c r="A64" s="114">
        <v>45778</v>
      </c>
      <c r="B64" s="171" t="s">
        <v>339</v>
      </c>
      <c r="C64" s="54" t="s">
        <v>342</v>
      </c>
      <c r="D64" s="55" t="s">
        <v>351</v>
      </c>
      <c r="E64" s="32" t="s">
        <v>349</v>
      </c>
      <c r="F64" s="32" t="s">
        <v>352</v>
      </c>
      <c r="G64" t="s">
        <v>273</v>
      </c>
      <c r="H64" s="172" t="s">
        <v>40</v>
      </c>
      <c r="I64" s="55" t="s">
        <v>215</v>
      </c>
      <c r="J64" s="53">
        <v>3</v>
      </c>
    </row>
    <row r="65" spans="1:10" ht="15" x14ac:dyDescent="0.4">
      <c r="A65" s="114">
        <v>45779</v>
      </c>
      <c r="B65" s="171" t="s">
        <v>339</v>
      </c>
      <c r="C65" s="54" t="s">
        <v>341</v>
      </c>
      <c r="D65" s="55" t="s">
        <v>125</v>
      </c>
      <c r="E65" s="32" t="s">
        <v>124</v>
      </c>
      <c r="F65" s="32" t="s">
        <v>210</v>
      </c>
      <c r="G65" t="s">
        <v>198</v>
      </c>
      <c r="H65" s="172" t="s">
        <v>199</v>
      </c>
      <c r="I65" s="55" t="s">
        <v>21</v>
      </c>
      <c r="J65" s="53">
        <v>18</v>
      </c>
    </row>
    <row r="66" spans="1:10" ht="15" x14ac:dyDescent="0.4">
      <c r="A66" s="114">
        <v>45779</v>
      </c>
      <c r="B66" s="171" t="s">
        <v>339</v>
      </c>
      <c r="C66" s="54" t="s">
        <v>341</v>
      </c>
      <c r="D66" s="55" t="s">
        <v>114</v>
      </c>
      <c r="E66" s="32" t="s">
        <v>116</v>
      </c>
      <c r="F66" s="32" t="s">
        <v>218</v>
      </c>
      <c r="G66" t="s">
        <v>198</v>
      </c>
      <c r="H66" s="172" t="s">
        <v>64</v>
      </c>
      <c r="I66" s="55" t="s">
        <v>219</v>
      </c>
      <c r="J66" s="53">
        <v>18</v>
      </c>
    </row>
    <row r="67" spans="1:10" ht="15" x14ac:dyDescent="0.4">
      <c r="A67" s="114">
        <v>45779</v>
      </c>
      <c r="B67" s="171" t="s">
        <v>339</v>
      </c>
      <c r="C67" s="54" t="s">
        <v>341</v>
      </c>
      <c r="D67" s="55" t="s">
        <v>114</v>
      </c>
      <c r="E67" s="32" t="s">
        <v>116</v>
      </c>
      <c r="F67" s="32" t="s">
        <v>218</v>
      </c>
      <c r="G67" t="s">
        <v>198</v>
      </c>
      <c r="H67" s="172" t="s">
        <v>64</v>
      </c>
      <c r="I67" s="55" t="s">
        <v>215</v>
      </c>
      <c r="J67" s="53">
        <v>18</v>
      </c>
    </row>
    <row r="68" spans="1:10" ht="15" x14ac:dyDescent="0.4">
      <c r="A68" s="114">
        <v>45779</v>
      </c>
      <c r="B68" s="171" t="s">
        <v>339</v>
      </c>
      <c r="C68" s="54" t="s">
        <v>341</v>
      </c>
      <c r="D68" s="55" t="s">
        <v>160</v>
      </c>
      <c r="E68" s="32" t="s">
        <v>155</v>
      </c>
      <c r="F68" s="32" t="s">
        <v>305</v>
      </c>
      <c r="G68" t="s">
        <v>266</v>
      </c>
      <c r="H68" s="172" t="s">
        <v>64</v>
      </c>
      <c r="I68" s="55" t="s">
        <v>21</v>
      </c>
      <c r="J68" s="53">
        <v>18</v>
      </c>
    </row>
    <row r="69" spans="1:10" ht="15" x14ac:dyDescent="0.4">
      <c r="A69" s="114">
        <v>45779</v>
      </c>
      <c r="B69" s="171" t="s">
        <v>339</v>
      </c>
      <c r="C69" s="54" t="s">
        <v>341</v>
      </c>
      <c r="D69" s="55" t="s">
        <v>162</v>
      </c>
      <c r="E69" s="32" t="s">
        <v>164</v>
      </c>
      <c r="F69" s="32" t="s">
        <v>328</v>
      </c>
      <c r="G69" t="s">
        <v>198</v>
      </c>
      <c r="H69" s="172" t="s">
        <v>64</v>
      </c>
      <c r="I69" s="55" t="s">
        <v>21</v>
      </c>
      <c r="J69" s="53">
        <v>18</v>
      </c>
    </row>
    <row r="70" spans="1:10" ht="15" x14ac:dyDescent="0.4">
      <c r="A70" s="114">
        <v>45779</v>
      </c>
      <c r="B70" s="171" t="s">
        <v>339</v>
      </c>
      <c r="C70" s="54" t="s">
        <v>342</v>
      </c>
      <c r="D70" s="55" t="s">
        <v>353</v>
      </c>
      <c r="E70" s="32" t="s">
        <v>205</v>
      </c>
      <c r="F70" s="32" t="s">
        <v>354</v>
      </c>
      <c r="G70" t="s">
        <v>273</v>
      </c>
      <c r="H70" s="172" t="s">
        <v>64</v>
      </c>
      <c r="I70" s="55" t="s">
        <v>63</v>
      </c>
      <c r="J70" s="53">
        <v>3</v>
      </c>
    </row>
    <row r="71" spans="1:10" ht="15" x14ac:dyDescent="0.4">
      <c r="A71" s="114">
        <v>45779</v>
      </c>
      <c r="B71" s="171" t="s">
        <v>339</v>
      </c>
      <c r="C71" s="54" t="s">
        <v>342</v>
      </c>
      <c r="D71" s="55" t="s">
        <v>355</v>
      </c>
      <c r="E71" s="32" t="s">
        <v>205</v>
      </c>
      <c r="F71" s="32" t="s">
        <v>356</v>
      </c>
      <c r="G71" t="s">
        <v>273</v>
      </c>
      <c r="H71" s="172" t="s">
        <v>64</v>
      </c>
      <c r="I71" s="55" t="s">
        <v>63</v>
      </c>
      <c r="J71" s="53">
        <v>3</v>
      </c>
    </row>
    <row r="72" spans="1:10" ht="15" x14ac:dyDescent="0.4">
      <c r="A72" s="114">
        <v>45779</v>
      </c>
      <c r="B72" s="171" t="s">
        <v>339</v>
      </c>
      <c r="C72" s="54" t="s">
        <v>342</v>
      </c>
      <c r="D72" s="55" t="s">
        <v>357</v>
      </c>
      <c r="E72" s="32" t="s">
        <v>331</v>
      </c>
      <c r="F72" s="32" t="s">
        <v>358</v>
      </c>
      <c r="G72" t="s">
        <v>273</v>
      </c>
      <c r="H72" s="172" t="s">
        <v>40</v>
      </c>
      <c r="I72" s="55" t="s">
        <v>63</v>
      </c>
      <c r="J72" s="53">
        <v>3</v>
      </c>
    </row>
    <row r="73" spans="1:10" ht="15" x14ac:dyDescent="0.4">
      <c r="A73" s="114">
        <v>45779</v>
      </c>
      <c r="B73" s="171" t="s">
        <v>339</v>
      </c>
      <c r="C73" s="54" t="s">
        <v>342</v>
      </c>
      <c r="D73" s="55" t="s">
        <v>359</v>
      </c>
      <c r="E73" s="32" t="s">
        <v>331</v>
      </c>
      <c r="F73" s="32" t="s">
        <v>360</v>
      </c>
      <c r="G73" t="s">
        <v>273</v>
      </c>
      <c r="H73" s="172" t="s">
        <v>40</v>
      </c>
      <c r="I73" s="55" t="s">
        <v>63</v>
      </c>
      <c r="J73" s="53">
        <v>3</v>
      </c>
    </row>
    <row r="74" spans="1:10" ht="15" x14ac:dyDescent="0.4">
      <c r="A74" s="114">
        <v>45783</v>
      </c>
      <c r="B74" s="171" t="s">
        <v>339</v>
      </c>
      <c r="C74" s="54" t="s">
        <v>341</v>
      </c>
      <c r="D74" s="55" t="s">
        <v>24</v>
      </c>
      <c r="E74" s="32" t="s">
        <v>257</v>
      </c>
      <c r="F74" s="32" t="s">
        <v>258</v>
      </c>
      <c r="G74" t="s">
        <v>232</v>
      </c>
      <c r="H74" s="172" t="s">
        <v>259</v>
      </c>
      <c r="I74" s="55" t="s">
        <v>28</v>
      </c>
      <c r="J74" s="53">
        <v>19</v>
      </c>
    </row>
    <row r="75" spans="1:10" ht="15" x14ac:dyDescent="0.4">
      <c r="A75" s="114">
        <v>45783</v>
      </c>
      <c r="B75" s="171" t="s">
        <v>339</v>
      </c>
      <c r="C75" s="54" t="s">
        <v>341</v>
      </c>
      <c r="D75" s="55" t="s">
        <v>71</v>
      </c>
      <c r="E75" s="32" t="s">
        <v>331</v>
      </c>
      <c r="F75" s="32" t="s">
        <v>332</v>
      </c>
      <c r="G75" t="s">
        <v>232</v>
      </c>
      <c r="H75" s="172" t="s">
        <v>199</v>
      </c>
      <c r="I75" s="55" t="s">
        <v>21</v>
      </c>
      <c r="J75" s="53">
        <v>19</v>
      </c>
    </row>
    <row r="76" spans="1:10" ht="29" x14ac:dyDescent="0.4">
      <c r="A76" s="114">
        <v>45783</v>
      </c>
      <c r="B76" s="171" t="s">
        <v>344</v>
      </c>
      <c r="C76" s="54" t="s">
        <v>341</v>
      </c>
      <c r="D76" s="55" t="s">
        <v>109</v>
      </c>
      <c r="E76" s="32" t="s">
        <v>111</v>
      </c>
      <c r="F76" s="32" t="s">
        <v>252</v>
      </c>
      <c r="G76" t="s">
        <v>232</v>
      </c>
      <c r="H76" s="172" t="s">
        <v>199</v>
      </c>
      <c r="I76" s="55" t="s">
        <v>21</v>
      </c>
      <c r="J76" s="53">
        <v>19</v>
      </c>
    </row>
    <row r="77" spans="1:10" ht="15" x14ac:dyDescent="0.4">
      <c r="A77" s="114">
        <v>45783</v>
      </c>
      <c r="B77" s="171" t="s">
        <v>339</v>
      </c>
      <c r="C77" s="54" t="s">
        <v>341</v>
      </c>
      <c r="D77" s="55" t="s">
        <v>122</v>
      </c>
      <c r="E77" s="32" t="s">
        <v>124</v>
      </c>
      <c r="F77" s="32" t="s">
        <v>209</v>
      </c>
      <c r="G77" t="s">
        <v>203</v>
      </c>
      <c r="H77" s="172" t="s">
        <v>199</v>
      </c>
      <c r="I77" s="55" t="s">
        <v>63</v>
      </c>
      <c r="J77" s="53">
        <v>19</v>
      </c>
    </row>
    <row r="78" spans="1:10" ht="15" x14ac:dyDescent="0.4">
      <c r="A78" s="114">
        <v>45783</v>
      </c>
      <c r="B78" s="171" t="s">
        <v>344</v>
      </c>
      <c r="C78" s="54" t="s">
        <v>341</v>
      </c>
      <c r="D78" s="55" t="s">
        <v>140</v>
      </c>
      <c r="E78" s="32" t="s">
        <v>142</v>
      </c>
      <c r="F78" s="32" t="s">
        <v>283</v>
      </c>
      <c r="G78" t="s">
        <v>198</v>
      </c>
      <c r="H78" s="172" t="s">
        <v>199</v>
      </c>
      <c r="I78" s="55" t="s">
        <v>21</v>
      </c>
      <c r="J78" s="53">
        <v>19</v>
      </c>
    </row>
    <row r="79" spans="1:10" ht="15" x14ac:dyDescent="0.4">
      <c r="A79" s="114">
        <v>45783</v>
      </c>
      <c r="B79" s="171" t="s">
        <v>339</v>
      </c>
      <c r="C79" s="54" t="s">
        <v>341</v>
      </c>
      <c r="D79" s="55" t="s">
        <v>153</v>
      </c>
      <c r="E79" s="32" t="s">
        <v>155</v>
      </c>
      <c r="F79" s="32" t="s">
        <v>308</v>
      </c>
      <c r="G79" t="s">
        <v>217</v>
      </c>
      <c r="H79" s="172" t="s">
        <v>199</v>
      </c>
      <c r="I79" s="55" t="s">
        <v>28</v>
      </c>
      <c r="J79" s="53">
        <v>19</v>
      </c>
    </row>
    <row r="80" spans="1:10" ht="15" x14ac:dyDescent="0.4">
      <c r="A80" s="114">
        <v>45783</v>
      </c>
      <c r="B80" s="171" t="s">
        <v>339</v>
      </c>
      <c r="C80" s="54" t="s">
        <v>341</v>
      </c>
      <c r="D80" s="55" t="s">
        <v>170</v>
      </c>
      <c r="E80" s="32" t="s">
        <v>169</v>
      </c>
      <c r="F80" s="32" t="s">
        <v>238</v>
      </c>
      <c r="G80" t="s">
        <v>232</v>
      </c>
      <c r="H80" s="172" t="s">
        <v>199</v>
      </c>
      <c r="I80" s="55" t="s">
        <v>240</v>
      </c>
      <c r="J80" s="53">
        <v>19</v>
      </c>
    </row>
    <row r="81" spans="1:10" ht="15" x14ac:dyDescent="0.4">
      <c r="A81" s="114">
        <v>45783</v>
      </c>
      <c r="B81" s="171" t="s">
        <v>339</v>
      </c>
      <c r="C81" s="54" t="s">
        <v>341</v>
      </c>
      <c r="D81" s="55" t="s">
        <v>180</v>
      </c>
      <c r="E81" s="32" t="s">
        <v>331</v>
      </c>
      <c r="F81" s="32" t="s">
        <v>333</v>
      </c>
      <c r="G81" t="s">
        <v>232</v>
      </c>
      <c r="H81" s="172" t="s">
        <v>199</v>
      </c>
      <c r="I81" s="55" t="s">
        <v>21</v>
      </c>
      <c r="J81" s="53">
        <v>19</v>
      </c>
    </row>
    <row r="82" spans="1:10" ht="15" x14ac:dyDescent="0.4">
      <c r="A82" s="114">
        <v>45783</v>
      </c>
      <c r="B82" s="171" t="s">
        <v>339</v>
      </c>
      <c r="C82" s="54" t="s">
        <v>342</v>
      </c>
      <c r="D82" s="55" t="s">
        <v>361</v>
      </c>
      <c r="E82" s="32" t="s">
        <v>86</v>
      </c>
      <c r="F82" s="32" t="s">
        <v>362</v>
      </c>
      <c r="G82" t="s">
        <v>273</v>
      </c>
      <c r="H82" s="172" t="s">
        <v>64</v>
      </c>
      <c r="I82" s="55" t="s">
        <v>63</v>
      </c>
      <c r="J82" s="53">
        <v>2</v>
      </c>
    </row>
    <row r="83" spans="1:10" ht="15" x14ac:dyDescent="0.4">
      <c r="A83" s="114">
        <v>45783</v>
      </c>
      <c r="B83" s="171" t="s">
        <v>339</v>
      </c>
      <c r="C83" s="54" t="s">
        <v>341</v>
      </c>
      <c r="D83" s="55" t="s">
        <v>363</v>
      </c>
      <c r="E83" s="32" t="s">
        <v>121</v>
      </c>
      <c r="F83" s="32" t="s">
        <v>364</v>
      </c>
      <c r="G83" t="s">
        <v>266</v>
      </c>
      <c r="H83" s="172" t="s">
        <v>40</v>
      </c>
      <c r="I83" s="55" t="s">
        <v>365</v>
      </c>
      <c r="J83" s="53">
        <v>19</v>
      </c>
    </row>
    <row r="84" spans="1:10" ht="15" x14ac:dyDescent="0.4">
      <c r="A84" s="114">
        <v>45783</v>
      </c>
      <c r="B84" s="171" t="s">
        <v>339</v>
      </c>
      <c r="C84" s="54" t="s">
        <v>342</v>
      </c>
      <c r="D84" s="55" t="s">
        <v>366</v>
      </c>
      <c r="E84" s="32" t="s">
        <v>257</v>
      </c>
      <c r="F84" s="32" t="s">
        <v>367</v>
      </c>
      <c r="G84" t="s">
        <v>368</v>
      </c>
      <c r="H84" s="172" t="s">
        <v>40</v>
      </c>
      <c r="I84" s="55" t="s">
        <v>215</v>
      </c>
      <c r="J84" s="53">
        <v>3</v>
      </c>
    </row>
    <row r="85" spans="1:10" ht="15" x14ac:dyDescent="0.4">
      <c r="A85" s="114">
        <v>45784</v>
      </c>
      <c r="B85" s="171" t="s">
        <v>339</v>
      </c>
      <c r="C85" s="54" t="s">
        <v>341</v>
      </c>
      <c r="D85" s="55" t="s">
        <v>69</v>
      </c>
      <c r="E85" s="32" t="s">
        <v>68</v>
      </c>
      <c r="F85" s="32" t="s">
        <v>297</v>
      </c>
      <c r="G85" t="s">
        <v>232</v>
      </c>
      <c r="H85" s="172" t="s">
        <v>199</v>
      </c>
      <c r="I85" s="55" t="s">
        <v>298</v>
      </c>
      <c r="J85" s="53">
        <v>19</v>
      </c>
    </row>
    <row r="86" spans="1:10" ht="15" x14ac:dyDescent="0.4">
      <c r="A86" s="114">
        <v>45784</v>
      </c>
      <c r="B86" s="171" t="s">
        <v>339</v>
      </c>
      <c r="C86" s="54" t="s">
        <v>341</v>
      </c>
      <c r="D86" s="55" t="s">
        <v>147</v>
      </c>
      <c r="E86" s="32" t="s">
        <v>149</v>
      </c>
      <c r="F86" s="32" t="s">
        <v>256</v>
      </c>
      <c r="G86" t="s">
        <v>198</v>
      </c>
      <c r="H86" s="172" t="s">
        <v>199</v>
      </c>
      <c r="I86" s="55" t="s">
        <v>63</v>
      </c>
      <c r="J86" s="53">
        <v>19</v>
      </c>
    </row>
    <row r="87" spans="1:10" ht="21" customHeight="1" x14ac:dyDescent="0.4">
      <c r="A87" s="114">
        <v>45784</v>
      </c>
      <c r="B87" s="171" t="s">
        <v>339</v>
      </c>
      <c r="C87" s="54" t="s">
        <v>341</v>
      </c>
      <c r="D87" s="55" t="s">
        <v>369</v>
      </c>
      <c r="E87" s="32" t="s">
        <v>121</v>
      </c>
      <c r="F87" s="32" t="s">
        <v>370</v>
      </c>
      <c r="G87" t="s">
        <v>266</v>
      </c>
      <c r="H87" s="172" t="s">
        <v>64</v>
      </c>
      <c r="I87" s="55" t="s">
        <v>365</v>
      </c>
      <c r="J87" s="53">
        <v>19</v>
      </c>
    </row>
    <row r="88" spans="1:10" ht="15" x14ac:dyDescent="0.4">
      <c r="A88" s="114">
        <v>45784</v>
      </c>
      <c r="B88" s="171" t="s">
        <v>339</v>
      </c>
      <c r="C88" s="54" t="s">
        <v>342</v>
      </c>
      <c r="D88" s="55" t="s">
        <v>371</v>
      </c>
      <c r="E88" s="32" t="s">
        <v>372</v>
      </c>
      <c r="F88" s="32" t="s">
        <v>373</v>
      </c>
      <c r="G88" t="s">
        <v>273</v>
      </c>
      <c r="H88" s="172" t="s">
        <v>64</v>
      </c>
      <c r="I88" s="55" t="s">
        <v>63</v>
      </c>
      <c r="J88" s="53">
        <v>2</v>
      </c>
    </row>
    <row r="89" spans="1:10" ht="15" x14ac:dyDescent="0.4">
      <c r="A89" s="114">
        <v>45784</v>
      </c>
      <c r="B89" s="171" t="s">
        <v>339</v>
      </c>
      <c r="C89" s="54" t="s">
        <v>342</v>
      </c>
      <c r="D89" s="55" t="s">
        <v>374</v>
      </c>
      <c r="E89" s="32" t="s">
        <v>372</v>
      </c>
      <c r="F89" s="32" t="s">
        <v>375</v>
      </c>
      <c r="G89" t="s">
        <v>273</v>
      </c>
      <c r="H89" s="172" t="s">
        <v>64</v>
      </c>
      <c r="I89" s="55" t="s">
        <v>63</v>
      </c>
      <c r="J89" s="53">
        <v>2</v>
      </c>
    </row>
    <row r="90" spans="1:10" ht="15" x14ac:dyDescent="0.4">
      <c r="A90" s="114">
        <v>45784</v>
      </c>
      <c r="B90" s="171" t="s">
        <v>339</v>
      </c>
      <c r="C90" s="54" t="s">
        <v>340</v>
      </c>
      <c r="D90" s="55" t="s">
        <v>376</v>
      </c>
      <c r="E90" s="32" t="s">
        <v>377</v>
      </c>
      <c r="F90" s="32" t="s">
        <v>378</v>
      </c>
      <c r="G90" t="s">
        <v>203</v>
      </c>
      <c r="H90" s="172" t="s">
        <v>40</v>
      </c>
      <c r="I90" s="55" t="s">
        <v>379</v>
      </c>
      <c r="J90" s="53">
        <v>19</v>
      </c>
    </row>
    <row r="91" spans="1:10" ht="15" x14ac:dyDescent="0.4">
      <c r="A91" s="114">
        <v>45784</v>
      </c>
      <c r="B91" s="171" t="s">
        <v>339</v>
      </c>
      <c r="C91" s="54" t="s">
        <v>340</v>
      </c>
      <c r="D91" s="55" t="s">
        <v>380</v>
      </c>
      <c r="E91" s="32" t="s">
        <v>377</v>
      </c>
      <c r="F91" s="32" t="s">
        <v>381</v>
      </c>
      <c r="G91" t="s">
        <v>203</v>
      </c>
      <c r="H91" s="172" t="s">
        <v>40</v>
      </c>
      <c r="I91" s="55" t="s">
        <v>379</v>
      </c>
      <c r="J91" s="53">
        <v>19</v>
      </c>
    </row>
    <row r="92" spans="1:10" ht="15" x14ac:dyDescent="0.4">
      <c r="A92" s="114">
        <v>45784</v>
      </c>
      <c r="B92" s="171" t="s">
        <v>339</v>
      </c>
      <c r="C92" s="54" t="s">
        <v>341</v>
      </c>
      <c r="D92" s="55" t="s">
        <v>382</v>
      </c>
      <c r="E92" s="32" t="s">
        <v>121</v>
      </c>
      <c r="F92" s="32" t="s">
        <v>383</v>
      </c>
      <c r="G92" t="s">
        <v>266</v>
      </c>
      <c r="H92" s="172" t="s">
        <v>40</v>
      </c>
      <c r="I92" s="55" t="s">
        <v>365</v>
      </c>
      <c r="J92" s="53">
        <v>19</v>
      </c>
    </row>
    <row r="93" spans="1:10" ht="15" x14ac:dyDescent="0.4">
      <c r="A93" s="114">
        <v>45784</v>
      </c>
      <c r="B93" s="171" t="s">
        <v>347</v>
      </c>
      <c r="C93" s="54" t="s">
        <v>341</v>
      </c>
      <c r="D93" s="55" t="s">
        <v>145</v>
      </c>
      <c r="E93" s="32" t="s">
        <v>45</v>
      </c>
      <c r="F93" s="32" t="s">
        <v>294</v>
      </c>
      <c r="G93" t="s">
        <v>232</v>
      </c>
      <c r="H93" s="172" t="s">
        <v>40</v>
      </c>
      <c r="I93" s="55" t="s">
        <v>21</v>
      </c>
      <c r="J93" s="53">
        <v>19</v>
      </c>
    </row>
    <row r="94" spans="1:10" ht="15" x14ac:dyDescent="0.4">
      <c r="A94" s="114">
        <v>45785</v>
      </c>
      <c r="B94" s="171" t="s">
        <v>339</v>
      </c>
      <c r="C94" s="54" t="s">
        <v>341</v>
      </c>
      <c r="D94" s="55" t="s">
        <v>33</v>
      </c>
      <c r="E94" s="32" t="s">
        <v>284</v>
      </c>
      <c r="F94" s="32" t="s">
        <v>285</v>
      </c>
      <c r="G94" t="s">
        <v>232</v>
      </c>
      <c r="H94" s="172" t="s">
        <v>199</v>
      </c>
      <c r="I94" s="55" t="s">
        <v>204</v>
      </c>
      <c r="J94" s="53">
        <v>19</v>
      </c>
    </row>
    <row r="95" spans="1:10" ht="15" x14ac:dyDescent="0.4">
      <c r="A95" s="114">
        <v>45785</v>
      </c>
      <c r="B95" s="171" t="s">
        <v>339</v>
      </c>
      <c r="C95" s="54" t="s">
        <v>341</v>
      </c>
      <c r="D95" s="55" t="s">
        <v>61</v>
      </c>
      <c r="E95" s="32" t="s">
        <v>56</v>
      </c>
      <c r="F95" s="32" t="s">
        <v>213</v>
      </c>
      <c r="G95" t="s">
        <v>198</v>
      </c>
      <c r="H95" s="172" t="s">
        <v>199</v>
      </c>
      <c r="I95" s="55" t="s">
        <v>63</v>
      </c>
      <c r="J95" s="53">
        <v>19</v>
      </c>
    </row>
    <row r="96" spans="1:10" ht="15" x14ac:dyDescent="0.4">
      <c r="A96" s="114">
        <v>45785</v>
      </c>
      <c r="B96" s="171" t="s">
        <v>339</v>
      </c>
      <c r="C96" s="54" t="s">
        <v>341</v>
      </c>
      <c r="D96" s="55" t="s">
        <v>37</v>
      </c>
      <c r="E96" s="32" t="s">
        <v>39</v>
      </c>
      <c r="F96" s="32" t="s">
        <v>287</v>
      </c>
      <c r="G96" t="s">
        <v>266</v>
      </c>
      <c r="H96" s="172" t="s">
        <v>64</v>
      </c>
      <c r="I96" s="55" t="s">
        <v>21</v>
      </c>
      <c r="J96" s="53">
        <v>19</v>
      </c>
    </row>
    <row r="97" spans="1:10" ht="16" customHeight="1" x14ac:dyDescent="0.4">
      <c r="A97" s="114">
        <v>45785</v>
      </c>
      <c r="B97" s="171" t="s">
        <v>339</v>
      </c>
      <c r="C97" s="54" t="s">
        <v>341</v>
      </c>
      <c r="D97" s="55" t="s">
        <v>145</v>
      </c>
      <c r="E97" s="32" t="s">
        <v>45</v>
      </c>
      <c r="F97" s="32" t="s">
        <v>294</v>
      </c>
      <c r="G97" t="s">
        <v>232</v>
      </c>
      <c r="H97" s="172" t="s">
        <v>64</v>
      </c>
      <c r="I97" s="55" t="s">
        <v>63</v>
      </c>
      <c r="J97" s="53">
        <v>19</v>
      </c>
    </row>
    <row r="98" spans="1:10" ht="29" x14ac:dyDescent="0.4">
      <c r="A98" s="114">
        <v>45785</v>
      </c>
      <c r="B98" s="171" t="s">
        <v>339</v>
      </c>
      <c r="C98" s="54" t="s">
        <v>342</v>
      </c>
      <c r="D98" s="55" t="s">
        <v>384</v>
      </c>
      <c r="E98" s="32" t="s">
        <v>80</v>
      </c>
      <c r="F98" s="32" t="s">
        <v>385</v>
      </c>
      <c r="G98" t="s">
        <v>273</v>
      </c>
      <c r="H98" s="172" t="s">
        <v>64</v>
      </c>
      <c r="I98" s="55" t="s">
        <v>215</v>
      </c>
      <c r="J98" s="53">
        <v>2</v>
      </c>
    </row>
    <row r="99" spans="1:10" ht="29" x14ac:dyDescent="0.4">
      <c r="A99" s="114">
        <v>45785</v>
      </c>
      <c r="B99" s="171" t="s">
        <v>339</v>
      </c>
      <c r="C99" s="54" t="s">
        <v>342</v>
      </c>
      <c r="D99" s="55" t="s">
        <v>386</v>
      </c>
      <c r="E99" s="32" t="s">
        <v>80</v>
      </c>
      <c r="F99" s="32" t="s">
        <v>387</v>
      </c>
      <c r="G99" t="s">
        <v>273</v>
      </c>
      <c r="H99" s="172" t="s">
        <v>64</v>
      </c>
      <c r="I99" s="55" t="s">
        <v>215</v>
      </c>
      <c r="J99" s="53">
        <v>2</v>
      </c>
    </row>
    <row r="100" spans="1:10" ht="15" x14ac:dyDescent="0.4">
      <c r="A100" s="114">
        <v>45785</v>
      </c>
      <c r="B100" s="171" t="s">
        <v>339</v>
      </c>
      <c r="C100" s="54" t="s">
        <v>340</v>
      </c>
      <c r="D100" s="55" t="s">
        <v>388</v>
      </c>
      <c r="E100" s="32" t="s">
        <v>111</v>
      </c>
      <c r="F100" s="32" t="s">
        <v>389</v>
      </c>
      <c r="G100" t="s">
        <v>203</v>
      </c>
      <c r="H100" s="172" t="s">
        <v>40</v>
      </c>
      <c r="I100" s="55" t="s">
        <v>390</v>
      </c>
      <c r="J100" s="53">
        <v>19</v>
      </c>
    </row>
    <row r="101" spans="1:10" ht="15" x14ac:dyDescent="0.4">
      <c r="A101" s="114">
        <v>45785</v>
      </c>
      <c r="B101" s="171" t="s">
        <v>339</v>
      </c>
      <c r="C101" s="54" t="s">
        <v>341</v>
      </c>
      <c r="D101" s="55" t="s">
        <v>81</v>
      </c>
      <c r="E101" s="32" t="s">
        <v>106</v>
      </c>
      <c r="F101" s="32" t="s">
        <v>246</v>
      </c>
      <c r="G101" t="s">
        <v>232</v>
      </c>
      <c r="H101" s="172" t="s">
        <v>40</v>
      </c>
      <c r="I101" s="55" t="s">
        <v>63</v>
      </c>
      <c r="J101" s="53">
        <v>19</v>
      </c>
    </row>
    <row r="102" spans="1:10" ht="15" x14ac:dyDescent="0.4">
      <c r="A102" s="114">
        <v>45785</v>
      </c>
      <c r="B102" s="171" t="s">
        <v>339</v>
      </c>
      <c r="C102" s="54" t="s">
        <v>341</v>
      </c>
      <c r="D102" s="55" t="s">
        <v>178</v>
      </c>
      <c r="E102" s="32" t="s">
        <v>249</v>
      </c>
      <c r="F102" s="32" t="s">
        <v>250</v>
      </c>
      <c r="G102" t="s">
        <v>232</v>
      </c>
      <c r="H102" s="172" t="s">
        <v>40</v>
      </c>
      <c r="I102" s="55" t="s">
        <v>63</v>
      </c>
      <c r="J102" s="53">
        <v>19</v>
      </c>
    </row>
    <row r="103" spans="1:10" ht="29" x14ac:dyDescent="0.4">
      <c r="A103" s="114">
        <v>45786</v>
      </c>
      <c r="B103" s="171" t="s">
        <v>339</v>
      </c>
      <c r="C103" s="54" t="s">
        <v>341</v>
      </c>
      <c r="D103" s="55" t="s">
        <v>18</v>
      </c>
      <c r="E103" s="32" t="s">
        <v>196</v>
      </c>
      <c r="F103" s="32" t="s">
        <v>202</v>
      </c>
      <c r="G103" t="s">
        <v>203</v>
      </c>
      <c r="H103" s="172" t="s">
        <v>199</v>
      </c>
      <c r="I103" s="55" t="s">
        <v>21</v>
      </c>
      <c r="J103" s="53">
        <v>19</v>
      </c>
    </row>
    <row r="104" spans="1:10" ht="15" x14ac:dyDescent="0.4">
      <c r="A104" s="114">
        <v>45786</v>
      </c>
      <c r="B104" s="171" t="s">
        <v>339</v>
      </c>
      <c r="C104" s="54" t="s">
        <v>340</v>
      </c>
      <c r="D104" s="55" t="s">
        <v>391</v>
      </c>
      <c r="E104" s="32" t="s">
        <v>392</v>
      </c>
      <c r="F104" s="32" t="s">
        <v>393</v>
      </c>
      <c r="G104" t="s">
        <v>203</v>
      </c>
      <c r="H104" s="172" t="s">
        <v>64</v>
      </c>
      <c r="I104" s="55" t="s">
        <v>390</v>
      </c>
      <c r="J104" s="53">
        <v>19</v>
      </c>
    </row>
    <row r="105" spans="1:10" ht="15" x14ac:dyDescent="0.4">
      <c r="A105" s="114">
        <v>45786</v>
      </c>
      <c r="B105" s="171" t="s">
        <v>339</v>
      </c>
      <c r="C105" s="54" t="s">
        <v>341</v>
      </c>
      <c r="D105" s="55" t="s">
        <v>81</v>
      </c>
      <c r="E105" s="32" t="s">
        <v>106</v>
      </c>
      <c r="F105" s="32" t="s">
        <v>246</v>
      </c>
      <c r="G105" t="s">
        <v>232</v>
      </c>
      <c r="H105" s="172" t="s">
        <v>64</v>
      </c>
      <c r="I105" s="55" t="s">
        <v>21</v>
      </c>
      <c r="J105" s="53">
        <v>19</v>
      </c>
    </row>
    <row r="106" spans="1:10" ht="29" x14ac:dyDescent="0.4">
      <c r="A106" s="114">
        <v>45786</v>
      </c>
      <c r="B106" s="171" t="s">
        <v>339</v>
      </c>
      <c r="C106" s="54" t="s">
        <v>341</v>
      </c>
      <c r="D106" s="55" t="s">
        <v>109</v>
      </c>
      <c r="E106" s="32" t="s">
        <v>111</v>
      </c>
      <c r="F106" s="32" t="s">
        <v>252</v>
      </c>
      <c r="G106" t="s">
        <v>232</v>
      </c>
      <c r="H106" s="172" t="s">
        <v>64</v>
      </c>
      <c r="I106" s="55" t="s">
        <v>21</v>
      </c>
      <c r="J106" s="53">
        <v>19</v>
      </c>
    </row>
    <row r="107" spans="1:10" ht="16" customHeight="1" x14ac:dyDescent="0.4">
      <c r="A107" s="114">
        <v>45786</v>
      </c>
      <c r="B107" s="171" t="s">
        <v>339</v>
      </c>
      <c r="C107" s="54" t="s">
        <v>341</v>
      </c>
      <c r="D107" s="55" t="s">
        <v>165</v>
      </c>
      <c r="E107" s="32" t="s">
        <v>164</v>
      </c>
      <c r="F107" s="32" t="s">
        <v>329</v>
      </c>
      <c r="G107" t="s">
        <v>330</v>
      </c>
      <c r="H107" s="172" t="s">
        <v>64</v>
      </c>
      <c r="I107" s="55" t="s">
        <v>21</v>
      </c>
      <c r="J107" s="53">
        <v>19</v>
      </c>
    </row>
    <row r="108" spans="1:10" ht="14.15" customHeight="1" x14ac:dyDescent="0.4">
      <c r="A108" s="114">
        <v>45786</v>
      </c>
      <c r="B108" s="171" t="s">
        <v>339</v>
      </c>
      <c r="C108" s="54" t="s">
        <v>341</v>
      </c>
      <c r="D108" s="55" t="s">
        <v>178</v>
      </c>
      <c r="E108" s="32" t="s">
        <v>249</v>
      </c>
      <c r="F108" s="32" t="s">
        <v>250</v>
      </c>
      <c r="G108" t="s">
        <v>232</v>
      </c>
      <c r="H108" s="172" t="s">
        <v>64</v>
      </c>
      <c r="I108" s="55" t="s">
        <v>21</v>
      </c>
      <c r="J108" s="53">
        <v>19</v>
      </c>
    </row>
    <row r="109" spans="1:10" ht="15" x14ac:dyDescent="0.4">
      <c r="A109" s="114">
        <v>45786</v>
      </c>
      <c r="B109" s="171" t="s">
        <v>339</v>
      </c>
      <c r="C109" s="54" t="s">
        <v>341</v>
      </c>
      <c r="D109" s="55" t="s">
        <v>89</v>
      </c>
      <c r="E109" s="32" t="s">
        <v>80</v>
      </c>
      <c r="F109" s="32" t="s">
        <v>324</v>
      </c>
      <c r="G109" t="s">
        <v>325</v>
      </c>
      <c r="H109" s="172" t="s">
        <v>40</v>
      </c>
      <c r="I109" s="55" t="s">
        <v>204</v>
      </c>
      <c r="J109" s="53">
        <v>19</v>
      </c>
    </row>
    <row r="110" spans="1:10" ht="16" customHeight="1" x14ac:dyDescent="0.4">
      <c r="A110" s="114">
        <v>45786</v>
      </c>
      <c r="B110" s="171" t="s">
        <v>339</v>
      </c>
      <c r="C110" s="54" t="s">
        <v>342</v>
      </c>
      <c r="D110" s="55" t="s">
        <v>394</v>
      </c>
      <c r="E110" s="32" t="s">
        <v>395</v>
      </c>
      <c r="F110" s="32" t="s">
        <v>396</v>
      </c>
      <c r="G110" t="s">
        <v>273</v>
      </c>
      <c r="H110" s="172" t="s">
        <v>40</v>
      </c>
      <c r="I110" s="55" t="s">
        <v>63</v>
      </c>
      <c r="J110" s="53">
        <v>3</v>
      </c>
    </row>
    <row r="111" spans="1:10" ht="15" x14ac:dyDescent="0.4">
      <c r="A111" s="114">
        <v>45789</v>
      </c>
      <c r="B111" s="171" t="s">
        <v>339</v>
      </c>
      <c r="C111" s="54" t="s">
        <v>341</v>
      </c>
      <c r="D111" s="55" t="s">
        <v>134</v>
      </c>
      <c r="E111" s="32" t="s">
        <v>129</v>
      </c>
      <c r="F111" s="32" t="s">
        <v>265</v>
      </c>
      <c r="G111" t="s">
        <v>266</v>
      </c>
      <c r="H111" s="172" t="s">
        <v>199</v>
      </c>
      <c r="I111" s="55" t="s">
        <v>63</v>
      </c>
      <c r="J111" s="53">
        <v>20</v>
      </c>
    </row>
    <row r="112" spans="1:10" ht="15" x14ac:dyDescent="0.4">
      <c r="A112" s="114">
        <v>45789</v>
      </c>
      <c r="B112" s="171" t="s">
        <v>339</v>
      </c>
      <c r="C112" s="54" t="s">
        <v>341</v>
      </c>
      <c r="D112" s="55" t="s">
        <v>397</v>
      </c>
      <c r="E112" s="32" t="s">
        <v>284</v>
      </c>
      <c r="F112" s="32" t="s">
        <v>398</v>
      </c>
      <c r="G112" t="s">
        <v>203</v>
      </c>
      <c r="H112" s="172" t="s">
        <v>64</v>
      </c>
      <c r="I112" s="55" t="s">
        <v>215</v>
      </c>
      <c r="J112" s="53">
        <v>20</v>
      </c>
    </row>
    <row r="113" spans="1:10" ht="15" x14ac:dyDescent="0.4">
      <c r="A113" s="114">
        <v>45789</v>
      </c>
      <c r="B113" s="171" t="s">
        <v>339</v>
      </c>
      <c r="C113" s="54" t="s">
        <v>341</v>
      </c>
      <c r="D113" s="55" t="s">
        <v>399</v>
      </c>
      <c r="E113" s="32" t="s">
        <v>86</v>
      </c>
      <c r="F113" s="32" t="s">
        <v>400</v>
      </c>
      <c r="G113" t="s">
        <v>203</v>
      </c>
      <c r="H113" s="172" t="s">
        <v>40</v>
      </c>
      <c r="I113" s="55" t="s">
        <v>215</v>
      </c>
      <c r="J113" s="53">
        <v>20</v>
      </c>
    </row>
    <row r="114" spans="1:10" ht="15" x14ac:dyDescent="0.4">
      <c r="A114" s="114">
        <v>45790</v>
      </c>
      <c r="B114" s="171" t="s">
        <v>339</v>
      </c>
      <c r="C114" s="54" t="s">
        <v>346</v>
      </c>
      <c r="D114" s="55" t="s">
        <v>280</v>
      </c>
      <c r="E114" s="32" t="s">
        <v>142</v>
      </c>
      <c r="F114" s="32" t="s">
        <v>281</v>
      </c>
      <c r="G114" t="s">
        <v>273</v>
      </c>
      <c r="H114" s="172" t="s">
        <v>199</v>
      </c>
      <c r="I114" s="55" t="s">
        <v>63</v>
      </c>
      <c r="J114" s="53">
        <v>20</v>
      </c>
    </row>
    <row r="115" spans="1:10" ht="15" x14ac:dyDescent="0.4">
      <c r="A115" s="114">
        <v>45790</v>
      </c>
      <c r="B115" s="171" t="s">
        <v>339</v>
      </c>
      <c r="C115" s="54" t="s">
        <v>341</v>
      </c>
      <c r="D115" s="55" t="s">
        <v>140</v>
      </c>
      <c r="E115" s="32" t="s">
        <v>142</v>
      </c>
      <c r="F115" s="32" t="s">
        <v>283</v>
      </c>
      <c r="G115" t="s">
        <v>198</v>
      </c>
      <c r="H115" s="172" t="s">
        <v>199</v>
      </c>
      <c r="I115" s="55" t="s">
        <v>52</v>
      </c>
      <c r="J115" s="53">
        <v>20</v>
      </c>
    </row>
    <row r="116" spans="1:10" ht="15" x14ac:dyDescent="0.4">
      <c r="A116" s="114">
        <v>45790</v>
      </c>
      <c r="B116" s="171" t="s">
        <v>339</v>
      </c>
      <c r="C116" s="54" t="s">
        <v>341</v>
      </c>
      <c r="D116" s="55" t="s">
        <v>107</v>
      </c>
      <c r="E116" s="32" t="s">
        <v>106</v>
      </c>
      <c r="F116" s="32" t="s">
        <v>247</v>
      </c>
      <c r="G116" t="s">
        <v>248</v>
      </c>
      <c r="H116" s="172" t="s">
        <v>64</v>
      </c>
      <c r="I116" s="55" t="s">
        <v>21</v>
      </c>
      <c r="J116" s="53">
        <v>20</v>
      </c>
    </row>
    <row r="117" spans="1:10" ht="15" x14ac:dyDescent="0.4">
      <c r="A117" s="114">
        <v>45790</v>
      </c>
      <c r="B117" s="171" t="s">
        <v>339</v>
      </c>
      <c r="C117" s="54" t="s">
        <v>341</v>
      </c>
      <c r="D117" s="55" t="s">
        <v>112</v>
      </c>
      <c r="E117" s="32" t="s">
        <v>111</v>
      </c>
      <c r="F117" s="32" t="s">
        <v>251</v>
      </c>
      <c r="G117" t="s">
        <v>208</v>
      </c>
      <c r="H117" s="172" t="s">
        <v>64</v>
      </c>
      <c r="I117" s="55" t="s">
        <v>21</v>
      </c>
      <c r="J117" s="53">
        <v>20</v>
      </c>
    </row>
    <row r="118" spans="1:10" ht="15" x14ac:dyDescent="0.4">
      <c r="A118" s="114">
        <v>45790</v>
      </c>
      <c r="B118" s="171" t="s">
        <v>339</v>
      </c>
      <c r="C118" s="54" t="s">
        <v>341</v>
      </c>
      <c r="D118" s="55" t="s">
        <v>401</v>
      </c>
      <c r="E118" s="32" t="s">
        <v>164</v>
      </c>
      <c r="F118" s="32" t="s">
        <v>402</v>
      </c>
      <c r="G118" t="s">
        <v>232</v>
      </c>
      <c r="H118" s="172" t="s">
        <v>64</v>
      </c>
      <c r="I118" s="55" t="s">
        <v>215</v>
      </c>
      <c r="J118" s="53">
        <v>20</v>
      </c>
    </row>
    <row r="119" spans="1:10" ht="15" x14ac:dyDescent="0.4">
      <c r="A119" s="114">
        <v>45790</v>
      </c>
      <c r="B119" s="171" t="s">
        <v>339</v>
      </c>
      <c r="C119" s="54" t="s">
        <v>341</v>
      </c>
      <c r="D119" s="55" t="s">
        <v>119</v>
      </c>
      <c r="E119" s="32" t="s">
        <v>121</v>
      </c>
      <c r="F119" s="32" t="s">
        <v>216</v>
      </c>
      <c r="G119" t="s">
        <v>217</v>
      </c>
      <c r="H119" s="172" t="s">
        <v>40</v>
      </c>
      <c r="I119" s="55" t="s">
        <v>204</v>
      </c>
      <c r="J119" s="53">
        <v>20</v>
      </c>
    </row>
    <row r="120" spans="1:10" ht="29" x14ac:dyDescent="0.4">
      <c r="A120" s="114">
        <v>45791</v>
      </c>
      <c r="B120" s="171" t="s">
        <v>339</v>
      </c>
      <c r="C120" s="54" t="s">
        <v>341</v>
      </c>
      <c r="D120" s="55" t="s">
        <v>75</v>
      </c>
      <c r="E120" s="32" t="s">
        <v>196</v>
      </c>
      <c r="F120" s="32" t="s">
        <v>197</v>
      </c>
      <c r="G120" t="s">
        <v>198</v>
      </c>
      <c r="H120" s="172" t="s">
        <v>199</v>
      </c>
      <c r="I120" s="55" t="s">
        <v>204</v>
      </c>
      <c r="J120" s="53">
        <v>20</v>
      </c>
    </row>
    <row r="121" spans="1:10" ht="15" x14ac:dyDescent="0.4">
      <c r="A121" s="114">
        <v>45791</v>
      </c>
      <c r="B121" s="171" t="s">
        <v>339</v>
      </c>
      <c r="C121" s="54" t="s">
        <v>341</v>
      </c>
      <c r="D121" s="55" t="s">
        <v>41</v>
      </c>
      <c r="E121" s="32" t="s">
        <v>39</v>
      </c>
      <c r="F121" s="32" t="s">
        <v>288</v>
      </c>
      <c r="G121" t="s">
        <v>217</v>
      </c>
      <c r="H121" s="172" t="s">
        <v>64</v>
      </c>
      <c r="I121" s="55" t="s">
        <v>21</v>
      </c>
      <c r="J121" s="53">
        <v>20</v>
      </c>
    </row>
    <row r="122" spans="1:10" ht="15" x14ac:dyDescent="0.4">
      <c r="A122" s="114">
        <v>45791</v>
      </c>
      <c r="B122" s="171" t="s">
        <v>339</v>
      </c>
      <c r="C122" s="54" t="s">
        <v>340</v>
      </c>
      <c r="D122" s="55" t="s">
        <v>403</v>
      </c>
      <c r="E122" s="32" t="s">
        <v>86</v>
      </c>
      <c r="F122" s="32" t="s">
        <v>404</v>
      </c>
      <c r="G122" t="s">
        <v>203</v>
      </c>
      <c r="H122" s="172" t="s">
        <v>64</v>
      </c>
      <c r="I122" s="55" t="s">
        <v>390</v>
      </c>
      <c r="J122" s="53">
        <v>20</v>
      </c>
    </row>
    <row r="123" spans="1:10" ht="15" x14ac:dyDescent="0.4">
      <c r="A123" s="114">
        <v>45791</v>
      </c>
      <c r="B123" s="171" t="s">
        <v>339</v>
      </c>
      <c r="C123" s="54" t="s">
        <v>341</v>
      </c>
      <c r="D123" s="55" t="s">
        <v>405</v>
      </c>
      <c r="E123" s="32" t="s">
        <v>406</v>
      </c>
      <c r="F123" s="32" t="s">
        <v>407</v>
      </c>
      <c r="G123" t="s">
        <v>203</v>
      </c>
      <c r="H123" s="172" t="s">
        <v>64</v>
      </c>
      <c r="I123" s="55" t="s">
        <v>215</v>
      </c>
      <c r="J123" s="53">
        <v>20</v>
      </c>
    </row>
    <row r="124" spans="1:10" ht="15" x14ac:dyDescent="0.4">
      <c r="A124" s="114">
        <v>45791</v>
      </c>
      <c r="B124" s="171" t="s">
        <v>339</v>
      </c>
      <c r="C124" s="54" t="s">
        <v>340</v>
      </c>
      <c r="D124" s="55" t="s">
        <v>408</v>
      </c>
      <c r="E124" s="32" t="s">
        <v>142</v>
      </c>
      <c r="F124" s="32" t="s">
        <v>409</v>
      </c>
      <c r="G124" t="s">
        <v>410</v>
      </c>
      <c r="H124" s="172" t="s">
        <v>40</v>
      </c>
      <c r="I124" s="55" t="s">
        <v>390</v>
      </c>
      <c r="J124" s="53">
        <v>20</v>
      </c>
    </row>
    <row r="125" spans="1:10" ht="15" x14ac:dyDescent="0.4">
      <c r="A125" s="114">
        <v>45791</v>
      </c>
      <c r="B125" s="171" t="s">
        <v>339</v>
      </c>
      <c r="C125" s="54" t="s">
        <v>340</v>
      </c>
      <c r="D125" s="55" t="s">
        <v>411</v>
      </c>
      <c r="E125" s="32" t="s">
        <v>129</v>
      </c>
      <c r="F125" s="32" t="s">
        <v>412</v>
      </c>
      <c r="G125" t="s">
        <v>203</v>
      </c>
      <c r="H125" s="172" t="s">
        <v>40</v>
      </c>
      <c r="I125" s="55" t="s">
        <v>390</v>
      </c>
      <c r="J125" s="53">
        <v>20</v>
      </c>
    </row>
    <row r="126" spans="1:10" ht="15" x14ac:dyDescent="0.4">
      <c r="A126" s="114">
        <v>45791</v>
      </c>
      <c r="B126" s="171" t="s">
        <v>339</v>
      </c>
      <c r="C126" s="54" t="s">
        <v>340</v>
      </c>
      <c r="D126" s="55" t="s">
        <v>413</v>
      </c>
      <c r="E126" s="32" t="s">
        <v>142</v>
      </c>
      <c r="F126" s="32" t="s">
        <v>414</v>
      </c>
      <c r="G126" t="s">
        <v>410</v>
      </c>
      <c r="H126" s="172" t="s">
        <v>40</v>
      </c>
      <c r="I126" s="55" t="s">
        <v>390</v>
      </c>
      <c r="J126" s="53">
        <v>20</v>
      </c>
    </row>
    <row r="127" spans="1:10" ht="15" x14ac:dyDescent="0.4">
      <c r="A127" s="114">
        <v>45791</v>
      </c>
      <c r="B127" s="171" t="s">
        <v>339</v>
      </c>
      <c r="C127" s="54" t="s">
        <v>341</v>
      </c>
      <c r="D127" s="55" t="s">
        <v>415</v>
      </c>
      <c r="E127" s="32" t="s">
        <v>80</v>
      </c>
      <c r="F127" s="32" t="s">
        <v>416</v>
      </c>
      <c r="G127" t="s">
        <v>203</v>
      </c>
      <c r="H127" s="172" t="s">
        <v>40</v>
      </c>
      <c r="I127" s="55" t="s">
        <v>215</v>
      </c>
      <c r="J127" s="53">
        <v>20</v>
      </c>
    </row>
    <row r="128" spans="1:10" ht="15" x14ac:dyDescent="0.4">
      <c r="A128" s="114">
        <v>45792</v>
      </c>
      <c r="B128" s="171" t="s">
        <v>339</v>
      </c>
      <c r="C128" s="54" t="s">
        <v>341</v>
      </c>
      <c r="D128" s="55" t="s">
        <v>77</v>
      </c>
      <c r="E128" s="32" t="s">
        <v>211</v>
      </c>
      <c r="F128" s="32" t="s">
        <v>212</v>
      </c>
      <c r="G128" t="s">
        <v>198</v>
      </c>
      <c r="H128" s="172" t="s">
        <v>199</v>
      </c>
      <c r="I128" s="55" t="s">
        <v>21</v>
      </c>
      <c r="J128" s="53">
        <v>20</v>
      </c>
    </row>
    <row r="129" spans="1:10" ht="15" x14ac:dyDescent="0.4">
      <c r="A129" s="114">
        <v>45792</v>
      </c>
      <c r="B129" s="171" t="s">
        <v>339</v>
      </c>
      <c r="C129" s="54" t="s">
        <v>341</v>
      </c>
      <c r="D129" s="55" t="s">
        <v>417</v>
      </c>
      <c r="E129" s="32" t="s">
        <v>257</v>
      </c>
      <c r="F129" s="32" t="s">
        <v>418</v>
      </c>
      <c r="G129" t="s">
        <v>203</v>
      </c>
      <c r="H129" s="172" t="s">
        <v>64</v>
      </c>
      <c r="I129" s="55" t="s">
        <v>215</v>
      </c>
      <c r="J129" s="53">
        <v>20</v>
      </c>
    </row>
    <row r="130" spans="1:10" ht="15" x14ac:dyDescent="0.4">
      <c r="A130" s="114">
        <v>45792</v>
      </c>
      <c r="B130" s="171" t="s">
        <v>339</v>
      </c>
      <c r="C130" s="54" t="s">
        <v>341</v>
      </c>
      <c r="D130" s="55" t="s">
        <v>419</v>
      </c>
      <c r="E130" s="32" t="s">
        <v>331</v>
      </c>
      <c r="F130" s="32" t="s">
        <v>420</v>
      </c>
      <c r="G130" t="s">
        <v>203</v>
      </c>
      <c r="H130" s="172" t="s">
        <v>64</v>
      </c>
      <c r="I130" s="55" t="s">
        <v>215</v>
      </c>
      <c r="J130" s="53">
        <v>20</v>
      </c>
    </row>
    <row r="131" spans="1:10" ht="15" x14ac:dyDescent="0.4">
      <c r="A131" s="114">
        <v>45792</v>
      </c>
      <c r="B131" s="171" t="s">
        <v>339</v>
      </c>
      <c r="C131" s="54" t="s">
        <v>341</v>
      </c>
      <c r="D131" s="55" t="s">
        <v>421</v>
      </c>
      <c r="E131" s="32" t="s">
        <v>331</v>
      </c>
      <c r="F131" s="32" t="s">
        <v>422</v>
      </c>
      <c r="G131" t="s">
        <v>203</v>
      </c>
      <c r="H131" s="172" t="s">
        <v>64</v>
      </c>
      <c r="I131" s="55" t="s">
        <v>215</v>
      </c>
      <c r="J131" s="53">
        <v>20</v>
      </c>
    </row>
    <row r="132" spans="1:10" ht="15" x14ac:dyDescent="0.4">
      <c r="A132" s="114">
        <v>45792</v>
      </c>
      <c r="B132" s="171" t="s">
        <v>339</v>
      </c>
      <c r="C132" s="54" t="s">
        <v>341</v>
      </c>
      <c r="D132" s="55" t="s">
        <v>423</v>
      </c>
      <c r="E132" s="32" t="s">
        <v>106</v>
      </c>
      <c r="F132" s="32" t="s">
        <v>424</v>
      </c>
      <c r="G132" t="s">
        <v>198</v>
      </c>
      <c r="H132" s="172" t="s">
        <v>40</v>
      </c>
      <c r="I132" s="55" t="s">
        <v>63</v>
      </c>
      <c r="J132" s="53">
        <v>20</v>
      </c>
    </row>
    <row r="133" spans="1:10" ht="15" x14ac:dyDescent="0.4">
      <c r="A133" s="114">
        <v>45792</v>
      </c>
      <c r="B133" s="171" t="s">
        <v>339</v>
      </c>
      <c r="C133" s="54" t="s">
        <v>341</v>
      </c>
      <c r="D133" s="55" t="s">
        <v>425</v>
      </c>
      <c r="E133" s="32" t="s">
        <v>106</v>
      </c>
      <c r="F133" s="32" t="s">
        <v>426</v>
      </c>
      <c r="G133" t="s">
        <v>198</v>
      </c>
      <c r="H133" s="172" t="s">
        <v>40</v>
      </c>
      <c r="I133" s="55" t="s">
        <v>63</v>
      </c>
      <c r="J133" s="53">
        <v>20</v>
      </c>
    </row>
    <row r="134" spans="1:10" ht="15" x14ac:dyDescent="0.4">
      <c r="A134" s="114">
        <v>45793</v>
      </c>
      <c r="B134" s="171" t="s">
        <v>339</v>
      </c>
      <c r="C134" s="54" t="s">
        <v>340</v>
      </c>
      <c r="D134" s="55" t="s">
        <v>427</v>
      </c>
      <c r="E134" s="32" t="s">
        <v>121</v>
      </c>
      <c r="F134" s="32" t="s">
        <v>428</v>
      </c>
      <c r="G134" t="s">
        <v>268</v>
      </c>
      <c r="H134" s="172" t="s">
        <v>64</v>
      </c>
      <c r="I134" s="55" t="s">
        <v>379</v>
      </c>
      <c r="J134" s="53">
        <v>20</v>
      </c>
    </row>
    <row r="135" spans="1:10" ht="15" x14ac:dyDescent="0.4">
      <c r="A135" s="114">
        <v>45793</v>
      </c>
      <c r="B135" s="171" t="s">
        <v>339</v>
      </c>
      <c r="C135" s="54" t="s">
        <v>340</v>
      </c>
      <c r="D135" s="55" t="s">
        <v>429</v>
      </c>
      <c r="E135" s="32" t="s">
        <v>86</v>
      </c>
      <c r="F135" s="32" t="s">
        <v>430</v>
      </c>
      <c r="G135" t="s">
        <v>410</v>
      </c>
      <c r="H135" s="172" t="s">
        <v>64</v>
      </c>
      <c r="I135" s="55" t="s">
        <v>390</v>
      </c>
      <c r="J135" s="53">
        <v>20</v>
      </c>
    </row>
    <row r="136" spans="1:10" ht="15" x14ac:dyDescent="0.4">
      <c r="A136" s="114">
        <v>45793</v>
      </c>
      <c r="B136" s="171" t="s">
        <v>339</v>
      </c>
      <c r="C136" s="54" t="s">
        <v>341</v>
      </c>
      <c r="D136" s="55" t="s">
        <v>78</v>
      </c>
      <c r="E136" s="32" t="s">
        <v>80</v>
      </c>
      <c r="F136" s="32" t="s">
        <v>326</v>
      </c>
      <c r="G136" t="s">
        <v>327</v>
      </c>
      <c r="H136" s="172" t="s">
        <v>64</v>
      </c>
      <c r="I136" s="55" t="s">
        <v>21</v>
      </c>
      <c r="J136" s="53">
        <v>20</v>
      </c>
    </row>
    <row r="137" spans="1:10" ht="15" x14ac:dyDescent="0.4">
      <c r="A137" s="114">
        <v>45793</v>
      </c>
      <c r="B137" s="171" t="s">
        <v>339</v>
      </c>
      <c r="C137" s="54" t="s">
        <v>340</v>
      </c>
      <c r="D137" s="55" t="s">
        <v>431</v>
      </c>
      <c r="E137" s="32" t="s">
        <v>121</v>
      </c>
      <c r="F137" s="32" t="s">
        <v>432</v>
      </c>
      <c r="G137" t="s">
        <v>268</v>
      </c>
      <c r="H137" s="172" t="s">
        <v>64</v>
      </c>
      <c r="I137" s="55" t="s">
        <v>379</v>
      </c>
      <c r="J137" s="53">
        <v>20</v>
      </c>
    </row>
    <row r="138" spans="1:10" ht="15" x14ac:dyDescent="0.4">
      <c r="A138" s="114">
        <v>45793</v>
      </c>
      <c r="B138" s="171" t="s">
        <v>339</v>
      </c>
      <c r="C138" s="54" t="s">
        <v>341</v>
      </c>
      <c r="D138" s="55" t="s">
        <v>433</v>
      </c>
      <c r="E138" s="32" t="s">
        <v>86</v>
      </c>
      <c r="F138" s="32" t="s">
        <v>434</v>
      </c>
      <c r="G138" t="s">
        <v>232</v>
      </c>
      <c r="H138" s="172" t="s">
        <v>40</v>
      </c>
      <c r="I138" s="55" t="s">
        <v>215</v>
      </c>
      <c r="J138" s="53">
        <v>20</v>
      </c>
    </row>
    <row r="139" spans="1:10" ht="15" x14ac:dyDescent="0.4">
      <c r="A139" s="114">
        <v>45793</v>
      </c>
      <c r="B139" s="171" t="s">
        <v>339</v>
      </c>
      <c r="C139" s="54" t="s">
        <v>341</v>
      </c>
      <c r="D139" s="55" t="s">
        <v>435</v>
      </c>
      <c r="E139" s="32" t="s">
        <v>45</v>
      </c>
      <c r="F139" s="32" t="s">
        <v>436</v>
      </c>
      <c r="G139" t="s">
        <v>203</v>
      </c>
      <c r="H139" s="172" t="s">
        <v>40</v>
      </c>
      <c r="I139" s="55" t="s">
        <v>63</v>
      </c>
      <c r="J139" s="53">
        <v>20</v>
      </c>
    </row>
    <row r="140" spans="1:10" ht="27" customHeight="1" x14ac:dyDescent="0.4">
      <c r="A140" s="114">
        <v>45796</v>
      </c>
      <c r="B140" s="171" t="s">
        <v>339</v>
      </c>
      <c r="C140" s="54" t="s">
        <v>341</v>
      </c>
      <c r="D140" s="55" t="s">
        <v>36</v>
      </c>
      <c r="E140" s="32" t="s">
        <v>284</v>
      </c>
      <c r="F140" s="32" t="s">
        <v>286</v>
      </c>
      <c r="G140" t="s">
        <v>198</v>
      </c>
      <c r="H140" s="172" t="s">
        <v>199</v>
      </c>
      <c r="I140" s="55" t="s">
        <v>21</v>
      </c>
      <c r="J140" s="53">
        <v>21</v>
      </c>
    </row>
    <row r="141" spans="1:10" ht="16.5" customHeight="1" x14ac:dyDescent="0.4">
      <c r="A141" s="114">
        <v>45796</v>
      </c>
      <c r="B141" s="171" t="s">
        <v>347</v>
      </c>
      <c r="C141" s="54" t="s">
        <v>341</v>
      </c>
      <c r="D141" s="55" t="s">
        <v>127</v>
      </c>
      <c r="E141" s="32" t="s">
        <v>270</v>
      </c>
      <c r="F141" s="32" t="s">
        <v>276</v>
      </c>
      <c r="G141" t="s">
        <v>203</v>
      </c>
      <c r="H141" s="172" t="s">
        <v>199</v>
      </c>
      <c r="I141" s="55" t="s">
        <v>63</v>
      </c>
      <c r="J141" s="53">
        <v>21</v>
      </c>
    </row>
    <row r="142" spans="1:10" ht="15" x14ac:dyDescent="0.4">
      <c r="A142" s="114">
        <v>45796</v>
      </c>
      <c r="B142" s="171" t="s">
        <v>339</v>
      </c>
      <c r="C142" s="54" t="s">
        <v>341</v>
      </c>
      <c r="D142" s="55" t="s">
        <v>84</v>
      </c>
      <c r="E142" s="32" t="s">
        <v>86</v>
      </c>
      <c r="F142" s="32" t="s">
        <v>289</v>
      </c>
      <c r="G142" t="s">
        <v>208</v>
      </c>
      <c r="H142" s="172" t="s">
        <v>64</v>
      </c>
      <c r="I142" s="55" t="s">
        <v>21</v>
      </c>
      <c r="J142" s="53">
        <v>21</v>
      </c>
    </row>
    <row r="143" spans="1:10" ht="15" x14ac:dyDescent="0.4">
      <c r="A143" s="114">
        <v>45796</v>
      </c>
      <c r="B143" s="171" t="s">
        <v>339</v>
      </c>
      <c r="C143" s="54" t="s">
        <v>341</v>
      </c>
      <c r="D143" s="55" t="s">
        <v>437</v>
      </c>
      <c r="E143" s="32" t="s">
        <v>164</v>
      </c>
      <c r="F143" s="32" t="s">
        <v>438</v>
      </c>
      <c r="G143" t="s">
        <v>203</v>
      </c>
      <c r="H143" s="172" t="s">
        <v>64</v>
      </c>
      <c r="I143" s="55" t="s">
        <v>215</v>
      </c>
      <c r="J143" s="53">
        <v>21</v>
      </c>
    </row>
    <row r="144" spans="1:10" ht="15" x14ac:dyDescent="0.4">
      <c r="A144" s="114">
        <v>45796</v>
      </c>
      <c r="B144" s="171" t="s">
        <v>339</v>
      </c>
      <c r="C144" s="54" t="s">
        <v>346</v>
      </c>
      <c r="D144" s="55" t="s">
        <v>280</v>
      </c>
      <c r="E144" s="32" t="s">
        <v>142</v>
      </c>
      <c r="F144" s="32" t="s">
        <v>281</v>
      </c>
      <c r="G144" t="s">
        <v>273</v>
      </c>
      <c r="H144" s="172" t="s">
        <v>40</v>
      </c>
      <c r="I144" s="55" t="s">
        <v>215</v>
      </c>
      <c r="J144" s="53">
        <v>21</v>
      </c>
    </row>
    <row r="145" spans="1:10" ht="15" x14ac:dyDescent="0.4">
      <c r="A145" s="114">
        <v>45796</v>
      </c>
      <c r="B145" s="171" t="s">
        <v>339</v>
      </c>
      <c r="C145" s="54" t="s">
        <v>340</v>
      </c>
      <c r="D145" s="55" t="s">
        <v>439</v>
      </c>
      <c r="E145" s="32" t="s">
        <v>331</v>
      </c>
      <c r="F145" s="32" t="s">
        <v>440</v>
      </c>
      <c r="G145" t="s">
        <v>203</v>
      </c>
      <c r="H145" s="172" t="s">
        <v>40</v>
      </c>
      <c r="I145" s="55" t="s">
        <v>379</v>
      </c>
      <c r="J145" s="53">
        <v>21</v>
      </c>
    </row>
    <row r="146" spans="1:10" ht="15" x14ac:dyDescent="0.4">
      <c r="A146" s="114">
        <v>45796</v>
      </c>
      <c r="B146" s="171" t="s">
        <v>339</v>
      </c>
      <c r="C146" s="54" t="s">
        <v>341</v>
      </c>
      <c r="D146" s="55" t="s">
        <v>441</v>
      </c>
      <c r="E146" s="32" t="s">
        <v>442</v>
      </c>
      <c r="F146" s="32" t="s">
        <v>443</v>
      </c>
      <c r="G146" t="s">
        <v>237</v>
      </c>
      <c r="H146" s="172" t="s">
        <v>40</v>
      </c>
      <c r="I146" s="55" t="s">
        <v>215</v>
      </c>
      <c r="J146" s="53">
        <v>21</v>
      </c>
    </row>
    <row r="147" spans="1:10" ht="15" x14ac:dyDescent="0.4">
      <c r="A147" s="114">
        <v>45796</v>
      </c>
      <c r="B147" s="171" t="s">
        <v>339</v>
      </c>
      <c r="C147" s="54" t="s">
        <v>341</v>
      </c>
      <c r="D147" s="55" t="s">
        <v>444</v>
      </c>
      <c r="E147" s="32" t="s">
        <v>442</v>
      </c>
      <c r="F147" s="32" t="s">
        <v>445</v>
      </c>
      <c r="G147" t="s">
        <v>237</v>
      </c>
      <c r="H147" s="172" t="s">
        <v>40</v>
      </c>
      <c r="I147" s="55" t="s">
        <v>215</v>
      </c>
      <c r="J147" s="53">
        <v>21</v>
      </c>
    </row>
    <row r="148" spans="1:10" ht="15" x14ac:dyDescent="0.4">
      <c r="A148" s="114">
        <v>45797</v>
      </c>
      <c r="B148" s="171" t="s">
        <v>339</v>
      </c>
      <c r="C148" s="54" t="s">
        <v>341</v>
      </c>
      <c r="D148" s="55" t="s">
        <v>446</v>
      </c>
      <c r="E148" s="32" t="s">
        <v>116</v>
      </c>
      <c r="F148" s="32" t="s">
        <v>447</v>
      </c>
      <c r="G148" t="s">
        <v>203</v>
      </c>
      <c r="H148" s="172" t="s">
        <v>64</v>
      </c>
      <c r="I148" s="55" t="s">
        <v>448</v>
      </c>
      <c r="J148" s="53">
        <v>21</v>
      </c>
    </row>
    <row r="149" spans="1:10" ht="15" x14ac:dyDescent="0.4">
      <c r="A149" s="114">
        <v>45797</v>
      </c>
      <c r="B149" s="171" t="s">
        <v>339</v>
      </c>
      <c r="C149" s="54" t="s">
        <v>341</v>
      </c>
      <c r="D149" s="55" t="s">
        <v>449</v>
      </c>
      <c r="E149" s="32" t="s">
        <v>116</v>
      </c>
      <c r="F149" s="32" t="s">
        <v>450</v>
      </c>
      <c r="G149" t="s">
        <v>203</v>
      </c>
      <c r="H149" s="172" t="s">
        <v>40</v>
      </c>
      <c r="I149" s="55" t="s">
        <v>448</v>
      </c>
      <c r="J149" s="53">
        <v>21</v>
      </c>
    </row>
    <row r="150" spans="1:10" ht="15" x14ac:dyDescent="0.4">
      <c r="A150" s="114">
        <v>45798</v>
      </c>
      <c r="B150" s="171" t="s">
        <v>339</v>
      </c>
      <c r="C150" s="54" t="s">
        <v>340</v>
      </c>
      <c r="D150" s="55" t="s">
        <v>451</v>
      </c>
      <c r="E150" s="32" t="s">
        <v>121</v>
      </c>
      <c r="F150" s="32" t="s">
        <v>452</v>
      </c>
      <c r="G150" t="s">
        <v>203</v>
      </c>
      <c r="H150" s="172" t="s">
        <v>64</v>
      </c>
      <c r="I150" s="55" t="s">
        <v>390</v>
      </c>
      <c r="J150" s="53">
        <v>21</v>
      </c>
    </row>
    <row r="151" spans="1:10" ht="15" x14ac:dyDescent="0.4">
      <c r="A151" s="114">
        <v>45798</v>
      </c>
      <c r="B151" s="171" t="s">
        <v>339</v>
      </c>
      <c r="C151" s="54" t="s">
        <v>340</v>
      </c>
      <c r="D151" s="55" t="s">
        <v>453</v>
      </c>
      <c r="E151" s="32" t="s">
        <v>454</v>
      </c>
      <c r="F151" s="32" t="s">
        <v>455</v>
      </c>
      <c r="G151" t="s">
        <v>203</v>
      </c>
      <c r="H151" s="172" t="s">
        <v>64</v>
      </c>
      <c r="I151" s="55" t="s">
        <v>390</v>
      </c>
      <c r="J151" s="53">
        <v>21</v>
      </c>
    </row>
    <row r="152" spans="1:10" ht="15" x14ac:dyDescent="0.4">
      <c r="A152" s="114">
        <v>45798</v>
      </c>
      <c r="B152" s="171" t="s">
        <v>339</v>
      </c>
      <c r="C152" s="54" t="s">
        <v>340</v>
      </c>
      <c r="D152" s="55" t="s">
        <v>456</v>
      </c>
      <c r="E152" s="32" t="s">
        <v>121</v>
      </c>
      <c r="F152" s="32" t="s">
        <v>457</v>
      </c>
      <c r="G152" t="s">
        <v>203</v>
      </c>
      <c r="H152" s="172" t="s">
        <v>64</v>
      </c>
      <c r="I152" s="55" t="s">
        <v>390</v>
      </c>
      <c r="J152" s="53">
        <v>21</v>
      </c>
    </row>
    <row r="153" spans="1:10" ht="15" x14ac:dyDescent="0.4">
      <c r="A153" s="114">
        <v>45798</v>
      </c>
      <c r="B153" s="171" t="s">
        <v>339</v>
      </c>
      <c r="C153" s="54" t="s">
        <v>340</v>
      </c>
      <c r="D153" s="55" t="s">
        <v>458</v>
      </c>
      <c r="E153" s="32" t="s">
        <v>454</v>
      </c>
      <c r="F153" s="32" t="s">
        <v>459</v>
      </c>
      <c r="G153" t="s">
        <v>203</v>
      </c>
      <c r="H153" s="172" t="s">
        <v>64</v>
      </c>
      <c r="I153" s="55" t="s">
        <v>390</v>
      </c>
      <c r="J153" s="53">
        <v>21</v>
      </c>
    </row>
    <row r="154" spans="1:10" ht="15" x14ac:dyDescent="0.4">
      <c r="A154" s="114">
        <v>45798</v>
      </c>
      <c r="B154" s="171" t="s">
        <v>339</v>
      </c>
      <c r="C154" s="54" t="s">
        <v>341</v>
      </c>
      <c r="D154" s="55" t="s">
        <v>460</v>
      </c>
      <c r="E154" s="32" t="s">
        <v>442</v>
      </c>
      <c r="F154" s="32" t="s">
        <v>461</v>
      </c>
      <c r="G154" t="s">
        <v>232</v>
      </c>
      <c r="H154" s="172" t="s">
        <v>64</v>
      </c>
      <c r="I154" s="55" t="s">
        <v>63</v>
      </c>
      <c r="J154" s="53">
        <v>21</v>
      </c>
    </row>
    <row r="155" spans="1:10" ht="15" x14ac:dyDescent="0.4">
      <c r="A155" s="114">
        <v>45798</v>
      </c>
      <c r="B155" s="171" t="s">
        <v>339</v>
      </c>
      <c r="C155" s="54" t="s">
        <v>341</v>
      </c>
      <c r="D155" s="55" t="s">
        <v>462</v>
      </c>
      <c r="E155" s="32" t="s">
        <v>442</v>
      </c>
      <c r="F155" s="32" t="s">
        <v>463</v>
      </c>
      <c r="G155" t="s">
        <v>232</v>
      </c>
      <c r="H155" s="172" t="s">
        <v>64</v>
      </c>
      <c r="I155" s="55" t="s">
        <v>63</v>
      </c>
      <c r="J155" s="53">
        <v>21</v>
      </c>
    </row>
    <row r="156" spans="1:10" ht="15" x14ac:dyDescent="0.4">
      <c r="A156" s="114">
        <v>45798</v>
      </c>
      <c r="B156" s="171" t="s">
        <v>339</v>
      </c>
      <c r="C156" s="54" t="s">
        <v>340</v>
      </c>
      <c r="D156" s="55" t="s">
        <v>464</v>
      </c>
      <c r="E156" s="32" t="s">
        <v>465</v>
      </c>
      <c r="F156" s="32" t="s">
        <v>466</v>
      </c>
      <c r="G156" t="s">
        <v>410</v>
      </c>
      <c r="H156" s="172" t="s">
        <v>40</v>
      </c>
      <c r="I156" s="55" t="s">
        <v>215</v>
      </c>
      <c r="J156" s="53">
        <v>21</v>
      </c>
    </row>
    <row r="157" spans="1:10" ht="15" x14ac:dyDescent="0.4">
      <c r="A157" s="114">
        <v>45798</v>
      </c>
      <c r="B157" s="171" t="s">
        <v>339</v>
      </c>
      <c r="C157" s="54" t="s">
        <v>341</v>
      </c>
      <c r="D157" s="55" t="s">
        <v>467</v>
      </c>
      <c r="E157" s="32" t="s">
        <v>406</v>
      </c>
      <c r="F157" s="32" t="s">
        <v>468</v>
      </c>
      <c r="G157" t="s">
        <v>198</v>
      </c>
      <c r="H157" s="172" t="s">
        <v>40</v>
      </c>
      <c r="I157" s="55" t="s">
        <v>63</v>
      </c>
      <c r="J157" s="53">
        <v>21</v>
      </c>
    </row>
    <row r="158" spans="1:10" ht="15" x14ac:dyDescent="0.4">
      <c r="A158" s="114">
        <v>45798</v>
      </c>
      <c r="B158" s="171" t="s">
        <v>339</v>
      </c>
      <c r="C158" s="54" t="s">
        <v>340</v>
      </c>
      <c r="D158" s="55" t="s">
        <v>469</v>
      </c>
      <c r="E158" s="32" t="s">
        <v>205</v>
      </c>
      <c r="F158" s="32" t="s">
        <v>470</v>
      </c>
      <c r="G158" t="s">
        <v>203</v>
      </c>
      <c r="H158" s="172" t="s">
        <v>40</v>
      </c>
      <c r="I158" s="55" t="s">
        <v>390</v>
      </c>
      <c r="J158" s="53">
        <v>21</v>
      </c>
    </row>
    <row r="159" spans="1:10" ht="15" x14ac:dyDescent="0.4">
      <c r="A159" s="114">
        <v>45798</v>
      </c>
      <c r="B159" s="171" t="s">
        <v>339</v>
      </c>
      <c r="C159" s="54" t="s">
        <v>340</v>
      </c>
      <c r="D159" s="55" t="s">
        <v>471</v>
      </c>
      <c r="E159" s="32" t="s">
        <v>465</v>
      </c>
      <c r="F159" s="32" t="s">
        <v>472</v>
      </c>
      <c r="G159" t="s">
        <v>410</v>
      </c>
      <c r="H159" s="172" t="s">
        <v>40</v>
      </c>
      <c r="I159" s="55" t="s">
        <v>215</v>
      </c>
      <c r="J159" s="53">
        <v>21</v>
      </c>
    </row>
    <row r="160" spans="1:10" ht="15" x14ac:dyDescent="0.4">
      <c r="A160" s="114">
        <v>45798</v>
      </c>
      <c r="B160" s="171" t="s">
        <v>339</v>
      </c>
      <c r="C160" s="54" t="s">
        <v>341</v>
      </c>
      <c r="D160" s="55" t="s">
        <v>473</v>
      </c>
      <c r="E160" s="32" t="s">
        <v>116</v>
      </c>
      <c r="F160" s="32" t="s">
        <v>474</v>
      </c>
      <c r="G160" t="s">
        <v>203</v>
      </c>
      <c r="H160" s="172" t="s">
        <v>40</v>
      </c>
      <c r="I160" s="55" t="s">
        <v>448</v>
      </c>
      <c r="J160" s="53">
        <v>21</v>
      </c>
    </row>
    <row r="161" spans="1:10" ht="15" x14ac:dyDescent="0.4">
      <c r="A161" s="114">
        <v>45799</v>
      </c>
      <c r="B161" s="171" t="s">
        <v>339</v>
      </c>
      <c r="C161" s="54" t="s">
        <v>341</v>
      </c>
      <c r="D161" s="55" t="s">
        <v>475</v>
      </c>
      <c r="E161" s="32" t="s">
        <v>211</v>
      </c>
      <c r="F161" s="32" t="s">
        <v>476</v>
      </c>
      <c r="G161" t="s">
        <v>203</v>
      </c>
      <c r="H161" s="172" t="s">
        <v>64</v>
      </c>
      <c r="I161" s="55" t="s">
        <v>215</v>
      </c>
      <c r="J161" s="53">
        <v>21</v>
      </c>
    </row>
    <row r="162" spans="1:10" ht="15" x14ac:dyDescent="0.4">
      <c r="A162" s="114">
        <v>45799</v>
      </c>
      <c r="B162" s="171" t="s">
        <v>339</v>
      </c>
      <c r="C162" s="54" t="s">
        <v>341</v>
      </c>
      <c r="D162" s="55" t="s">
        <v>477</v>
      </c>
      <c r="E162" s="32" t="s">
        <v>111</v>
      </c>
      <c r="F162" s="32" t="s">
        <v>478</v>
      </c>
      <c r="G162" t="s">
        <v>203</v>
      </c>
      <c r="H162" s="172" t="s">
        <v>64</v>
      </c>
      <c r="I162" s="55" t="s">
        <v>479</v>
      </c>
      <c r="J162" s="53">
        <v>21</v>
      </c>
    </row>
    <row r="163" spans="1:10" ht="16" customHeight="1" x14ac:dyDescent="0.4">
      <c r="A163" s="114">
        <v>45799</v>
      </c>
      <c r="B163" s="171" t="s">
        <v>339</v>
      </c>
      <c r="C163" s="54" t="s">
        <v>341</v>
      </c>
      <c r="D163" s="55" t="s">
        <v>480</v>
      </c>
      <c r="E163" s="32" t="s">
        <v>142</v>
      </c>
      <c r="F163" s="32" t="s">
        <v>481</v>
      </c>
      <c r="G163" t="s">
        <v>203</v>
      </c>
      <c r="H163" s="172" t="s">
        <v>64</v>
      </c>
      <c r="I163" s="55" t="s">
        <v>63</v>
      </c>
      <c r="J163" s="53">
        <v>21</v>
      </c>
    </row>
    <row r="164" spans="1:10" ht="15" x14ac:dyDescent="0.4">
      <c r="A164" s="114">
        <v>45800</v>
      </c>
      <c r="B164" s="171" t="s">
        <v>339</v>
      </c>
      <c r="C164" s="54" t="s">
        <v>341</v>
      </c>
      <c r="D164" s="55" t="s">
        <v>482</v>
      </c>
      <c r="E164" s="32" t="s">
        <v>86</v>
      </c>
      <c r="F164" s="32" t="s">
        <v>483</v>
      </c>
      <c r="G164" t="s">
        <v>198</v>
      </c>
      <c r="H164" s="172" t="s">
        <v>40</v>
      </c>
      <c r="I164" s="55" t="s">
        <v>215</v>
      </c>
      <c r="J164" s="53">
        <v>21</v>
      </c>
    </row>
    <row r="165" spans="1:10" ht="15" x14ac:dyDescent="0.4">
      <c r="A165" s="114">
        <v>45800</v>
      </c>
      <c r="B165" s="171" t="s">
        <v>339</v>
      </c>
      <c r="C165" s="54" t="s">
        <v>341</v>
      </c>
      <c r="D165" s="55" t="s">
        <v>484</v>
      </c>
      <c r="E165" s="32" t="s">
        <v>149</v>
      </c>
      <c r="F165" s="32" t="s">
        <v>485</v>
      </c>
      <c r="G165" t="s">
        <v>232</v>
      </c>
      <c r="H165" s="172" t="s">
        <v>40</v>
      </c>
      <c r="I165" s="55" t="s">
        <v>479</v>
      </c>
      <c r="J165" s="53">
        <v>21</v>
      </c>
    </row>
    <row r="166" spans="1:10" ht="15" x14ac:dyDescent="0.4">
      <c r="A166" s="114">
        <v>45811</v>
      </c>
      <c r="B166" s="171" t="s">
        <v>339</v>
      </c>
      <c r="C166" s="54" t="s">
        <v>486</v>
      </c>
      <c r="D166" s="55" t="s">
        <v>253</v>
      </c>
      <c r="E166" s="32" t="s">
        <v>111</v>
      </c>
      <c r="F166" s="32" t="s">
        <v>254</v>
      </c>
      <c r="G166" t="s">
        <v>232</v>
      </c>
      <c r="H166" s="172" t="s">
        <v>199</v>
      </c>
      <c r="I166" s="55" t="s">
        <v>204</v>
      </c>
      <c r="J166" s="53">
        <v>23</v>
      </c>
    </row>
    <row r="167" spans="1:10" ht="15" x14ac:dyDescent="0.4">
      <c r="A167" s="114">
        <v>45811</v>
      </c>
      <c r="B167" s="171" t="s">
        <v>339</v>
      </c>
      <c r="C167" s="54" t="s">
        <v>486</v>
      </c>
      <c r="D167" s="55" t="s">
        <v>278</v>
      </c>
      <c r="E167" s="32" t="s">
        <v>277</v>
      </c>
      <c r="F167" s="32" t="s">
        <v>279</v>
      </c>
      <c r="G167" t="s">
        <v>266</v>
      </c>
      <c r="H167" s="172" t="s">
        <v>199</v>
      </c>
      <c r="I167" s="55" t="s">
        <v>240</v>
      </c>
      <c r="J167" s="53">
        <v>23</v>
      </c>
    </row>
    <row r="168" spans="1:10" ht="15" x14ac:dyDescent="0.4">
      <c r="A168" s="114">
        <v>45811</v>
      </c>
      <c r="B168" s="171" t="s">
        <v>339</v>
      </c>
      <c r="C168" s="54" t="s">
        <v>341</v>
      </c>
      <c r="D168" s="55" t="s">
        <v>487</v>
      </c>
      <c r="E168" s="32" t="s">
        <v>149</v>
      </c>
      <c r="F168" s="32" t="s">
        <v>488</v>
      </c>
      <c r="G168" t="s">
        <v>203</v>
      </c>
      <c r="H168" s="172" t="s">
        <v>64</v>
      </c>
      <c r="I168" s="55" t="s">
        <v>63</v>
      </c>
      <c r="J168" s="53">
        <v>23</v>
      </c>
    </row>
    <row r="169" spans="1:10" ht="15" x14ac:dyDescent="0.4">
      <c r="A169" s="114">
        <v>45811</v>
      </c>
      <c r="B169" s="171" t="s">
        <v>339</v>
      </c>
      <c r="C169" s="54" t="s">
        <v>340</v>
      </c>
      <c r="D169" s="55" t="s">
        <v>489</v>
      </c>
      <c r="E169" s="32" t="s">
        <v>257</v>
      </c>
      <c r="F169" s="32" t="s">
        <v>490</v>
      </c>
      <c r="G169" t="s">
        <v>203</v>
      </c>
      <c r="H169" s="172" t="s">
        <v>40</v>
      </c>
      <c r="I169" s="55" t="s">
        <v>379</v>
      </c>
      <c r="J169" s="53">
        <v>23</v>
      </c>
    </row>
    <row r="170" spans="1:10" ht="15" x14ac:dyDescent="0.4">
      <c r="A170" s="114">
        <v>45811</v>
      </c>
      <c r="B170" s="171" t="s">
        <v>339</v>
      </c>
      <c r="C170" s="54" t="s">
        <v>340</v>
      </c>
      <c r="D170" s="55" t="s">
        <v>491</v>
      </c>
      <c r="E170" s="32" t="s">
        <v>331</v>
      </c>
      <c r="F170" s="32" t="s">
        <v>492</v>
      </c>
      <c r="G170" t="s">
        <v>217</v>
      </c>
      <c r="H170" s="172" t="s">
        <v>40</v>
      </c>
      <c r="I170" s="55" t="s">
        <v>390</v>
      </c>
      <c r="J170" s="53">
        <v>23</v>
      </c>
    </row>
    <row r="171" spans="1:10" ht="15" x14ac:dyDescent="0.4">
      <c r="A171" s="114">
        <v>45811</v>
      </c>
      <c r="B171" s="171" t="s">
        <v>339</v>
      </c>
      <c r="C171" s="54" t="s">
        <v>340</v>
      </c>
      <c r="D171" s="55" t="s">
        <v>493</v>
      </c>
      <c r="E171" s="32" t="s">
        <v>257</v>
      </c>
      <c r="F171" s="32" t="s">
        <v>494</v>
      </c>
      <c r="G171" t="s">
        <v>203</v>
      </c>
      <c r="H171" s="172" t="s">
        <v>40</v>
      </c>
      <c r="I171" s="55" t="s">
        <v>379</v>
      </c>
      <c r="J171" s="53">
        <v>23</v>
      </c>
    </row>
    <row r="172" spans="1:10" ht="15" x14ac:dyDescent="0.4">
      <c r="A172" s="114">
        <v>45813</v>
      </c>
      <c r="B172" s="171" t="s">
        <v>339</v>
      </c>
      <c r="C172" s="54" t="s">
        <v>340</v>
      </c>
      <c r="D172" s="55" t="s">
        <v>495</v>
      </c>
      <c r="E172" s="32" t="s">
        <v>454</v>
      </c>
      <c r="F172" s="32" t="s">
        <v>496</v>
      </c>
      <c r="G172" t="s">
        <v>237</v>
      </c>
      <c r="H172" s="172" t="s">
        <v>64</v>
      </c>
      <c r="I172" s="55" t="s">
        <v>390</v>
      </c>
      <c r="J172" s="53">
        <v>23</v>
      </c>
    </row>
    <row r="173" spans="1:10" ht="15" x14ac:dyDescent="0.4">
      <c r="A173" s="114">
        <v>45813</v>
      </c>
      <c r="B173" s="171" t="s">
        <v>339</v>
      </c>
      <c r="C173" s="54" t="s">
        <v>340</v>
      </c>
      <c r="D173" s="55" t="s">
        <v>497</v>
      </c>
      <c r="E173" s="32" t="s">
        <v>377</v>
      </c>
      <c r="F173" s="32" t="s">
        <v>498</v>
      </c>
      <c r="G173" t="s">
        <v>410</v>
      </c>
      <c r="H173" s="172" t="s">
        <v>64</v>
      </c>
      <c r="I173" s="55" t="s">
        <v>379</v>
      </c>
      <c r="J173" s="53">
        <v>23</v>
      </c>
    </row>
    <row r="174" spans="1:10" ht="15" x14ac:dyDescent="0.4">
      <c r="A174" s="114">
        <v>45813</v>
      </c>
      <c r="B174" s="171" t="s">
        <v>339</v>
      </c>
      <c r="C174" s="54" t="s">
        <v>340</v>
      </c>
      <c r="D174" s="55" t="s">
        <v>499</v>
      </c>
      <c r="E174" s="32" t="s">
        <v>257</v>
      </c>
      <c r="F174" s="32" t="s">
        <v>500</v>
      </c>
      <c r="G174" t="s">
        <v>293</v>
      </c>
      <c r="H174" s="172" t="s">
        <v>64</v>
      </c>
      <c r="I174" s="55" t="s">
        <v>379</v>
      </c>
      <c r="J174" s="53">
        <v>23</v>
      </c>
    </row>
    <row r="175" spans="1:10" ht="15" x14ac:dyDescent="0.4">
      <c r="A175" s="114">
        <v>45813</v>
      </c>
      <c r="B175" s="171" t="s">
        <v>339</v>
      </c>
      <c r="C175" s="54" t="s">
        <v>340</v>
      </c>
      <c r="D175" s="55" t="s">
        <v>501</v>
      </c>
      <c r="E175" s="32" t="s">
        <v>129</v>
      </c>
      <c r="F175" s="32" t="s">
        <v>502</v>
      </c>
      <c r="G175" t="s">
        <v>268</v>
      </c>
      <c r="H175" s="172" t="s">
        <v>64</v>
      </c>
      <c r="I175" s="55" t="s">
        <v>390</v>
      </c>
      <c r="J175" s="53">
        <v>23</v>
      </c>
    </row>
    <row r="176" spans="1:10" ht="15" x14ac:dyDescent="0.4">
      <c r="A176" s="114">
        <v>45813</v>
      </c>
      <c r="B176" s="171" t="s">
        <v>339</v>
      </c>
      <c r="C176" s="54" t="s">
        <v>340</v>
      </c>
      <c r="D176" s="55" t="s">
        <v>503</v>
      </c>
      <c r="E176" s="32" t="s">
        <v>377</v>
      </c>
      <c r="F176" s="32" t="s">
        <v>504</v>
      </c>
      <c r="G176" t="s">
        <v>410</v>
      </c>
      <c r="H176" s="172" t="s">
        <v>64</v>
      </c>
      <c r="I176" s="55" t="s">
        <v>379</v>
      </c>
      <c r="J176" s="53">
        <v>23</v>
      </c>
    </row>
    <row r="177" spans="1:10" ht="15" x14ac:dyDescent="0.4">
      <c r="A177" s="114">
        <v>45813</v>
      </c>
      <c r="B177" s="171" t="s">
        <v>339</v>
      </c>
      <c r="C177" s="54" t="s">
        <v>340</v>
      </c>
      <c r="D177" s="55" t="s">
        <v>505</v>
      </c>
      <c r="E177" s="32" t="s">
        <v>257</v>
      </c>
      <c r="F177" s="32" t="s">
        <v>506</v>
      </c>
      <c r="G177" t="s">
        <v>293</v>
      </c>
      <c r="H177" s="172" t="s">
        <v>64</v>
      </c>
      <c r="I177" s="55" t="s">
        <v>379</v>
      </c>
      <c r="J177" s="53">
        <v>23</v>
      </c>
    </row>
    <row r="178" spans="1:10" ht="15" x14ac:dyDescent="0.4">
      <c r="A178" s="114">
        <v>45813</v>
      </c>
      <c r="B178" s="171" t="s">
        <v>339</v>
      </c>
      <c r="C178" s="54" t="s">
        <v>340</v>
      </c>
      <c r="D178" s="55" t="s">
        <v>507</v>
      </c>
      <c r="E178" s="32" t="s">
        <v>454</v>
      </c>
      <c r="F178" s="32" t="s">
        <v>508</v>
      </c>
      <c r="G178" t="s">
        <v>237</v>
      </c>
      <c r="H178" s="172" t="s">
        <v>64</v>
      </c>
      <c r="I178" s="55" t="s">
        <v>390</v>
      </c>
      <c r="J178" s="53">
        <v>23</v>
      </c>
    </row>
    <row r="179" spans="1:10" ht="15" x14ac:dyDescent="0.4">
      <c r="A179" s="114">
        <v>45813</v>
      </c>
      <c r="B179" s="171" t="s">
        <v>339</v>
      </c>
      <c r="C179" s="54" t="s">
        <v>340</v>
      </c>
      <c r="D179" s="55" t="s">
        <v>509</v>
      </c>
      <c r="E179" s="32" t="s">
        <v>510</v>
      </c>
      <c r="F179" s="32" t="s">
        <v>511</v>
      </c>
      <c r="G179" t="s">
        <v>268</v>
      </c>
      <c r="H179" s="172" t="s">
        <v>40</v>
      </c>
      <c r="I179" s="55" t="s">
        <v>215</v>
      </c>
      <c r="J179" s="53">
        <v>23</v>
      </c>
    </row>
    <row r="180" spans="1:10" ht="15" x14ac:dyDescent="0.4">
      <c r="A180" s="114">
        <v>45813</v>
      </c>
      <c r="B180" s="171" t="s">
        <v>339</v>
      </c>
      <c r="C180" s="54" t="s">
        <v>341</v>
      </c>
      <c r="D180" s="55" t="s">
        <v>512</v>
      </c>
      <c r="E180" s="32" t="s">
        <v>124</v>
      </c>
      <c r="F180" s="32" t="s">
        <v>513</v>
      </c>
      <c r="G180" t="s">
        <v>232</v>
      </c>
      <c r="H180" s="172" t="s">
        <v>40</v>
      </c>
      <c r="I180" s="55" t="s">
        <v>215</v>
      </c>
      <c r="J180" s="53">
        <v>23</v>
      </c>
    </row>
    <row r="181" spans="1:10" ht="15" x14ac:dyDescent="0.4">
      <c r="A181" s="114">
        <v>45813</v>
      </c>
      <c r="B181" s="171" t="s">
        <v>339</v>
      </c>
      <c r="C181" s="54" t="s">
        <v>341</v>
      </c>
      <c r="D181" s="55" t="s">
        <v>514</v>
      </c>
      <c r="E181" s="32" t="s">
        <v>515</v>
      </c>
      <c r="F181" s="32" t="s">
        <v>516</v>
      </c>
      <c r="G181" t="s">
        <v>232</v>
      </c>
      <c r="H181" s="172" t="s">
        <v>40</v>
      </c>
      <c r="I181" s="55" t="s">
        <v>215</v>
      </c>
      <c r="J181" s="53">
        <v>23</v>
      </c>
    </row>
    <row r="182" spans="1:10" ht="29" x14ac:dyDescent="0.4">
      <c r="A182" s="114">
        <v>45814</v>
      </c>
      <c r="B182" s="171" t="s">
        <v>339</v>
      </c>
      <c r="C182" s="54" t="s">
        <v>341</v>
      </c>
      <c r="D182" s="55" t="s">
        <v>517</v>
      </c>
      <c r="E182" s="32" t="s">
        <v>196</v>
      </c>
      <c r="F182" s="32" t="s">
        <v>518</v>
      </c>
      <c r="G182" t="s">
        <v>232</v>
      </c>
      <c r="H182" s="172" t="s">
        <v>64</v>
      </c>
      <c r="I182" s="55" t="s">
        <v>215</v>
      </c>
      <c r="J182" s="53">
        <v>23</v>
      </c>
    </row>
    <row r="183" spans="1:10" ht="15" x14ac:dyDescent="0.4">
      <c r="A183" s="114">
        <v>45820</v>
      </c>
      <c r="B183" s="171" t="s">
        <v>339</v>
      </c>
      <c r="C183" s="54" t="s">
        <v>486</v>
      </c>
      <c r="D183" s="55" t="s">
        <v>206</v>
      </c>
      <c r="E183" s="32" t="s">
        <v>205</v>
      </c>
      <c r="F183" s="32" t="s">
        <v>207</v>
      </c>
      <c r="G183" t="s">
        <v>208</v>
      </c>
      <c r="H183" s="172" t="s">
        <v>199</v>
      </c>
      <c r="I183" s="55" t="s">
        <v>204</v>
      </c>
      <c r="J183" s="53">
        <v>24</v>
      </c>
    </row>
  </sheetData>
  <conditionalFormatting sqref="A8:J183">
    <cfRule type="expression" dxfId="221" priority="7">
      <formula>MOD($J8,2)=1</formula>
    </cfRule>
    <cfRule type="expression" dxfId="220" priority="10">
      <formula>IF(AND(A8=#REF!,OR(WEEKDAY(A8)=3,WEEKDAY(A8)=5)),TRUE,FALSE)</formula>
    </cfRule>
  </conditionalFormatting>
  <conditionalFormatting sqref="H8:H182">
    <cfRule type="expression" dxfId="219" priority="1">
      <formula>IF(H8="Afternoon",TRUE,FALSE)</formula>
    </cfRule>
    <cfRule type="expression" dxfId="218" priority="3">
      <formula>IF(H8="Morning",TRUE,FALSE)</formula>
    </cfRule>
    <cfRule type="expression" dxfId="217" priority="4">
      <formula>IF(AND(#REF!=H8,H8="Morning"),TRUE,FALSE)</formula>
    </cfRule>
    <cfRule type="expression" dxfId="216" priority="5">
      <formula>IF(AND(#REF!=H8,H8="Afternoon"),TRUE,FALSE)</formula>
    </cfRule>
    <cfRule type="expression" dxfId="215" priority="6">
      <formula>IF(H8=#REF!,FALSE,TRUE)</formula>
    </cfRule>
    <cfRule type="expression" dxfId="214" priority="11">
      <formula>IF(AND(H8=#REF!,OR(WEEKDAY(A7)=2,WEEKDAY(A7)=4,WEEKDAY(A7)=6)),TRUE,FALSE)</formula>
    </cfRule>
  </conditionalFormatting>
  <conditionalFormatting sqref="H149 H157 H173 H183">
    <cfRule type="expression" dxfId="213" priority="988">
      <formula>IF(H149="Afternoon",TRUE,FALSE)</formula>
    </cfRule>
    <cfRule type="expression" dxfId="212" priority="989">
      <formula>IF(H149="Morning",TRUE,FALSE)</formula>
    </cfRule>
    <cfRule type="expression" dxfId="211" priority="990">
      <formula>IF(AND(#REF!=H149,H149="Morning"),TRUE,FALSE)</formula>
    </cfRule>
    <cfRule type="expression" dxfId="210" priority="991">
      <formula>IF(AND(#REF!=H149,H149="Afternoon"),TRUE,FALSE)</formula>
    </cfRule>
    <cfRule type="expression" dxfId="209" priority="992">
      <formula>IF(H149=#REF!,FALSE,TRUE)</formula>
    </cfRule>
    <cfRule type="expression" dxfId="208" priority="993">
      <formula>IF(AND(H149=#REF!,OR(WEEKDAY(#REF!)=2,WEEKDAY(#REF!)=4,WEEKDAY(#REF!)=6)),TRUE,FALSE)</formula>
    </cfRule>
    <cfRule type="expression" dxfId="207" priority="998">
      <formula>IF(H149="Afternoon",TRUE,FALSE)</formula>
    </cfRule>
    <cfRule type="expression" dxfId="206" priority="999">
      <formula>IF(H149="Morning",TRUE,FALSE)</formula>
    </cfRule>
    <cfRule type="expression" dxfId="205" priority="1000">
      <formula>IF(AND(#REF!=H149,H149="Morning"),TRUE,FALSE)</formula>
    </cfRule>
    <cfRule type="expression" dxfId="204" priority="1001">
      <formula>IF(AND(#REF!=H149,H149="Afternoon"),TRUE,FALSE)</formula>
    </cfRule>
    <cfRule type="expression" dxfId="203" priority="1002">
      <formula>IF(H149=#REF!,FALSE,TRUE)</formula>
    </cfRule>
    <cfRule type="expression" dxfId="202" priority="1003">
      <formula>IF(AND(H149=#REF!,OR(WEEKDAY(#REF!)=2,WEEKDAY(#REF!)=4,WEEKDAY(#REF!)=6)),TRUE,FALSE)</formula>
    </cfRule>
  </conditionalFormatting>
  <conditionalFormatting sqref="H173 H183">
    <cfRule type="expression" dxfId="201" priority="1014">
      <formula>IF(H173="Afternoon",TRUE,FALSE)</formula>
    </cfRule>
    <cfRule type="expression" dxfId="200" priority="1015">
      <formula>IF(H173="Morning",TRUE,FALSE)</formula>
    </cfRule>
    <cfRule type="expression" dxfId="199" priority="1016">
      <formula>IF(AND(#REF!=H173,H173="Morning"),TRUE,FALSE)</formula>
    </cfRule>
    <cfRule type="expression" dxfId="198" priority="1017">
      <formula>IF(AND(#REF!=H173,H173="Afternoon"),TRUE,FALSE)</formula>
    </cfRule>
    <cfRule type="expression" dxfId="197" priority="1018">
      <formula>IF(H173=#REF!,FALSE,TRUE)</formula>
    </cfRule>
    <cfRule type="expression" dxfId="196" priority="1019">
      <formula>IF(AND(H173=#REF!,OR(WEEKDAY(#REF!)=2,WEEKDAY(#REF!)=4,WEEKDAY(#REF!)=6)),TRUE,FALSE)</formula>
    </cfRule>
    <cfRule type="expression" dxfId="195" priority="1030">
      <formula>IF(H173="Afternoon",TRUE,FALSE)</formula>
    </cfRule>
    <cfRule type="expression" dxfId="194" priority="1031">
      <formula>IF(H173="Morning",TRUE,FALSE)</formula>
    </cfRule>
    <cfRule type="expression" dxfId="193" priority="1032">
      <formula>IF(AND(#REF!=H173,H173="Morning"),TRUE,FALSE)</formula>
    </cfRule>
    <cfRule type="expression" dxfId="192" priority="1033">
      <formula>IF(AND(#REF!=H173,H173="Afternoon"),TRUE,FALSE)</formula>
    </cfRule>
    <cfRule type="expression" dxfId="191" priority="1034">
      <formula>IF(H173=#REF!,FALSE,TRUE)</formula>
    </cfRule>
    <cfRule type="expression" dxfId="190" priority="1035">
      <formula>IF(AND(H173=#REF!,OR(WEEKDAY(#REF!)=2,WEEKDAY(#REF!)=4,WEEKDAY(#REF!)=6)),TRUE,FALSE)</formula>
    </cfRule>
  </conditionalFormatting>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9A39-EDDA-48ED-8BCC-35641FC56449}">
  <dimension ref="A2:J182"/>
  <sheetViews>
    <sheetView topLeftCell="A112" zoomScale="110" zoomScaleNormal="110" workbookViewId="0">
      <selection activeCell="F140" sqref="F140"/>
    </sheetView>
  </sheetViews>
  <sheetFormatPr defaultRowHeight="14.5" x14ac:dyDescent="0.35"/>
  <cols>
    <col min="1" max="1" width="66.83203125" customWidth="1"/>
    <col min="2" max="2" width="17.25" bestFit="1" customWidth="1"/>
    <col min="3" max="3" width="15.83203125" bestFit="1" customWidth="1"/>
    <col min="4" max="4" width="17.58203125" customWidth="1"/>
    <col min="5" max="5" width="57" bestFit="1" customWidth="1"/>
    <col min="6" max="6" width="31.08203125" customWidth="1"/>
    <col min="7" max="7" width="11.08203125" bestFit="1" customWidth="1"/>
    <col min="8" max="8" width="10" bestFit="1" customWidth="1"/>
    <col min="9" max="9" width="15.83203125" customWidth="1"/>
    <col min="10" max="10" width="9.5" hidden="1" customWidth="1"/>
    <col min="11" max="11" width="14.83203125" bestFit="1" customWidth="1"/>
    <col min="12" max="12" width="11.08203125" customWidth="1"/>
  </cols>
  <sheetData>
    <row r="2" spans="1:10" ht="18" x14ac:dyDescent="0.4">
      <c r="A2" s="41" t="str">
        <f>Home!$B5</f>
        <v>Pearson BTEC</v>
      </c>
      <c r="B2" s="41"/>
      <c r="C2" s="28"/>
      <c r="D2" s="28"/>
      <c r="E2" s="30"/>
      <c r="F2" s="30"/>
    </row>
    <row r="3" spans="1:10" ht="18" thickBot="1" x14ac:dyDescent="0.4">
      <c r="A3" s="42" t="str">
        <f>Home!$B6&amp;" - "&amp;Home!$B7</f>
        <v xml:space="preserve">Summer 2025 
BTEC Examination Timetable - Final </v>
      </c>
      <c r="B3" s="42"/>
      <c r="C3" s="29"/>
      <c r="D3" s="29"/>
      <c r="E3" s="31"/>
      <c r="F3" s="31"/>
    </row>
    <row r="4" spans="1:10" ht="21" thickTop="1" thickBot="1" x14ac:dyDescent="0.4">
      <c r="A4" s="22" t="s">
        <v>519</v>
      </c>
      <c r="B4" s="18"/>
      <c r="C4" s="19"/>
      <c r="D4" s="19"/>
      <c r="E4" s="21"/>
      <c r="F4" s="21"/>
      <c r="G4" s="21"/>
      <c r="H4" s="21"/>
      <c r="I4" s="21"/>
    </row>
    <row r="5" spans="1:10" ht="17" thickTop="1" x14ac:dyDescent="0.45">
      <c r="A5" s="115" t="s">
        <v>520</v>
      </c>
    </row>
    <row r="6" spans="1:10" ht="36" x14ac:dyDescent="0.35">
      <c r="A6" s="111" t="s">
        <v>183</v>
      </c>
      <c r="B6" s="111" t="s">
        <v>336</v>
      </c>
      <c r="C6" s="111" t="s">
        <v>337</v>
      </c>
      <c r="D6" s="111" t="s">
        <v>185</v>
      </c>
      <c r="E6" s="111" t="s">
        <v>186</v>
      </c>
      <c r="F6" s="111" t="s">
        <v>10</v>
      </c>
      <c r="G6" s="111" t="s">
        <v>187</v>
      </c>
      <c r="H6" s="111" t="s">
        <v>188</v>
      </c>
      <c r="I6" s="111" t="s">
        <v>189</v>
      </c>
      <c r="J6" s="108" t="s">
        <v>521</v>
      </c>
    </row>
    <row r="7" spans="1:10" ht="15" x14ac:dyDescent="0.4">
      <c r="A7" s="173" t="s">
        <v>196</v>
      </c>
      <c r="B7" t="s">
        <v>339</v>
      </c>
      <c r="C7" t="s">
        <v>341</v>
      </c>
      <c r="D7" s="32" t="s">
        <v>18</v>
      </c>
      <c r="E7" s="69" t="s">
        <v>202</v>
      </c>
      <c r="F7" s="105">
        <v>45786</v>
      </c>
      <c r="G7" s="70" t="s">
        <v>203</v>
      </c>
      <c r="H7" s="112" t="s">
        <v>199</v>
      </c>
      <c r="I7" s="112" t="s">
        <v>21</v>
      </c>
      <c r="J7" s="69">
        <f t="shared" ref="J7:J38" si="0">MOD(IF(LEFT(A7,20)=LEFT(A6,20),J6,J6+1),2)</f>
        <v>1</v>
      </c>
    </row>
    <row r="8" spans="1:10" ht="15" x14ac:dyDescent="0.4">
      <c r="A8" s="173" t="s">
        <v>196</v>
      </c>
      <c r="B8" t="s">
        <v>339</v>
      </c>
      <c r="C8" t="s">
        <v>341</v>
      </c>
      <c r="D8" s="32" t="s">
        <v>517</v>
      </c>
      <c r="E8" s="69" t="s">
        <v>518</v>
      </c>
      <c r="F8" s="105">
        <v>45814</v>
      </c>
      <c r="G8" s="70" t="s">
        <v>232</v>
      </c>
      <c r="H8" s="112" t="s">
        <v>64</v>
      </c>
      <c r="I8" s="112" t="s">
        <v>215</v>
      </c>
      <c r="J8" s="69">
        <f t="shared" si="0"/>
        <v>1</v>
      </c>
    </row>
    <row r="9" spans="1:10" ht="15" x14ac:dyDescent="0.4">
      <c r="A9" s="173" t="s">
        <v>196</v>
      </c>
      <c r="B9" t="s">
        <v>344</v>
      </c>
      <c r="C9" t="s">
        <v>341</v>
      </c>
      <c r="D9" s="32" t="s">
        <v>75</v>
      </c>
      <c r="E9" s="69" t="s">
        <v>197</v>
      </c>
      <c r="F9" s="105">
        <v>45777</v>
      </c>
      <c r="G9" s="70" t="s">
        <v>198</v>
      </c>
      <c r="H9" s="112" t="s">
        <v>199</v>
      </c>
      <c r="I9" s="112" t="s">
        <v>59</v>
      </c>
      <c r="J9" s="69">
        <f t="shared" si="0"/>
        <v>1</v>
      </c>
    </row>
    <row r="10" spans="1:10" ht="15" x14ac:dyDescent="0.4">
      <c r="A10" s="173" t="s">
        <v>196</v>
      </c>
      <c r="B10" t="s">
        <v>339</v>
      </c>
      <c r="C10" t="s">
        <v>341</v>
      </c>
      <c r="D10" s="32" t="s">
        <v>75</v>
      </c>
      <c r="E10" s="69" t="s">
        <v>197</v>
      </c>
      <c r="F10" s="105">
        <v>45791</v>
      </c>
      <c r="G10" s="70" t="s">
        <v>198</v>
      </c>
      <c r="H10" s="112" t="s">
        <v>199</v>
      </c>
      <c r="I10" s="112" t="s">
        <v>204</v>
      </c>
      <c r="J10" s="69">
        <f t="shared" si="0"/>
        <v>1</v>
      </c>
    </row>
    <row r="11" spans="1:10" ht="15" x14ac:dyDescent="0.4">
      <c r="A11" s="173" t="s">
        <v>205</v>
      </c>
      <c r="B11" t="s">
        <v>339</v>
      </c>
      <c r="C11" t="s">
        <v>486</v>
      </c>
      <c r="D11" s="32" t="s">
        <v>206</v>
      </c>
      <c r="E11" s="69" t="s">
        <v>207</v>
      </c>
      <c r="F11" s="105">
        <v>45820</v>
      </c>
      <c r="G11" s="70" t="s">
        <v>208</v>
      </c>
      <c r="H11" s="112" t="s">
        <v>199</v>
      </c>
      <c r="I11" s="112" t="s">
        <v>204</v>
      </c>
      <c r="J11" s="69">
        <f t="shared" si="0"/>
        <v>0</v>
      </c>
    </row>
    <row r="12" spans="1:10" ht="15" x14ac:dyDescent="0.4">
      <c r="A12" s="173" t="s">
        <v>205</v>
      </c>
      <c r="B12" t="s">
        <v>339</v>
      </c>
      <c r="C12" t="s">
        <v>340</v>
      </c>
      <c r="D12" s="32" t="s">
        <v>469</v>
      </c>
      <c r="E12" s="69" t="s">
        <v>470</v>
      </c>
      <c r="F12" s="105">
        <v>45798</v>
      </c>
      <c r="G12" s="70" t="s">
        <v>203</v>
      </c>
      <c r="H12" s="112" t="s">
        <v>40</v>
      </c>
      <c r="I12" s="112" t="s">
        <v>390</v>
      </c>
      <c r="J12" s="69">
        <f t="shared" si="0"/>
        <v>0</v>
      </c>
    </row>
    <row r="13" spans="1:10" ht="15" x14ac:dyDescent="0.4">
      <c r="A13" s="173" t="s">
        <v>205</v>
      </c>
      <c r="B13" t="s">
        <v>339</v>
      </c>
      <c r="C13" t="s">
        <v>342</v>
      </c>
      <c r="D13" s="32" t="s">
        <v>353</v>
      </c>
      <c r="E13" s="69" t="s">
        <v>354</v>
      </c>
      <c r="F13" s="105">
        <v>45779</v>
      </c>
      <c r="G13" s="70" t="s">
        <v>273</v>
      </c>
      <c r="H13" s="112" t="s">
        <v>64</v>
      </c>
      <c r="I13" s="112" t="s">
        <v>63</v>
      </c>
      <c r="J13" s="69">
        <f t="shared" si="0"/>
        <v>0</v>
      </c>
    </row>
    <row r="14" spans="1:10" ht="15" x14ac:dyDescent="0.4">
      <c r="A14" s="173" t="s">
        <v>205</v>
      </c>
      <c r="B14" t="s">
        <v>339</v>
      </c>
      <c r="C14" t="s">
        <v>342</v>
      </c>
      <c r="D14" s="32" t="s">
        <v>355</v>
      </c>
      <c r="E14" s="69" t="s">
        <v>356</v>
      </c>
      <c r="F14" s="105">
        <v>45779</v>
      </c>
      <c r="G14" s="70" t="s">
        <v>273</v>
      </c>
      <c r="H14" s="112" t="s">
        <v>64</v>
      </c>
      <c r="I14" s="112" t="s">
        <v>63</v>
      </c>
      <c r="J14" s="69">
        <f t="shared" si="0"/>
        <v>0</v>
      </c>
    </row>
    <row r="15" spans="1:10" ht="15" x14ac:dyDescent="0.4">
      <c r="A15" s="173" t="s">
        <v>124</v>
      </c>
      <c r="B15" t="s">
        <v>339</v>
      </c>
      <c r="C15" t="s">
        <v>341</v>
      </c>
      <c r="D15" s="32" t="s">
        <v>122</v>
      </c>
      <c r="E15" s="69" t="s">
        <v>209</v>
      </c>
      <c r="F15" s="105">
        <v>45783</v>
      </c>
      <c r="G15" s="70" t="s">
        <v>203</v>
      </c>
      <c r="H15" s="112" t="s">
        <v>199</v>
      </c>
      <c r="I15" s="112" t="s">
        <v>63</v>
      </c>
      <c r="J15" s="69">
        <f t="shared" si="0"/>
        <v>1</v>
      </c>
    </row>
    <row r="16" spans="1:10" ht="15" x14ac:dyDescent="0.4">
      <c r="A16" s="173" t="s">
        <v>124</v>
      </c>
      <c r="B16" t="s">
        <v>344</v>
      </c>
      <c r="C16" t="s">
        <v>341</v>
      </c>
      <c r="D16" s="32" t="s">
        <v>122</v>
      </c>
      <c r="E16" s="69" t="s">
        <v>209</v>
      </c>
      <c r="F16" s="105">
        <v>45747</v>
      </c>
      <c r="G16" s="70" t="s">
        <v>203</v>
      </c>
      <c r="H16" s="112" t="s">
        <v>199</v>
      </c>
      <c r="I16" s="112" t="s">
        <v>21</v>
      </c>
      <c r="J16" s="69">
        <f t="shared" si="0"/>
        <v>1</v>
      </c>
    </row>
    <row r="17" spans="1:10" ht="15" x14ac:dyDescent="0.4">
      <c r="A17" s="173" t="s">
        <v>124</v>
      </c>
      <c r="B17" t="s">
        <v>339</v>
      </c>
      <c r="C17" t="s">
        <v>341</v>
      </c>
      <c r="D17" s="32" t="s">
        <v>512</v>
      </c>
      <c r="E17" s="69" t="s">
        <v>513</v>
      </c>
      <c r="F17" s="105">
        <v>45813</v>
      </c>
      <c r="G17" s="70" t="s">
        <v>232</v>
      </c>
      <c r="H17" s="112" t="s">
        <v>40</v>
      </c>
      <c r="I17" s="112" t="s">
        <v>215</v>
      </c>
      <c r="J17" s="69">
        <f t="shared" si="0"/>
        <v>1</v>
      </c>
    </row>
    <row r="18" spans="1:10" ht="15" x14ac:dyDescent="0.4">
      <c r="A18" s="173" t="s">
        <v>124</v>
      </c>
      <c r="B18" t="s">
        <v>344</v>
      </c>
      <c r="C18" t="s">
        <v>341</v>
      </c>
      <c r="D18" s="32" t="s">
        <v>125</v>
      </c>
      <c r="E18" s="69" t="s">
        <v>210</v>
      </c>
      <c r="F18" s="105">
        <v>45747</v>
      </c>
      <c r="G18" s="70" t="s">
        <v>198</v>
      </c>
      <c r="H18" s="112" t="s">
        <v>199</v>
      </c>
      <c r="I18" s="112" t="s">
        <v>21</v>
      </c>
      <c r="J18" s="69">
        <f t="shared" si="0"/>
        <v>1</v>
      </c>
    </row>
    <row r="19" spans="1:10" ht="15" x14ac:dyDescent="0.4">
      <c r="A19" s="173" t="s">
        <v>124</v>
      </c>
      <c r="B19" t="s">
        <v>339</v>
      </c>
      <c r="C19" t="s">
        <v>341</v>
      </c>
      <c r="D19" s="32" t="s">
        <v>125</v>
      </c>
      <c r="E19" s="69" t="s">
        <v>210</v>
      </c>
      <c r="F19" s="105">
        <v>45779</v>
      </c>
      <c r="G19" s="70" t="s">
        <v>198</v>
      </c>
      <c r="H19" s="112" t="s">
        <v>199</v>
      </c>
      <c r="I19" s="112" t="s">
        <v>21</v>
      </c>
      <c r="J19" s="69">
        <f t="shared" si="0"/>
        <v>1</v>
      </c>
    </row>
    <row r="20" spans="1:10" ht="15" x14ac:dyDescent="0.4">
      <c r="A20" s="173" t="s">
        <v>211</v>
      </c>
      <c r="B20" t="s">
        <v>339</v>
      </c>
      <c r="C20" t="s">
        <v>341</v>
      </c>
      <c r="D20" s="32" t="s">
        <v>475</v>
      </c>
      <c r="E20" s="69" t="s">
        <v>476</v>
      </c>
      <c r="F20" s="105">
        <v>45799</v>
      </c>
      <c r="G20" s="70" t="s">
        <v>203</v>
      </c>
      <c r="H20" s="112" t="s">
        <v>64</v>
      </c>
      <c r="I20" s="112" t="s">
        <v>215</v>
      </c>
      <c r="J20" s="69">
        <f t="shared" si="0"/>
        <v>0</v>
      </c>
    </row>
    <row r="21" spans="1:10" ht="15" x14ac:dyDescent="0.4">
      <c r="A21" s="173" t="s">
        <v>211</v>
      </c>
      <c r="B21" t="s">
        <v>339</v>
      </c>
      <c r="C21" t="s">
        <v>341</v>
      </c>
      <c r="D21" s="32" t="s">
        <v>77</v>
      </c>
      <c r="E21" s="69" t="s">
        <v>212</v>
      </c>
      <c r="F21" s="105">
        <v>45792</v>
      </c>
      <c r="G21" s="70" t="s">
        <v>198</v>
      </c>
      <c r="H21" s="112" t="s">
        <v>199</v>
      </c>
      <c r="I21" s="112" t="s">
        <v>21</v>
      </c>
      <c r="J21" s="69">
        <f t="shared" si="0"/>
        <v>0</v>
      </c>
    </row>
    <row r="22" spans="1:10" ht="15" x14ac:dyDescent="0.4">
      <c r="A22" s="173" t="s">
        <v>56</v>
      </c>
      <c r="B22" t="s">
        <v>344</v>
      </c>
      <c r="C22" t="s">
        <v>341</v>
      </c>
      <c r="D22" s="32" t="s">
        <v>54</v>
      </c>
      <c r="E22" s="69" t="s">
        <v>214</v>
      </c>
      <c r="F22" s="105">
        <v>45747</v>
      </c>
      <c r="G22" s="70" t="s">
        <v>203</v>
      </c>
      <c r="H22" s="112" t="s">
        <v>199</v>
      </c>
      <c r="I22" s="112" t="s">
        <v>59</v>
      </c>
      <c r="J22" s="69">
        <f t="shared" si="0"/>
        <v>1</v>
      </c>
    </row>
    <row r="23" spans="1:10" ht="15" x14ac:dyDescent="0.4">
      <c r="A23" s="173" t="s">
        <v>56</v>
      </c>
      <c r="B23" t="s">
        <v>339</v>
      </c>
      <c r="C23" t="s">
        <v>341</v>
      </c>
      <c r="D23" s="32" t="s">
        <v>54</v>
      </c>
      <c r="E23" s="69" t="s">
        <v>214</v>
      </c>
      <c r="F23" s="105">
        <v>45778</v>
      </c>
      <c r="G23" s="70" t="s">
        <v>203</v>
      </c>
      <c r="H23" s="112" t="s">
        <v>199</v>
      </c>
      <c r="I23" s="112" t="s">
        <v>215</v>
      </c>
      <c r="J23" s="69">
        <f t="shared" si="0"/>
        <v>1</v>
      </c>
    </row>
    <row r="24" spans="1:10" ht="15" x14ac:dyDescent="0.4">
      <c r="A24" s="173" t="s">
        <v>56</v>
      </c>
      <c r="B24" t="s">
        <v>344</v>
      </c>
      <c r="C24" t="s">
        <v>341</v>
      </c>
      <c r="D24" s="32" t="s">
        <v>61</v>
      </c>
      <c r="E24" s="69" t="s">
        <v>213</v>
      </c>
      <c r="F24" s="105">
        <v>45747</v>
      </c>
      <c r="G24" s="70" t="s">
        <v>198</v>
      </c>
      <c r="H24" s="112" t="s">
        <v>199</v>
      </c>
      <c r="I24" s="112" t="s">
        <v>59</v>
      </c>
      <c r="J24" s="69">
        <f t="shared" si="0"/>
        <v>1</v>
      </c>
    </row>
    <row r="25" spans="1:10" ht="15" x14ac:dyDescent="0.4">
      <c r="A25" s="173" t="s">
        <v>56</v>
      </c>
      <c r="B25" t="s">
        <v>339</v>
      </c>
      <c r="C25" t="s">
        <v>341</v>
      </c>
      <c r="D25" s="32" t="s">
        <v>61</v>
      </c>
      <c r="E25" s="69" t="s">
        <v>213</v>
      </c>
      <c r="F25" s="105">
        <v>45785</v>
      </c>
      <c r="G25" s="70" t="s">
        <v>198</v>
      </c>
      <c r="H25" s="112" t="s">
        <v>199</v>
      </c>
      <c r="I25" s="112" t="s">
        <v>63</v>
      </c>
      <c r="J25" s="69">
        <f t="shared" si="0"/>
        <v>1</v>
      </c>
    </row>
    <row r="26" spans="1:10" ht="15" x14ac:dyDescent="0.4">
      <c r="A26" s="173" t="s">
        <v>406</v>
      </c>
      <c r="B26" t="s">
        <v>339</v>
      </c>
      <c r="C26" t="s">
        <v>341</v>
      </c>
      <c r="D26" s="32" t="s">
        <v>405</v>
      </c>
      <c r="E26" s="69" t="s">
        <v>407</v>
      </c>
      <c r="F26" s="105">
        <v>45791</v>
      </c>
      <c r="G26" s="70" t="s">
        <v>203</v>
      </c>
      <c r="H26" s="112" t="s">
        <v>64</v>
      </c>
      <c r="I26" s="112" t="s">
        <v>215</v>
      </c>
      <c r="J26" s="69">
        <f t="shared" si="0"/>
        <v>0</v>
      </c>
    </row>
    <row r="27" spans="1:10" ht="15" x14ac:dyDescent="0.4">
      <c r="A27" s="173" t="s">
        <v>406</v>
      </c>
      <c r="B27" t="s">
        <v>339</v>
      </c>
      <c r="C27" t="s">
        <v>341</v>
      </c>
      <c r="D27" s="32" t="s">
        <v>467</v>
      </c>
      <c r="E27" s="69" t="s">
        <v>468</v>
      </c>
      <c r="F27" s="105">
        <v>45798</v>
      </c>
      <c r="G27" s="70" t="s">
        <v>198</v>
      </c>
      <c r="H27" s="112" t="s">
        <v>40</v>
      </c>
      <c r="I27" s="112" t="s">
        <v>63</v>
      </c>
      <c r="J27" s="69">
        <f t="shared" si="0"/>
        <v>0</v>
      </c>
    </row>
    <row r="28" spans="1:10" ht="15" x14ac:dyDescent="0.4">
      <c r="A28" s="173" t="s">
        <v>121</v>
      </c>
      <c r="B28" t="s">
        <v>339</v>
      </c>
      <c r="C28" t="s">
        <v>340</v>
      </c>
      <c r="D28" s="32" t="s">
        <v>451</v>
      </c>
      <c r="E28" s="69" t="s">
        <v>452</v>
      </c>
      <c r="F28" s="105">
        <v>45798</v>
      </c>
      <c r="G28" s="70" t="s">
        <v>203</v>
      </c>
      <c r="H28" s="112" t="s">
        <v>64</v>
      </c>
      <c r="I28" s="112" t="s">
        <v>390</v>
      </c>
      <c r="J28" s="69">
        <f t="shared" si="0"/>
        <v>1</v>
      </c>
    </row>
    <row r="29" spans="1:10" ht="15" x14ac:dyDescent="0.4">
      <c r="A29" s="173" t="s">
        <v>121</v>
      </c>
      <c r="B29" t="s">
        <v>339</v>
      </c>
      <c r="C29" t="s">
        <v>340</v>
      </c>
      <c r="D29" s="32" t="s">
        <v>427</v>
      </c>
      <c r="E29" s="69" t="s">
        <v>428</v>
      </c>
      <c r="F29" s="105">
        <v>45793</v>
      </c>
      <c r="G29" s="70" t="s">
        <v>268</v>
      </c>
      <c r="H29" s="112" t="s">
        <v>64</v>
      </c>
      <c r="I29" s="112" t="s">
        <v>379</v>
      </c>
      <c r="J29" s="69">
        <f t="shared" si="0"/>
        <v>1</v>
      </c>
    </row>
    <row r="30" spans="1:10" ht="15" x14ac:dyDescent="0.4">
      <c r="A30" s="173" t="s">
        <v>121</v>
      </c>
      <c r="B30" t="s">
        <v>339</v>
      </c>
      <c r="C30" t="s">
        <v>340</v>
      </c>
      <c r="D30" s="32" t="s">
        <v>456</v>
      </c>
      <c r="E30" s="69" t="s">
        <v>457</v>
      </c>
      <c r="F30" s="105">
        <v>45798</v>
      </c>
      <c r="G30" s="70" t="s">
        <v>203</v>
      </c>
      <c r="H30" s="112" t="s">
        <v>64</v>
      </c>
      <c r="I30" s="112" t="s">
        <v>390</v>
      </c>
      <c r="J30" s="69">
        <f t="shared" si="0"/>
        <v>1</v>
      </c>
    </row>
    <row r="31" spans="1:10" ht="15" x14ac:dyDescent="0.4">
      <c r="A31" s="173" t="s">
        <v>121</v>
      </c>
      <c r="B31" t="s">
        <v>339</v>
      </c>
      <c r="C31" t="s">
        <v>340</v>
      </c>
      <c r="D31" s="32" t="s">
        <v>431</v>
      </c>
      <c r="E31" s="69" t="s">
        <v>432</v>
      </c>
      <c r="F31" s="105">
        <v>45793</v>
      </c>
      <c r="G31" s="70" t="s">
        <v>268</v>
      </c>
      <c r="H31" s="112" t="s">
        <v>64</v>
      </c>
      <c r="I31" s="112" t="s">
        <v>379</v>
      </c>
      <c r="J31" s="69">
        <f t="shared" si="0"/>
        <v>1</v>
      </c>
    </row>
    <row r="32" spans="1:10" ht="15" x14ac:dyDescent="0.4">
      <c r="A32" s="173" t="s">
        <v>121</v>
      </c>
      <c r="B32" t="s">
        <v>339</v>
      </c>
      <c r="C32" t="s">
        <v>341</v>
      </c>
      <c r="D32" s="32" t="s">
        <v>382</v>
      </c>
      <c r="E32" s="69" t="s">
        <v>383</v>
      </c>
      <c r="F32" s="105">
        <v>45784</v>
      </c>
      <c r="G32" s="70" t="s">
        <v>266</v>
      </c>
      <c r="H32" s="112" t="s">
        <v>40</v>
      </c>
      <c r="I32" s="112" t="s">
        <v>365</v>
      </c>
      <c r="J32" s="69">
        <f t="shared" si="0"/>
        <v>1</v>
      </c>
    </row>
    <row r="33" spans="1:10" ht="15" x14ac:dyDescent="0.4">
      <c r="A33" s="173" t="s">
        <v>121</v>
      </c>
      <c r="B33" t="s">
        <v>339</v>
      </c>
      <c r="C33" t="s">
        <v>341</v>
      </c>
      <c r="D33" s="32" t="s">
        <v>363</v>
      </c>
      <c r="E33" s="69" t="s">
        <v>364</v>
      </c>
      <c r="F33" s="105">
        <v>45783</v>
      </c>
      <c r="G33" s="70" t="s">
        <v>266</v>
      </c>
      <c r="H33" s="112" t="s">
        <v>40</v>
      </c>
      <c r="I33" s="112" t="s">
        <v>365</v>
      </c>
      <c r="J33" s="69">
        <f t="shared" si="0"/>
        <v>1</v>
      </c>
    </row>
    <row r="34" spans="1:10" ht="15" x14ac:dyDescent="0.4">
      <c r="A34" s="173" t="s">
        <v>121</v>
      </c>
      <c r="B34" t="s">
        <v>339</v>
      </c>
      <c r="C34" t="s">
        <v>341</v>
      </c>
      <c r="D34" s="32" t="s">
        <v>369</v>
      </c>
      <c r="E34" s="69" t="s">
        <v>370</v>
      </c>
      <c r="F34" s="105">
        <v>45784</v>
      </c>
      <c r="G34" s="70" t="s">
        <v>266</v>
      </c>
      <c r="H34" s="112" t="s">
        <v>64</v>
      </c>
      <c r="I34" s="112" t="s">
        <v>365</v>
      </c>
      <c r="J34" s="69">
        <f t="shared" si="0"/>
        <v>1</v>
      </c>
    </row>
    <row r="35" spans="1:10" ht="15" x14ac:dyDescent="0.4">
      <c r="A35" s="173" t="s">
        <v>121</v>
      </c>
      <c r="B35" t="s">
        <v>344</v>
      </c>
      <c r="C35" t="s">
        <v>341</v>
      </c>
      <c r="D35" s="32" t="s">
        <v>119</v>
      </c>
      <c r="E35" s="69" t="s">
        <v>216</v>
      </c>
      <c r="F35" s="105">
        <v>45776</v>
      </c>
      <c r="G35" s="70" t="s">
        <v>217</v>
      </c>
      <c r="H35" s="112" t="s">
        <v>199</v>
      </c>
      <c r="I35" s="112" t="s">
        <v>59</v>
      </c>
      <c r="J35" s="69">
        <f t="shared" si="0"/>
        <v>1</v>
      </c>
    </row>
    <row r="36" spans="1:10" ht="15" x14ac:dyDescent="0.4">
      <c r="A36" s="173" t="s">
        <v>121</v>
      </c>
      <c r="B36" t="s">
        <v>339</v>
      </c>
      <c r="C36" t="s">
        <v>341</v>
      </c>
      <c r="D36" s="32" t="s">
        <v>119</v>
      </c>
      <c r="E36" s="69" t="s">
        <v>216</v>
      </c>
      <c r="F36" s="105">
        <v>45790</v>
      </c>
      <c r="G36" s="70" t="s">
        <v>217</v>
      </c>
      <c r="H36" s="112" t="s">
        <v>40</v>
      </c>
      <c r="I36" s="112" t="s">
        <v>204</v>
      </c>
      <c r="J36" s="69">
        <f t="shared" si="0"/>
        <v>1</v>
      </c>
    </row>
    <row r="37" spans="1:10" ht="15" x14ac:dyDescent="0.4">
      <c r="A37" s="173" t="s">
        <v>116</v>
      </c>
      <c r="B37" t="s">
        <v>339</v>
      </c>
      <c r="C37" t="s">
        <v>341</v>
      </c>
      <c r="D37" s="32" t="s">
        <v>449</v>
      </c>
      <c r="E37" s="69" t="s">
        <v>450</v>
      </c>
      <c r="F37" s="105">
        <v>45797</v>
      </c>
      <c r="G37" s="70" t="s">
        <v>203</v>
      </c>
      <c r="H37" s="112" t="s">
        <v>40</v>
      </c>
      <c r="I37" s="112" t="s">
        <v>448</v>
      </c>
      <c r="J37" s="69">
        <f t="shared" si="0"/>
        <v>0</v>
      </c>
    </row>
    <row r="38" spans="1:10" ht="15" x14ac:dyDescent="0.4">
      <c r="A38" s="173" t="s">
        <v>116</v>
      </c>
      <c r="B38" t="s">
        <v>339</v>
      </c>
      <c r="C38" t="s">
        <v>341</v>
      </c>
      <c r="D38" s="32" t="s">
        <v>446</v>
      </c>
      <c r="E38" s="69" t="s">
        <v>447</v>
      </c>
      <c r="F38" s="105">
        <v>45797</v>
      </c>
      <c r="G38" s="70" t="s">
        <v>203</v>
      </c>
      <c r="H38" s="112" t="s">
        <v>64</v>
      </c>
      <c r="I38" s="112" t="s">
        <v>448</v>
      </c>
      <c r="J38" s="69">
        <f t="shared" si="0"/>
        <v>0</v>
      </c>
    </row>
    <row r="39" spans="1:10" ht="15" x14ac:dyDescent="0.4">
      <c r="A39" s="173" t="s">
        <v>116</v>
      </c>
      <c r="B39" t="s">
        <v>339</v>
      </c>
      <c r="C39" t="s">
        <v>341</v>
      </c>
      <c r="D39" s="32" t="s">
        <v>473</v>
      </c>
      <c r="E39" s="69" t="s">
        <v>474</v>
      </c>
      <c r="F39" s="105">
        <v>45798</v>
      </c>
      <c r="G39" s="70" t="s">
        <v>203</v>
      </c>
      <c r="H39" s="112" t="s">
        <v>40</v>
      </c>
      <c r="I39" s="112" t="s">
        <v>448</v>
      </c>
      <c r="J39" s="69">
        <f t="shared" ref="J39:J70" si="1">MOD(IF(LEFT(A39,20)=LEFT(A38,20),J38,J38+1),2)</f>
        <v>0</v>
      </c>
    </row>
    <row r="40" spans="1:10" ht="15" x14ac:dyDescent="0.4">
      <c r="A40" s="173" t="s">
        <v>116</v>
      </c>
      <c r="B40" t="s">
        <v>339</v>
      </c>
      <c r="C40" t="s">
        <v>341</v>
      </c>
      <c r="D40" s="32" t="s">
        <v>114</v>
      </c>
      <c r="E40" s="69" t="s">
        <v>218</v>
      </c>
      <c r="F40" s="105">
        <v>45779</v>
      </c>
      <c r="G40" s="70" t="s">
        <v>198</v>
      </c>
      <c r="H40" s="112" t="s">
        <v>64</v>
      </c>
      <c r="I40" s="112" t="s">
        <v>219</v>
      </c>
      <c r="J40" s="69">
        <f t="shared" si="1"/>
        <v>0</v>
      </c>
    </row>
    <row r="41" spans="1:10" ht="15" x14ac:dyDescent="0.4">
      <c r="A41" s="173" t="s">
        <v>116</v>
      </c>
      <c r="B41" t="s">
        <v>339</v>
      </c>
      <c r="C41" t="s">
        <v>341</v>
      </c>
      <c r="D41" s="32" t="s">
        <v>114</v>
      </c>
      <c r="E41" s="69" t="s">
        <v>218</v>
      </c>
      <c r="F41" s="105">
        <v>45779</v>
      </c>
      <c r="G41" s="70" t="s">
        <v>198</v>
      </c>
      <c r="H41" s="112" t="s">
        <v>64</v>
      </c>
      <c r="I41" s="112" t="s">
        <v>215</v>
      </c>
      <c r="J41" s="69">
        <f t="shared" si="1"/>
        <v>0</v>
      </c>
    </row>
    <row r="42" spans="1:10" ht="15" x14ac:dyDescent="0.4">
      <c r="A42" s="173" t="s">
        <v>220</v>
      </c>
      <c r="B42" t="s">
        <v>339</v>
      </c>
      <c r="C42" t="s">
        <v>342</v>
      </c>
      <c r="D42" s="32" t="s">
        <v>221</v>
      </c>
      <c r="E42" s="69" t="s">
        <v>222</v>
      </c>
      <c r="F42" s="105">
        <v>45670</v>
      </c>
      <c r="G42" s="70" t="s">
        <v>223</v>
      </c>
      <c r="H42" s="112" t="s">
        <v>199</v>
      </c>
      <c r="I42" s="112" t="s">
        <v>224</v>
      </c>
      <c r="J42" s="69">
        <f t="shared" si="1"/>
        <v>1</v>
      </c>
    </row>
    <row r="43" spans="1:10" ht="15" x14ac:dyDescent="0.4">
      <c r="A43" s="173" t="s">
        <v>220</v>
      </c>
      <c r="B43" t="s">
        <v>339</v>
      </c>
      <c r="C43" t="s">
        <v>342</v>
      </c>
      <c r="D43" s="32" t="s">
        <v>225</v>
      </c>
      <c r="E43" s="69" t="s">
        <v>226</v>
      </c>
      <c r="F43" s="105">
        <v>45670</v>
      </c>
      <c r="G43" s="70" t="s">
        <v>223</v>
      </c>
      <c r="H43" s="112" t="s">
        <v>199</v>
      </c>
      <c r="I43" s="112" t="s">
        <v>224</v>
      </c>
      <c r="J43" s="69">
        <f t="shared" si="1"/>
        <v>1</v>
      </c>
    </row>
    <row r="44" spans="1:10" ht="15" x14ac:dyDescent="0.4">
      <c r="A44" s="173" t="s">
        <v>169</v>
      </c>
      <c r="B44" t="s">
        <v>339</v>
      </c>
      <c r="C44" t="s">
        <v>340</v>
      </c>
      <c r="D44" s="32" t="s">
        <v>230</v>
      </c>
      <c r="E44" s="69" t="s">
        <v>231</v>
      </c>
      <c r="F44" s="105">
        <v>45663</v>
      </c>
      <c r="G44" s="70" t="s">
        <v>232</v>
      </c>
      <c r="H44" s="112" t="s">
        <v>199</v>
      </c>
      <c r="I44" s="112" t="s">
        <v>233</v>
      </c>
      <c r="J44" s="69">
        <f t="shared" si="1"/>
        <v>0</v>
      </c>
    </row>
    <row r="45" spans="1:10" ht="15" x14ac:dyDescent="0.4">
      <c r="A45" s="173" t="s">
        <v>169</v>
      </c>
      <c r="B45" t="s">
        <v>339</v>
      </c>
      <c r="C45" t="s">
        <v>340</v>
      </c>
      <c r="D45" s="32" t="s">
        <v>234</v>
      </c>
      <c r="E45" s="69" t="s">
        <v>235</v>
      </c>
      <c r="F45" s="105">
        <v>45663</v>
      </c>
      <c r="G45" s="70" t="s">
        <v>232</v>
      </c>
      <c r="H45" s="112" t="s">
        <v>199</v>
      </c>
      <c r="I45" s="112" t="s">
        <v>233</v>
      </c>
      <c r="J45" s="69">
        <f t="shared" si="1"/>
        <v>0</v>
      </c>
    </row>
    <row r="46" spans="1:10" ht="15" x14ac:dyDescent="0.4">
      <c r="A46" s="173" t="s">
        <v>169</v>
      </c>
      <c r="B46" t="s">
        <v>339</v>
      </c>
      <c r="C46" t="s">
        <v>341</v>
      </c>
      <c r="D46" s="32" t="s">
        <v>167</v>
      </c>
      <c r="E46" s="69" t="s">
        <v>228</v>
      </c>
      <c r="F46" s="105">
        <v>45663</v>
      </c>
      <c r="G46" s="70" t="s">
        <v>203</v>
      </c>
      <c r="H46" s="112" t="s">
        <v>199</v>
      </c>
      <c r="I46" s="112" t="s">
        <v>229</v>
      </c>
      <c r="J46" s="69">
        <f t="shared" si="1"/>
        <v>0</v>
      </c>
    </row>
    <row r="47" spans="1:10" ht="15" x14ac:dyDescent="0.4">
      <c r="A47" s="173" t="s">
        <v>169</v>
      </c>
      <c r="B47" t="s">
        <v>344</v>
      </c>
      <c r="C47" t="s">
        <v>341</v>
      </c>
      <c r="D47" s="32" t="s">
        <v>170</v>
      </c>
      <c r="E47" s="69" t="s">
        <v>238</v>
      </c>
      <c r="F47" s="105">
        <v>45740</v>
      </c>
      <c r="G47" s="70" t="s">
        <v>232</v>
      </c>
      <c r="H47" s="112" t="s">
        <v>199</v>
      </c>
      <c r="I47" s="112" t="s">
        <v>239</v>
      </c>
      <c r="J47" s="69">
        <f t="shared" si="1"/>
        <v>0</v>
      </c>
    </row>
    <row r="48" spans="1:10" ht="15" x14ac:dyDescent="0.4">
      <c r="A48" s="173" t="s">
        <v>169</v>
      </c>
      <c r="B48" t="s">
        <v>339</v>
      </c>
      <c r="C48" t="s">
        <v>341</v>
      </c>
      <c r="D48" s="32" t="s">
        <v>170</v>
      </c>
      <c r="E48" s="69" t="s">
        <v>238</v>
      </c>
      <c r="F48" s="105">
        <v>45783</v>
      </c>
      <c r="G48" s="70" t="s">
        <v>232</v>
      </c>
      <c r="H48" s="112" t="s">
        <v>199</v>
      </c>
      <c r="I48" s="112" t="s">
        <v>240</v>
      </c>
      <c r="J48" s="69">
        <f t="shared" si="1"/>
        <v>0</v>
      </c>
    </row>
    <row r="49" spans="1:10" ht="15" x14ac:dyDescent="0.4">
      <c r="A49" s="173" t="s">
        <v>169</v>
      </c>
      <c r="B49" t="s">
        <v>343</v>
      </c>
      <c r="C49" t="s">
        <v>341</v>
      </c>
      <c r="D49" s="32" t="s">
        <v>172</v>
      </c>
      <c r="E49" s="69" t="s">
        <v>236</v>
      </c>
      <c r="F49" s="105">
        <v>45713</v>
      </c>
      <c r="G49" s="70" t="s">
        <v>237</v>
      </c>
      <c r="H49" s="112" t="s">
        <v>199</v>
      </c>
      <c r="I49" s="112" t="s">
        <v>158</v>
      </c>
      <c r="J49" s="69">
        <f t="shared" si="1"/>
        <v>0</v>
      </c>
    </row>
    <row r="50" spans="1:10" ht="15" x14ac:dyDescent="0.4">
      <c r="A50" s="173" t="s">
        <v>241</v>
      </c>
      <c r="B50" t="s">
        <v>339</v>
      </c>
      <c r="C50" t="s">
        <v>341</v>
      </c>
      <c r="D50" s="32" t="s">
        <v>174</v>
      </c>
      <c r="E50" s="69" t="s">
        <v>242</v>
      </c>
      <c r="F50" s="105">
        <v>45719</v>
      </c>
      <c r="G50" s="70" t="s">
        <v>217</v>
      </c>
      <c r="H50" s="112" t="s">
        <v>199</v>
      </c>
      <c r="I50" s="112" t="s">
        <v>243</v>
      </c>
      <c r="J50" s="69">
        <f t="shared" si="1"/>
        <v>1</v>
      </c>
    </row>
    <row r="51" spans="1:10" ht="15" x14ac:dyDescent="0.4">
      <c r="A51" s="173" t="s">
        <v>465</v>
      </c>
      <c r="B51" t="s">
        <v>339</v>
      </c>
      <c r="C51" t="s">
        <v>340</v>
      </c>
      <c r="D51" s="32" t="s">
        <v>464</v>
      </c>
      <c r="E51" s="69" t="s">
        <v>466</v>
      </c>
      <c r="F51" s="105">
        <v>45798</v>
      </c>
      <c r="G51" s="70" t="s">
        <v>410</v>
      </c>
      <c r="H51" s="112" t="s">
        <v>40</v>
      </c>
      <c r="I51" s="112" t="s">
        <v>215</v>
      </c>
      <c r="J51" s="69">
        <f t="shared" si="1"/>
        <v>0</v>
      </c>
    </row>
    <row r="52" spans="1:10" ht="15" x14ac:dyDescent="0.4">
      <c r="A52" s="173" t="s">
        <v>465</v>
      </c>
      <c r="B52" t="s">
        <v>339</v>
      </c>
      <c r="C52" t="s">
        <v>340</v>
      </c>
      <c r="D52" s="32" t="s">
        <v>471</v>
      </c>
      <c r="E52" s="69" t="s">
        <v>472</v>
      </c>
      <c r="F52" s="105">
        <v>45798</v>
      </c>
      <c r="G52" s="70" t="s">
        <v>410</v>
      </c>
      <c r="H52" s="112" t="s">
        <v>40</v>
      </c>
      <c r="I52" s="112" t="s">
        <v>215</v>
      </c>
      <c r="J52" s="69">
        <f t="shared" si="1"/>
        <v>0</v>
      </c>
    </row>
    <row r="53" spans="1:10" ht="15" x14ac:dyDescent="0.4">
      <c r="A53" s="173" t="s">
        <v>106</v>
      </c>
      <c r="B53" t="s">
        <v>339</v>
      </c>
      <c r="C53" t="s">
        <v>341</v>
      </c>
      <c r="D53" s="32" t="s">
        <v>423</v>
      </c>
      <c r="E53" s="69" t="s">
        <v>424</v>
      </c>
      <c r="F53" s="105">
        <v>45792</v>
      </c>
      <c r="G53" s="70" t="s">
        <v>198</v>
      </c>
      <c r="H53" s="112" t="s">
        <v>40</v>
      </c>
      <c r="I53" s="112" t="s">
        <v>63</v>
      </c>
      <c r="J53" s="69">
        <f t="shared" si="1"/>
        <v>1</v>
      </c>
    </row>
    <row r="54" spans="1:10" ht="15" x14ac:dyDescent="0.4">
      <c r="A54" s="173" t="s">
        <v>106</v>
      </c>
      <c r="B54" t="s">
        <v>339</v>
      </c>
      <c r="C54" t="s">
        <v>341</v>
      </c>
      <c r="D54" s="32" t="s">
        <v>81</v>
      </c>
      <c r="E54" s="69" t="s">
        <v>246</v>
      </c>
      <c r="F54" s="105">
        <v>45785</v>
      </c>
      <c r="G54" s="70" t="s">
        <v>232</v>
      </c>
      <c r="H54" s="112" t="s">
        <v>40</v>
      </c>
      <c r="I54" s="112" t="s">
        <v>63</v>
      </c>
      <c r="J54" s="69">
        <f t="shared" si="1"/>
        <v>1</v>
      </c>
    </row>
    <row r="55" spans="1:10" ht="15" x14ac:dyDescent="0.4">
      <c r="A55" s="173" t="s">
        <v>106</v>
      </c>
      <c r="B55" t="s">
        <v>339</v>
      </c>
      <c r="C55" t="s">
        <v>341</v>
      </c>
      <c r="D55" s="32" t="s">
        <v>81</v>
      </c>
      <c r="E55" s="69" t="s">
        <v>246</v>
      </c>
      <c r="F55" s="105">
        <v>45786</v>
      </c>
      <c r="G55" s="70" t="s">
        <v>232</v>
      </c>
      <c r="H55" s="112" t="s">
        <v>64</v>
      </c>
      <c r="I55" s="112" t="s">
        <v>21</v>
      </c>
      <c r="J55" s="69">
        <f t="shared" si="1"/>
        <v>1</v>
      </c>
    </row>
    <row r="56" spans="1:10" ht="15" x14ac:dyDescent="0.4">
      <c r="A56" s="173" t="s">
        <v>106</v>
      </c>
      <c r="B56" t="s">
        <v>344</v>
      </c>
      <c r="C56" t="s">
        <v>341</v>
      </c>
      <c r="D56" s="32" t="s">
        <v>104</v>
      </c>
      <c r="E56" s="69" t="s">
        <v>244</v>
      </c>
      <c r="F56" s="105">
        <v>45747</v>
      </c>
      <c r="G56" s="70" t="s">
        <v>245</v>
      </c>
      <c r="H56" s="112" t="s">
        <v>199</v>
      </c>
      <c r="I56" s="112" t="s">
        <v>59</v>
      </c>
      <c r="J56" s="69">
        <f t="shared" si="1"/>
        <v>1</v>
      </c>
    </row>
    <row r="57" spans="1:10" ht="15" x14ac:dyDescent="0.4">
      <c r="A57" s="173" t="s">
        <v>106</v>
      </c>
      <c r="B57" t="s">
        <v>339</v>
      </c>
      <c r="C57" t="s">
        <v>341</v>
      </c>
      <c r="D57" s="32" t="s">
        <v>107</v>
      </c>
      <c r="E57" s="69" t="s">
        <v>247</v>
      </c>
      <c r="F57" s="105">
        <v>45790</v>
      </c>
      <c r="G57" s="70" t="s">
        <v>248</v>
      </c>
      <c r="H57" s="112" t="s">
        <v>64</v>
      </c>
      <c r="I57" s="112" t="s">
        <v>21</v>
      </c>
      <c r="J57" s="69">
        <f t="shared" si="1"/>
        <v>1</v>
      </c>
    </row>
    <row r="58" spans="1:10" ht="15" x14ac:dyDescent="0.4">
      <c r="A58" s="173" t="s">
        <v>106</v>
      </c>
      <c r="B58" t="s">
        <v>339</v>
      </c>
      <c r="C58" t="s">
        <v>341</v>
      </c>
      <c r="D58" s="32" t="s">
        <v>425</v>
      </c>
      <c r="E58" s="69" t="s">
        <v>426</v>
      </c>
      <c r="F58" s="105">
        <v>45792</v>
      </c>
      <c r="G58" s="70" t="s">
        <v>198</v>
      </c>
      <c r="H58" s="112" t="s">
        <v>40</v>
      </c>
      <c r="I58" s="112" t="s">
        <v>63</v>
      </c>
      <c r="J58" s="69">
        <f t="shared" si="1"/>
        <v>1</v>
      </c>
    </row>
    <row r="59" spans="1:10" ht="15" x14ac:dyDescent="0.4">
      <c r="A59" s="173" t="s">
        <v>249</v>
      </c>
      <c r="B59" t="s">
        <v>339</v>
      </c>
      <c r="C59" t="s">
        <v>341</v>
      </c>
      <c r="D59" s="32" t="s">
        <v>104</v>
      </c>
      <c r="E59" s="69" t="s">
        <v>244</v>
      </c>
      <c r="F59" s="105">
        <v>45777</v>
      </c>
      <c r="G59" s="70" t="s">
        <v>245</v>
      </c>
      <c r="H59" s="112" t="s">
        <v>64</v>
      </c>
      <c r="I59" s="112" t="s">
        <v>21</v>
      </c>
      <c r="J59" s="69">
        <f t="shared" si="1"/>
        <v>1</v>
      </c>
    </row>
    <row r="60" spans="1:10" ht="15" x14ac:dyDescent="0.4">
      <c r="A60" s="173" t="s">
        <v>249</v>
      </c>
      <c r="B60" t="s">
        <v>339</v>
      </c>
      <c r="C60" t="s">
        <v>341</v>
      </c>
      <c r="D60" s="32" t="s">
        <v>178</v>
      </c>
      <c r="E60" s="69" t="s">
        <v>250</v>
      </c>
      <c r="F60" s="105">
        <v>45786</v>
      </c>
      <c r="G60" s="70" t="s">
        <v>232</v>
      </c>
      <c r="H60" s="112" t="s">
        <v>64</v>
      </c>
      <c r="I60" s="112" t="s">
        <v>21</v>
      </c>
      <c r="J60" s="69">
        <f t="shared" si="1"/>
        <v>1</v>
      </c>
    </row>
    <row r="61" spans="1:10" ht="15" x14ac:dyDescent="0.4">
      <c r="A61" s="173" t="s">
        <v>249</v>
      </c>
      <c r="B61" t="s">
        <v>339</v>
      </c>
      <c r="C61" t="s">
        <v>341</v>
      </c>
      <c r="D61" s="32" t="s">
        <v>178</v>
      </c>
      <c r="E61" s="69" t="s">
        <v>250</v>
      </c>
      <c r="F61" s="105">
        <v>45785</v>
      </c>
      <c r="G61" s="70" t="s">
        <v>232</v>
      </c>
      <c r="H61" s="112" t="s">
        <v>40</v>
      </c>
      <c r="I61" s="112" t="s">
        <v>63</v>
      </c>
      <c r="J61" s="69">
        <f t="shared" si="1"/>
        <v>1</v>
      </c>
    </row>
    <row r="62" spans="1:10" ht="15" x14ac:dyDescent="0.4">
      <c r="A62" s="174" t="s">
        <v>111</v>
      </c>
      <c r="B62" t="s">
        <v>339</v>
      </c>
      <c r="C62" t="s">
        <v>486</v>
      </c>
      <c r="D62" s="176" t="s">
        <v>253</v>
      </c>
      <c r="E62" s="69" t="s">
        <v>254</v>
      </c>
      <c r="F62" s="106">
        <v>45811</v>
      </c>
      <c r="G62" s="70" t="s">
        <v>232</v>
      </c>
      <c r="H62" s="112" t="s">
        <v>199</v>
      </c>
      <c r="I62" s="112" t="s">
        <v>204</v>
      </c>
      <c r="J62" s="69">
        <f t="shared" si="1"/>
        <v>0</v>
      </c>
    </row>
    <row r="63" spans="1:10" ht="15" x14ac:dyDescent="0.4">
      <c r="A63" s="173" t="s">
        <v>111</v>
      </c>
      <c r="B63" t="s">
        <v>339</v>
      </c>
      <c r="C63" t="s">
        <v>340</v>
      </c>
      <c r="D63" s="32" t="s">
        <v>388</v>
      </c>
      <c r="E63" s="69" t="s">
        <v>389</v>
      </c>
      <c r="F63" s="105">
        <v>45785</v>
      </c>
      <c r="G63" s="70" t="s">
        <v>203</v>
      </c>
      <c r="H63" s="112" t="s">
        <v>40</v>
      </c>
      <c r="I63" s="112" t="s">
        <v>390</v>
      </c>
      <c r="J63" s="69">
        <f t="shared" si="1"/>
        <v>0</v>
      </c>
    </row>
    <row r="64" spans="1:10" ht="15" x14ac:dyDescent="0.4">
      <c r="A64" s="173" t="s">
        <v>111</v>
      </c>
      <c r="B64" t="s">
        <v>339</v>
      </c>
      <c r="C64" t="s">
        <v>341</v>
      </c>
      <c r="D64" s="32" t="s">
        <v>477</v>
      </c>
      <c r="E64" s="69" t="s">
        <v>478</v>
      </c>
      <c r="F64" s="105">
        <v>45799</v>
      </c>
      <c r="G64" s="70" t="s">
        <v>203</v>
      </c>
      <c r="H64" s="112" t="s">
        <v>64</v>
      </c>
      <c r="I64" s="112" t="s">
        <v>479</v>
      </c>
      <c r="J64" s="69">
        <f t="shared" si="1"/>
        <v>0</v>
      </c>
    </row>
    <row r="65" spans="1:10" ht="15" x14ac:dyDescent="0.4">
      <c r="A65" s="173" t="s">
        <v>111</v>
      </c>
      <c r="B65" t="s">
        <v>344</v>
      </c>
      <c r="C65" t="s">
        <v>341</v>
      </c>
      <c r="D65" s="32" t="s">
        <v>109</v>
      </c>
      <c r="E65" s="69" t="s">
        <v>252</v>
      </c>
      <c r="F65" s="105">
        <v>45783</v>
      </c>
      <c r="G65" s="70" t="s">
        <v>232</v>
      </c>
      <c r="H65" s="112" t="s">
        <v>199</v>
      </c>
      <c r="I65" s="112" t="s">
        <v>21</v>
      </c>
      <c r="J65" s="69">
        <f t="shared" si="1"/>
        <v>0</v>
      </c>
    </row>
    <row r="66" spans="1:10" ht="15" x14ac:dyDescent="0.4">
      <c r="A66" s="173" t="s">
        <v>111</v>
      </c>
      <c r="B66" t="s">
        <v>339</v>
      </c>
      <c r="C66" t="s">
        <v>341</v>
      </c>
      <c r="D66" s="32" t="s">
        <v>109</v>
      </c>
      <c r="E66" s="69" t="s">
        <v>252</v>
      </c>
      <c r="F66" s="105">
        <v>45786</v>
      </c>
      <c r="G66" s="70" t="s">
        <v>232</v>
      </c>
      <c r="H66" s="112" t="s">
        <v>64</v>
      </c>
      <c r="I66" s="112" t="s">
        <v>21</v>
      </c>
      <c r="J66" s="69">
        <f t="shared" si="1"/>
        <v>0</v>
      </c>
    </row>
    <row r="67" spans="1:10" ht="15" x14ac:dyDescent="0.4">
      <c r="A67" s="173" t="s">
        <v>111</v>
      </c>
      <c r="B67" t="s">
        <v>344</v>
      </c>
      <c r="C67" t="s">
        <v>341</v>
      </c>
      <c r="D67" s="32" t="s">
        <v>112</v>
      </c>
      <c r="E67" s="69" t="s">
        <v>251</v>
      </c>
      <c r="F67" s="105">
        <v>45747</v>
      </c>
      <c r="G67" s="70" t="s">
        <v>208</v>
      </c>
      <c r="H67" s="112" t="s">
        <v>199</v>
      </c>
      <c r="I67" s="112" t="s">
        <v>59</v>
      </c>
      <c r="J67" s="69">
        <f t="shared" si="1"/>
        <v>0</v>
      </c>
    </row>
    <row r="68" spans="1:10" ht="15" x14ac:dyDescent="0.4">
      <c r="A68" s="173" t="s">
        <v>111</v>
      </c>
      <c r="B68" t="s">
        <v>339</v>
      </c>
      <c r="C68" t="s">
        <v>341</v>
      </c>
      <c r="D68" s="32" t="s">
        <v>112</v>
      </c>
      <c r="E68" s="69" t="s">
        <v>251</v>
      </c>
      <c r="F68" s="105">
        <v>45790</v>
      </c>
      <c r="G68" s="70" t="s">
        <v>208</v>
      </c>
      <c r="H68" s="112" t="s">
        <v>64</v>
      </c>
      <c r="I68" s="112" t="s">
        <v>21</v>
      </c>
      <c r="J68" s="69">
        <f t="shared" si="1"/>
        <v>0</v>
      </c>
    </row>
    <row r="69" spans="1:10" ht="15" x14ac:dyDescent="0.4">
      <c r="A69" s="173" t="s">
        <v>395</v>
      </c>
      <c r="B69" t="s">
        <v>339</v>
      </c>
      <c r="C69" t="s">
        <v>342</v>
      </c>
      <c r="D69" s="32" t="s">
        <v>394</v>
      </c>
      <c r="E69" s="69" t="s">
        <v>396</v>
      </c>
      <c r="F69" s="105">
        <v>45786</v>
      </c>
      <c r="G69" s="70" t="s">
        <v>273</v>
      </c>
      <c r="H69" s="112" t="s">
        <v>40</v>
      </c>
      <c r="I69" s="112" t="s">
        <v>63</v>
      </c>
      <c r="J69" s="69">
        <f t="shared" si="1"/>
        <v>1</v>
      </c>
    </row>
    <row r="70" spans="1:10" ht="15" x14ac:dyDescent="0.4">
      <c r="A70" s="173" t="s">
        <v>149</v>
      </c>
      <c r="B70" t="s">
        <v>339</v>
      </c>
      <c r="C70" t="s">
        <v>341</v>
      </c>
      <c r="D70" s="32" t="s">
        <v>487</v>
      </c>
      <c r="E70" s="69" t="s">
        <v>488</v>
      </c>
      <c r="F70" s="105">
        <v>45811</v>
      </c>
      <c r="G70" s="70" t="s">
        <v>203</v>
      </c>
      <c r="H70" s="112" t="s">
        <v>64</v>
      </c>
      <c r="I70" s="112" t="s">
        <v>63</v>
      </c>
      <c r="J70" s="69">
        <f t="shared" si="1"/>
        <v>0</v>
      </c>
    </row>
    <row r="71" spans="1:10" ht="15" x14ac:dyDescent="0.4">
      <c r="A71" s="173" t="s">
        <v>149</v>
      </c>
      <c r="B71" t="s">
        <v>339</v>
      </c>
      <c r="C71" t="s">
        <v>341</v>
      </c>
      <c r="D71" s="32" t="s">
        <v>484</v>
      </c>
      <c r="E71" s="69" t="s">
        <v>485</v>
      </c>
      <c r="F71" s="105">
        <v>45800</v>
      </c>
      <c r="G71" s="70" t="s">
        <v>232</v>
      </c>
      <c r="H71" s="112" t="s">
        <v>40</v>
      </c>
      <c r="I71" s="112" t="s">
        <v>479</v>
      </c>
      <c r="J71" s="69">
        <f t="shared" ref="J71:J102" si="2">MOD(IF(LEFT(A71,20)=LEFT(A70,20),J70,J70+1),2)</f>
        <v>0</v>
      </c>
    </row>
    <row r="72" spans="1:10" ht="15" x14ac:dyDescent="0.4">
      <c r="A72" s="173" t="s">
        <v>149</v>
      </c>
      <c r="B72" t="s">
        <v>339</v>
      </c>
      <c r="C72" t="s">
        <v>341</v>
      </c>
      <c r="D72" s="32" t="s">
        <v>147</v>
      </c>
      <c r="E72" s="69" t="s">
        <v>256</v>
      </c>
      <c r="F72" s="105">
        <v>45777</v>
      </c>
      <c r="G72" s="70" t="s">
        <v>198</v>
      </c>
      <c r="H72" s="112" t="s">
        <v>199</v>
      </c>
      <c r="I72" s="112" t="s">
        <v>21</v>
      </c>
      <c r="J72" s="69">
        <f t="shared" si="2"/>
        <v>0</v>
      </c>
    </row>
    <row r="73" spans="1:10" ht="15" x14ac:dyDescent="0.4">
      <c r="A73" s="173" t="s">
        <v>149</v>
      </c>
      <c r="B73" t="s">
        <v>339</v>
      </c>
      <c r="C73" t="s">
        <v>341</v>
      </c>
      <c r="D73" s="32" t="s">
        <v>147</v>
      </c>
      <c r="E73" s="69" t="s">
        <v>256</v>
      </c>
      <c r="F73" s="105">
        <v>45784</v>
      </c>
      <c r="G73" s="70" t="s">
        <v>198</v>
      </c>
      <c r="H73" s="112" t="s">
        <v>199</v>
      </c>
      <c r="I73" s="112" t="s">
        <v>63</v>
      </c>
      <c r="J73" s="69">
        <f t="shared" si="2"/>
        <v>0</v>
      </c>
    </row>
    <row r="74" spans="1:10" ht="15" x14ac:dyDescent="0.4">
      <c r="A74" s="173" t="s">
        <v>149</v>
      </c>
      <c r="B74" t="s">
        <v>339</v>
      </c>
      <c r="C74" t="s">
        <v>341</v>
      </c>
      <c r="D74" s="32" t="s">
        <v>150</v>
      </c>
      <c r="E74" s="69" t="s">
        <v>255</v>
      </c>
      <c r="F74" s="105">
        <v>45775</v>
      </c>
      <c r="G74" s="70" t="s">
        <v>208</v>
      </c>
      <c r="H74" s="112" t="s">
        <v>199</v>
      </c>
      <c r="I74" s="112" t="s">
        <v>59</v>
      </c>
      <c r="J74" s="69">
        <f t="shared" si="2"/>
        <v>0</v>
      </c>
    </row>
    <row r="75" spans="1:10" ht="15" x14ac:dyDescent="0.4">
      <c r="A75" s="173" t="s">
        <v>257</v>
      </c>
      <c r="B75" t="s">
        <v>339</v>
      </c>
      <c r="C75" t="s">
        <v>341</v>
      </c>
      <c r="D75" s="32" t="s">
        <v>417</v>
      </c>
      <c r="E75" s="69" t="s">
        <v>418</v>
      </c>
      <c r="F75" s="105">
        <v>45792</v>
      </c>
      <c r="G75" s="70" t="s">
        <v>203</v>
      </c>
      <c r="H75" s="112" t="s">
        <v>64</v>
      </c>
      <c r="I75" s="112" t="s">
        <v>215</v>
      </c>
      <c r="J75" s="69">
        <f t="shared" si="2"/>
        <v>1</v>
      </c>
    </row>
    <row r="76" spans="1:10" ht="15" x14ac:dyDescent="0.4">
      <c r="A76" s="173" t="s">
        <v>257</v>
      </c>
      <c r="B76" t="s">
        <v>339</v>
      </c>
      <c r="C76" t="s">
        <v>341</v>
      </c>
      <c r="D76" s="32" t="s">
        <v>24</v>
      </c>
      <c r="E76" s="69" t="s">
        <v>258</v>
      </c>
      <c r="F76" s="105">
        <v>45769</v>
      </c>
      <c r="G76" s="70" t="s">
        <v>232</v>
      </c>
      <c r="H76" s="112" t="s">
        <v>259</v>
      </c>
      <c r="I76" s="112" t="s">
        <v>260</v>
      </c>
      <c r="J76" s="69">
        <f t="shared" si="2"/>
        <v>1</v>
      </c>
    </row>
    <row r="77" spans="1:10" ht="15" x14ac:dyDescent="0.4">
      <c r="A77" s="173" t="s">
        <v>257</v>
      </c>
      <c r="B77" t="s">
        <v>339</v>
      </c>
      <c r="C77" t="s">
        <v>341</v>
      </c>
      <c r="D77" s="32" t="s">
        <v>24</v>
      </c>
      <c r="E77" s="69" t="s">
        <v>258</v>
      </c>
      <c r="F77" s="105">
        <v>45783</v>
      </c>
      <c r="G77" s="70" t="s">
        <v>232</v>
      </c>
      <c r="H77" s="112" t="s">
        <v>259</v>
      </c>
      <c r="I77" s="112" t="s">
        <v>28</v>
      </c>
      <c r="J77" s="69">
        <f t="shared" si="2"/>
        <v>1</v>
      </c>
    </row>
    <row r="78" spans="1:10" ht="15" x14ac:dyDescent="0.4">
      <c r="A78" s="173" t="s">
        <v>257</v>
      </c>
      <c r="B78" t="s">
        <v>339</v>
      </c>
      <c r="C78" t="s">
        <v>341</v>
      </c>
      <c r="D78" s="32" t="s">
        <v>31</v>
      </c>
      <c r="E78" s="69" t="s">
        <v>261</v>
      </c>
      <c r="F78" s="105">
        <v>45769</v>
      </c>
      <c r="G78" s="70" t="s">
        <v>198</v>
      </c>
      <c r="H78" s="112" t="s">
        <v>259</v>
      </c>
      <c r="I78" s="112" t="s">
        <v>262</v>
      </c>
      <c r="J78" s="69">
        <f t="shared" si="2"/>
        <v>1</v>
      </c>
    </row>
    <row r="79" spans="1:10" ht="15" x14ac:dyDescent="0.4">
      <c r="A79" s="173" t="s">
        <v>257</v>
      </c>
      <c r="B79" t="s">
        <v>339</v>
      </c>
      <c r="C79" t="s">
        <v>340</v>
      </c>
      <c r="D79" s="32" t="s">
        <v>489</v>
      </c>
      <c r="E79" s="69" t="s">
        <v>490</v>
      </c>
      <c r="F79" s="105">
        <v>45811</v>
      </c>
      <c r="G79" s="70" t="s">
        <v>203</v>
      </c>
      <c r="H79" s="112" t="s">
        <v>40</v>
      </c>
      <c r="I79" s="112" t="s">
        <v>379</v>
      </c>
      <c r="J79" s="69">
        <f t="shared" si="2"/>
        <v>1</v>
      </c>
    </row>
    <row r="80" spans="1:10" ht="15" x14ac:dyDescent="0.4">
      <c r="A80" s="173" t="s">
        <v>257</v>
      </c>
      <c r="B80" s="175" t="s">
        <v>339</v>
      </c>
      <c r="C80" t="s">
        <v>340</v>
      </c>
      <c r="D80" s="32" t="s">
        <v>499</v>
      </c>
      <c r="E80" s="69" t="s">
        <v>500</v>
      </c>
      <c r="F80" s="105">
        <v>45813</v>
      </c>
      <c r="G80" s="70" t="s">
        <v>293</v>
      </c>
      <c r="H80" s="112" t="s">
        <v>64</v>
      </c>
      <c r="I80" s="112" t="s">
        <v>379</v>
      </c>
      <c r="J80" s="69">
        <f t="shared" si="2"/>
        <v>1</v>
      </c>
    </row>
    <row r="81" spans="1:10" ht="15" x14ac:dyDescent="0.4">
      <c r="A81" s="173" t="s">
        <v>257</v>
      </c>
      <c r="B81" t="s">
        <v>339</v>
      </c>
      <c r="C81" t="s">
        <v>340</v>
      </c>
      <c r="D81" s="32" t="s">
        <v>493</v>
      </c>
      <c r="E81" s="69" t="s">
        <v>494</v>
      </c>
      <c r="F81" s="105">
        <v>45811</v>
      </c>
      <c r="G81" s="70" t="s">
        <v>203</v>
      </c>
      <c r="H81" s="112" t="s">
        <v>40</v>
      </c>
      <c r="I81" s="112" t="s">
        <v>379</v>
      </c>
      <c r="J81" s="69">
        <f t="shared" si="2"/>
        <v>1</v>
      </c>
    </row>
    <row r="82" spans="1:10" ht="15" x14ac:dyDescent="0.4">
      <c r="A82" s="173" t="s">
        <v>257</v>
      </c>
      <c r="B82" t="s">
        <v>339</v>
      </c>
      <c r="C82" t="s">
        <v>340</v>
      </c>
      <c r="D82" s="32" t="s">
        <v>505</v>
      </c>
      <c r="E82" s="69" t="s">
        <v>506</v>
      </c>
      <c r="F82" s="105">
        <v>45813</v>
      </c>
      <c r="G82" s="70" t="s">
        <v>293</v>
      </c>
      <c r="H82" s="112" t="s">
        <v>64</v>
      </c>
      <c r="I82" s="112" t="s">
        <v>379</v>
      </c>
      <c r="J82" s="69">
        <f t="shared" si="2"/>
        <v>1</v>
      </c>
    </row>
    <row r="83" spans="1:10" ht="15" x14ac:dyDescent="0.4">
      <c r="A83" s="173" t="s">
        <v>257</v>
      </c>
      <c r="B83" t="s">
        <v>339</v>
      </c>
      <c r="C83" t="s">
        <v>342</v>
      </c>
      <c r="D83" s="32" t="s">
        <v>366</v>
      </c>
      <c r="E83" s="69" t="s">
        <v>367</v>
      </c>
      <c r="F83" s="105">
        <v>45783</v>
      </c>
      <c r="G83" s="70" t="s">
        <v>368</v>
      </c>
      <c r="H83" s="112" t="s">
        <v>40</v>
      </c>
      <c r="I83" s="112" t="s">
        <v>215</v>
      </c>
      <c r="J83" s="69">
        <f t="shared" si="2"/>
        <v>1</v>
      </c>
    </row>
    <row r="84" spans="1:10" ht="15" x14ac:dyDescent="0.4">
      <c r="A84" s="173" t="s">
        <v>129</v>
      </c>
      <c r="B84" t="s">
        <v>339</v>
      </c>
      <c r="C84" t="s">
        <v>340</v>
      </c>
      <c r="D84" s="32" t="s">
        <v>411</v>
      </c>
      <c r="E84" s="69" t="s">
        <v>412</v>
      </c>
      <c r="F84" s="105">
        <v>45791</v>
      </c>
      <c r="G84" s="70" t="s">
        <v>203</v>
      </c>
      <c r="H84" s="112" t="s">
        <v>40</v>
      </c>
      <c r="I84" s="112" t="s">
        <v>390</v>
      </c>
      <c r="J84" s="69">
        <f t="shared" si="2"/>
        <v>0</v>
      </c>
    </row>
    <row r="85" spans="1:10" ht="15" x14ac:dyDescent="0.4">
      <c r="A85" s="173" t="s">
        <v>129</v>
      </c>
      <c r="B85" t="s">
        <v>339</v>
      </c>
      <c r="C85" t="s">
        <v>340</v>
      </c>
      <c r="D85" s="32" t="s">
        <v>501</v>
      </c>
      <c r="E85" s="69" t="s">
        <v>502</v>
      </c>
      <c r="F85" s="105">
        <v>45813</v>
      </c>
      <c r="G85" s="70" t="s">
        <v>268</v>
      </c>
      <c r="H85" s="112" t="s">
        <v>64</v>
      </c>
      <c r="I85" s="112" t="s">
        <v>390</v>
      </c>
      <c r="J85" s="69">
        <f t="shared" si="2"/>
        <v>0</v>
      </c>
    </row>
    <row r="86" spans="1:10" ht="15" x14ac:dyDescent="0.4">
      <c r="A86" s="173" t="s">
        <v>129</v>
      </c>
      <c r="B86" t="s">
        <v>339</v>
      </c>
      <c r="C86" t="s">
        <v>341</v>
      </c>
      <c r="D86" s="32" t="s">
        <v>130</v>
      </c>
      <c r="E86" s="69" t="s">
        <v>263</v>
      </c>
      <c r="F86" s="105">
        <v>45712</v>
      </c>
      <c r="G86" s="70" t="s">
        <v>198</v>
      </c>
      <c r="H86" s="112" t="s">
        <v>199</v>
      </c>
      <c r="I86" s="112" t="s">
        <v>264</v>
      </c>
      <c r="J86" s="69">
        <f t="shared" si="2"/>
        <v>0</v>
      </c>
    </row>
    <row r="87" spans="1:10" ht="15" x14ac:dyDescent="0.4">
      <c r="A87" s="173" t="s">
        <v>129</v>
      </c>
      <c r="B87" t="s">
        <v>339</v>
      </c>
      <c r="C87" t="s">
        <v>341</v>
      </c>
      <c r="D87" s="32" t="s">
        <v>134</v>
      </c>
      <c r="E87" s="69" t="s">
        <v>265</v>
      </c>
      <c r="F87" s="105">
        <v>45789</v>
      </c>
      <c r="G87" s="70" t="s">
        <v>266</v>
      </c>
      <c r="H87" s="112" t="s">
        <v>199</v>
      </c>
      <c r="I87" s="112" t="s">
        <v>63</v>
      </c>
      <c r="J87" s="69">
        <f t="shared" si="2"/>
        <v>0</v>
      </c>
    </row>
    <row r="88" spans="1:10" ht="15" x14ac:dyDescent="0.4">
      <c r="A88" s="173" t="s">
        <v>129</v>
      </c>
      <c r="B88" t="s">
        <v>344</v>
      </c>
      <c r="C88" t="s">
        <v>341</v>
      </c>
      <c r="D88" s="32" t="s">
        <v>134</v>
      </c>
      <c r="E88" s="69" t="s">
        <v>265</v>
      </c>
      <c r="F88" s="105">
        <v>45740</v>
      </c>
      <c r="G88" s="70" t="s">
        <v>266</v>
      </c>
      <c r="H88" s="112" t="s">
        <v>199</v>
      </c>
      <c r="I88" s="112" t="s">
        <v>136</v>
      </c>
      <c r="J88" s="69">
        <f t="shared" si="2"/>
        <v>0</v>
      </c>
    </row>
    <row r="89" spans="1:10" ht="15" x14ac:dyDescent="0.4">
      <c r="A89" s="173" t="s">
        <v>129</v>
      </c>
      <c r="B89" t="s">
        <v>343</v>
      </c>
      <c r="C89" t="s">
        <v>341</v>
      </c>
      <c r="D89" s="32" t="s">
        <v>138</v>
      </c>
      <c r="E89" s="69" t="s">
        <v>267</v>
      </c>
      <c r="F89" s="105">
        <v>45747</v>
      </c>
      <c r="G89" s="70" t="s">
        <v>268</v>
      </c>
      <c r="H89" s="112" t="s">
        <v>199</v>
      </c>
      <c r="I89" s="112" t="s">
        <v>269</v>
      </c>
      <c r="J89" s="69">
        <f t="shared" si="2"/>
        <v>0</v>
      </c>
    </row>
    <row r="90" spans="1:10" ht="15" x14ac:dyDescent="0.4">
      <c r="A90" s="173" t="s">
        <v>270</v>
      </c>
      <c r="B90" t="s">
        <v>347</v>
      </c>
      <c r="C90" t="s">
        <v>341</v>
      </c>
      <c r="D90" s="32" t="s">
        <v>127</v>
      </c>
      <c r="E90" s="69" t="s">
        <v>276</v>
      </c>
      <c r="F90" s="105">
        <v>45796</v>
      </c>
      <c r="G90" s="70" t="s">
        <v>203</v>
      </c>
      <c r="H90" s="112" t="s">
        <v>199</v>
      </c>
      <c r="I90" s="112" t="s">
        <v>63</v>
      </c>
      <c r="J90" s="69">
        <f t="shared" si="2"/>
        <v>1</v>
      </c>
    </row>
    <row r="91" spans="1:10" ht="15" x14ac:dyDescent="0.4">
      <c r="A91" s="173" t="s">
        <v>270</v>
      </c>
      <c r="B91" t="s">
        <v>339</v>
      </c>
      <c r="C91" t="s">
        <v>342</v>
      </c>
      <c r="D91" s="32" t="s">
        <v>271</v>
      </c>
      <c r="E91" s="69" t="s">
        <v>272</v>
      </c>
      <c r="F91" s="105">
        <v>45670</v>
      </c>
      <c r="G91" s="70" t="s">
        <v>273</v>
      </c>
      <c r="H91" s="112" t="s">
        <v>199</v>
      </c>
      <c r="I91" s="112" t="s">
        <v>102</v>
      </c>
      <c r="J91" s="69">
        <f t="shared" si="2"/>
        <v>1</v>
      </c>
    </row>
    <row r="92" spans="1:10" ht="15" x14ac:dyDescent="0.4">
      <c r="A92" s="173" t="s">
        <v>270</v>
      </c>
      <c r="B92" t="s">
        <v>339</v>
      </c>
      <c r="C92" t="s">
        <v>342</v>
      </c>
      <c r="D92" s="32" t="s">
        <v>274</v>
      </c>
      <c r="E92" s="69" t="s">
        <v>275</v>
      </c>
      <c r="F92" s="105">
        <v>45670</v>
      </c>
      <c r="G92" s="70" t="s">
        <v>273</v>
      </c>
      <c r="H92" s="112" t="s">
        <v>199</v>
      </c>
      <c r="I92" s="112" t="s">
        <v>102</v>
      </c>
      <c r="J92" s="69">
        <f t="shared" si="2"/>
        <v>1</v>
      </c>
    </row>
    <row r="93" spans="1:10" ht="15" x14ac:dyDescent="0.4">
      <c r="A93" s="173" t="s">
        <v>349</v>
      </c>
      <c r="B93" t="s">
        <v>339</v>
      </c>
      <c r="C93" t="s">
        <v>342</v>
      </c>
      <c r="D93" s="32" t="s">
        <v>348</v>
      </c>
      <c r="E93" s="69" t="s">
        <v>350</v>
      </c>
      <c r="F93" s="105">
        <v>45778</v>
      </c>
      <c r="G93" s="70" t="s">
        <v>273</v>
      </c>
      <c r="H93" s="112" t="s">
        <v>40</v>
      </c>
      <c r="I93" s="112" t="s">
        <v>215</v>
      </c>
      <c r="J93" s="69">
        <f t="shared" si="2"/>
        <v>0</v>
      </c>
    </row>
    <row r="94" spans="1:10" ht="15" x14ac:dyDescent="0.4">
      <c r="A94" s="173" t="s">
        <v>349</v>
      </c>
      <c r="B94" t="s">
        <v>339</v>
      </c>
      <c r="C94" t="s">
        <v>342</v>
      </c>
      <c r="D94" s="32" t="s">
        <v>351</v>
      </c>
      <c r="E94" s="69" t="s">
        <v>352</v>
      </c>
      <c r="F94" s="105">
        <v>45778</v>
      </c>
      <c r="G94" s="70" t="s">
        <v>273</v>
      </c>
      <c r="H94" s="112" t="s">
        <v>40</v>
      </c>
      <c r="I94" s="112" t="s">
        <v>215</v>
      </c>
      <c r="J94" s="69">
        <f t="shared" si="2"/>
        <v>0</v>
      </c>
    </row>
    <row r="95" spans="1:10" ht="15" x14ac:dyDescent="0.4">
      <c r="A95" s="173" t="s">
        <v>277</v>
      </c>
      <c r="B95" t="s">
        <v>339</v>
      </c>
      <c r="C95" t="s">
        <v>486</v>
      </c>
      <c r="D95" s="32" t="s">
        <v>278</v>
      </c>
      <c r="E95" s="69" t="s">
        <v>279</v>
      </c>
      <c r="F95" s="105">
        <v>45811</v>
      </c>
      <c r="G95" s="70" t="s">
        <v>266</v>
      </c>
      <c r="H95" s="112" t="s">
        <v>199</v>
      </c>
      <c r="I95" s="112" t="s">
        <v>240</v>
      </c>
      <c r="J95" s="69">
        <f t="shared" si="2"/>
        <v>1</v>
      </c>
    </row>
    <row r="96" spans="1:10" ht="15" x14ac:dyDescent="0.4">
      <c r="A96" s="173" t="s">
        <v>142</v>
      </c>
      <c r="B96" t="s">
        <v>345</v>
      </c>
      <c r="C96" t="s">
        <v>346</v>
      </c>
      <c r="D96" s="32" t="s">
        <v>280</v>
      </c>
      <c r="E96" s="69" t="s">
        <v>281</v>
      </c>
      <c r="F96" s="105">
        <v>45761</v>
      </c>
      <c r="G96" s="70" t="s">
        <v>273</v>
      </c>
      <c r="H96" s="112" t="s">
        <v>199</v>
      </c>
      <c r="I96" s="112" t="s">
        <v>233</v>
      </c>
      <c r="J96" s="69">
        <f t="shared" si="2"/>
        <v>0</v>
      </c>
    </row>
    <row r="97" spans="1:10" ht="15" x14ac:dyDescent="0.4">
      <c r="A97" s="173" t="s">
        <v>142</v>
      </c>
      <c r="B97" t="s">
        <v>339</v>
      </c>
      <c r="C97" t="s">
        <v>346</v>
      </c>
      <c r="D97" s="32" t="s">
        <v>280</v>
      </c>
      <c r="E97" s="69" t="s">
        <v>281</v>
      </c>
      <c r="F97" s="105">
        <v>45790</v>
      </c>
      <c r="G97" s="70" t="s">
        <v>273</v>
      </c>
      <c r="H97" s="112" t="s">
        <v>199</v>
      </c>
      <c r="I97" s="112" t="s">
        <v>63</v>
      </c>
      <c r="J97" s="69">
        <f t="shared" si="2"/>
        <v>0</v>
      </c>
    </row>
    <row r="98" spans="1:10" ht="15" x14ac:dyDescent="0.4">
      <c r="A98" s="173" t="s">
        <v>142</v>
      </c>
      <c r="B98" t="s">
        <v>339</v>
      </c>
      <c r="C98" t="s">
        <v>346</v>
      </c>
      <c r="D98" s="32" t="s">
        <v>280</v>
      </c>
      <c r="E98" s="69" t="s">
        <v>281</v>
      </c>
      <c r="F98" s="105">
        <v>45796</v>
      </c>
      <c r="G98" s="70" t="s">
        <v>273</v>
      </c>
      <c r="H98" s="112" t="s">
        <v>40</v>
      </c>
      <c r="I98" s="112" t="s">
        <v>215</v>
      </c>
      <c r="J98" s="69">
        <f t="shared" si="2"/>
        <v>0</v>
      </c>
    </row>
    <row r="99" spans="1:10" ht="15" x14ac:dyDescent="0.4">
      <c r="A99" s="173" t="s">
        <v>142</v>
      </c>
      <c r="B99" t="s">
        <v>339</v>
      </c>
      <c r="C99" t="s">
        <v>340</v>
      </c>
      <c r="D99" s="32" t="s">
        <v>408</v>
      </c>
      <c r="E99" s="69" t="s">
        <v>409</v>
      </c>
      <c r="F99" s="105">
        <v>45791</v>
      </c>
      <c r="G99" s="70" t="s">
        <v>410</v>
      </c>
      <c r="H99" s="112" t="s">
        <v>40</v>
      </c>
      <c r="I99" s="112" t="s">
        <v>390</v>
      </c>
      <c r="J99" s="69">
        <f t="shared" si="2"/>
        <v>0</v>
      </c>
    </row>
    <row r="100" spans="1:10" ht="15" x14ac:dyDescent="0.4">
      <c r="A100" s="173" t="s">
        <v>142</v>
      </c>
      <c r="B100" t="s">
        <v>339</v>
      </c>
      <c r="C100" t="s">
        <v>340</v>
      </c>
      <c r="D100" s="32" t="s">
        <v>413</v>
      </c>
      <c r="E100" s="69" t="s">
        <v>414</v>
      </c>
      <c r="F100" s="105">
        <v>45791</v>
      </c>
      <c r="G100" s="70" t="s">
        <v>410</v>
      </c>
      <c r="H100" s="112" t="s">
        <v>40</v>
      </c>
      <c r="I100" s="112" t="s">
        <v>390</v>
      </c>
      <c r="J100" s="69">
        <f t="shared" si="2"/>
        <v>0</v>
      </c>
    </row>
    <row r="101" spans="1:10" ht="15" x14ac:dyDescent="0.4">
      <c r="A101" s="173" t="s">
        <v>142</v>
      </c>
      <c r="B101" t="s">
        <v>339</v>
      </c>
      <c r="C101" t="s">
        <v>341</v>
      </c>
      <c r="D101" s="32" t="s">
        <v>480</v>
      </c>
      <c r="E101" s="69" t="s">
        <v>481</v>
      </c>
      <c r="F101" s="105">
        <v>45799</v>
      </c>
      <c r="G101" s="70" t="s">
        <v>203</v>
      </c>
      <c r="H101" s="112" t="s">
        <v>64</v>
      </c>
      <c r="I101" s="112" t="s">
        <v>63</v>
      </c>
      <c r="J101" s="69">
        <f t="shared" si="2"/>
        <v>0</v>
      </c>
    </row>
    <row r="102" spans="1:10" ht="15" x14ac:dyDescent="0.4">
      <c r="A102" s="173" t="s">
        <v>142</v>
      </c>
      <c r="B102" t="s">
        <v>344</v>
      </c>
      <c r="C102" t="s">
        <v>341</v>
      </c>
      <c r="D102" s="32" t="s">
        <v>140</v>
      </c>
      <c r="E102" s="69" t="s">
        <v>283</v>
      </c>
      <c r="F102" s="105">
        <v>45783</v>
      </c>
      <c r="G102" s="70" t="s">
        <v>198</v>
      </c>
      <c r="H102" s="112" t="s">
        <v>199</v>
      </c>
      <c r="I102" s="112" t="s">
        <v>21</v>
      </c>
      <c r="J102" s="69">
        <f t="shared" si="2"/>
        <v>0</v>
      </c>
    </row>
    <row r="103" spans="1:10" ht="15" x14ac:dyDescent="0.4">
      <c r="A103" s="173" t="s">
        <v>142</v>
      </c>
      <c r="B103" t="s">
        <v>339</v>
      </c>
      <c r="C103" t="s">
        <v>341</v>
      </c>
      <c r="D103" s="32" t="s">
        <v>140</v>
      </c>
      <c r="E103" s="69" t="s">
        <v>283</v>
      </c>
      <c r="F103" s="105">
        <v>45790</v>
      </c>
      <c r="G103" s="70" t="s">
        <v>198</v>
      </c>
      <c r="H103" s="112" t="s">
        <v>199</v>
      </c>
      <c r="I103" s="112" t="s">
        <v>52</v>
      </c>
      <c r="J103" s="69">
        <f t="shared" ref="J103:J134" si="3">MOD(IF(LEFT(A103,20)=LEFT(A102,20),J102,J102+1),2)</f>
        <v>0</v>
      </c>
    </row>
    <row r="104" spans="1:10" ht="15" x14ac:dyDescent="0.4">
      <c r="A104" s="173" t="s">
        <v>142</v>
      </c>
      <c r="B104" t="s">
        <v>339</v>
      </c>
      <c r="C104" t="s">
        <v>341</v>
      </c>
      <c r="D104" s="32" t="s">
        <v>143</v>
      </c>
      <c r="E104" s="69" t="s">
        <v>282</v>
      </c>
      <c r="F104" s="105">
        <v>45777</v>
      </c>
      <c r="G104" s="70" t="s">
        <v>237</v>
      </c>
      <c r="H104" s="112" t="s">
        <v>199</v>
      </c>
      <c r="I104" s="112" t="s">
        <v>28</v>
      </c>
      <c r="J104" s="69">
        <f t="shared" si="3"/>
        <v>0</v>
      </c>
    </row>
    <row r="105" spans="1:10" ht="15" x14ac:dyDescent="0.4">
      <c r="A105" s="173" t="s">
        <v>372</v>
      </c>
      <c r="B105" t="s">
        <v>339</v>
      </c>
      <c r="C105" t="s">
        <v>342</v>
      </c>
      <c r="D105" s="32" t="s">
        <v>371</v>
      </c>
      <c r="E105" s="69" t="s">
        <v>373</v>
      </c>
      <c r="F105" s="105">
        <v>45784</v>
      </c>
      <c r="G105" s="70" t="s">
        <v>273</v>
      </c>
      <c r="H105" s="112" t="s">
        <v>64</v>
      </c>
      <c r="I105" s="112" t="s">
        <v>63</v>
      </c>
      <c r="J105" s="69">
        <f t="shared" si="3"/>
        <v>1</v>
      </c>
    </row>
    <row r="106" spans="1:10" ht="15" x14ac:dyDescent="0.4">
      <c r="A106" s="173" t="s">
        <v>372</v>
      </c>
      <c r="B106" t="s">
        <v>339</v>
      </c>
      <c r="C106" t="s">
        <v>342</v>
      </c>
      <c r="D106" s="32" t="s">
        <v>374</v>
      </c>
      <c r="E106" s="69" t="s">
        <v>375</v>
      </c>
      <c r="F106" s="105">
        <v>45784</v>
      </c>
      <c r="G106" s="70" t="s">
        <v>273</v>
      </c>
      <c r="H106" s="112" t="s">
        <v>64</v>
      </c>
      <c r="I106" s="112" t="s">
        <v>63</v>
      </c>
      <c r="J106" s="69">
        <f t="shared" si="3"/>
        <v>1</v>
      </c>
    </row>
    <row r="107" spans="1:10" ht="15" x14ac:dyDescent="0.4">
      <c r="A107" s="173" t="s">
        <v>284</v>
      </c>
      <c r="B107" t="s">
        <v>339</v>
      </c>
      <c r="C107" t="s">
        <v>341</v>
      </c>
      <c r="D107" s="32" t="s">
        <v>397</v>
      </c>
      <c r="E107" s="69" t="s">
        <v>398</v>
      </c>
      <c r="F107" s="105">
        <v>45789</v>
      </c>
      <c r="G107" s="70" t="s">
        <v>203</v>
      </c>
      <c r="H107" s="112" t="s">
        <v>64</v>
      </c>
      <c r="I107" s="112" t="s">
        <v>215</v>
      </c>
      <c r="J107" s="69">
        <f t="shared" si="3"/>
        <v>0</v>
      </c>
    </row>
    <row r="108" spans="1:10" ht="15" x14ac:dyDescent="0.4">
      <c r="A108" s="173" t="s">
        <v>284</v>
      </c>
      <c r="B108" t="s">
        <v>339</v>
      </c>
      <c r="C108" t="s">
        <v>341</v>
      </c>
      <c r="D108" s="32" t="s">
        <v>33</v>
      </c>
      <c r="E108" s="69" t="s">
        <v>285</v>
      </c>
      <c r="F108" s="105">
        <v>45785</v>
      </c>
      <c r="G108" s="70" t="s">
        <v>232</v>
      </c>
      <c r="H108" s="112" t="s">
        <v>199</v>
      </c>
      <c r="I108" s="112" t="s">
        <v>204</v>
      </c>
      <c r="J108" s="69">
        <f t="shared" si="3"/>
        <v>0</v>
      </c>
    </row>
    <row r="109" spans="1:10" ht="15" x14ac:dyDescent="0.4">
      <c r="A109" s="173" t="s">
        <v>284</v>
      </c>
      <c r="B109" t="s">
        <v>339</v>
      </c>
      <c r="C109" t="s">
        <v>341</v>
      </c>
      <c r="D109" s="32" t="s">
        <v>36</v>
      </c>
      <c r="E109" s="69" t="s">
        <v>286</v>
      </c>
      <c r="F109" s="105">
        <v>45796</v>
      </c>
      <c r="G109" s="70" t="s">
        <v>198</v>
      </c>
      <c r="H109" s="112" t="s">
        <v>199</v>
      </c>
      <c r="I109" s="112" t="s">
        <v>21</v>
      </c>
      <c r="J109" s="69">
        <f t="shared" si="3"/>
        <v>0</v>
      </c>
    </row>
    <row r="110" spans="1:10" ht="15" x14ac:dyDescent="0.4">
      <c r="A110" s="173" t="s">
        <v>39</v>
      </c>
      <c r="B110" t="s">
        <v>339</v>
      </c>
      <c r="C110" t="s">
        <v>341</v>
      </c>
      <c r="D110" s="32" t="s">
        <v>37</v>
      </c>
      <c r="E110" s="69" t="s">
        <v>287</v>
      </c>
      <c r="F110" s="105">
        <v>45785</v>
      </c>
      <c r="G110" s="70" t="s">
        <v>266</v>
      </c>
      <c r="H110" s="112" t="s">
        <v>64</v>
      </c>
      <c r="I110" s="112" t="s">
        <v>21</v>
      </c>
      <c r="J110" s="69">
        <f t="shared" si="3"/>
        <v>1</v>
      </c>
    </row>
    <row r="111" spans="1:10" ht="15" x14ac:dyDescent="0.4">
      <c r="A111" s="173" t="s">
        <v>39</v>
      </c>
      <c r="B111" t="s">
        <v>339</v>
      </c>
      <c r="C111" t="s">
        <v>341</v>
      </c>
      <c r="D111" s="32" t="s">
        <v>41</v>
      </c>
      <c r="E111" s="69" t="s">
        <v>288</v>
      </c>
      <c r="F111" s="105">
        <v>45791</v>
      </c>
      <c r="G111" s="70" t="s">
        <v>217</v>
      </c>
      <c r="H111" s="112" t="s">
        <v>64</v>
      </c>
      <c r="I111" s="112" t="s">
        <v>21</v>
      </c>
      <c r="J111" s="69">
        <f t="shared" si="3"/>
        <v>1</v>
      </c>
    </row>
    <row r="112" spans="1:10" ht="15" x14ac:dyDescent="0.4">
      <c r="A112" s="173" t="s">
        <v>86</v>
      </c>
      <c r="B112" t="s">
        <v>339</v>
      </c>
      <c r="C112" t="s">
        <v>340</v>
      </c>
      <c r="D112" s="32" t="s">
        <v>403</v>
      </c>
      <c r="E112" s="69" t="s">
        <v>404</v>
      </c>
      <c r="F112" s="105">
        <v>45791</v>
      </c>
      <c r="G112" s="70" t="s">
        <v>203</v>
      </c>
      <c r="H112" s="112" t="s">
        <v>64</v>
      </c>
      <c r="I112" s="112" t="s">
        <v>390</v>
      </c>
      <c r="J112" s="69">
        <f t="shared" si="3"/>
        <v>0</v>
      </c>
    </row>
    <row r="113" spans="1:10" ht="15" x14ac:dyDescent="0.4">
      <c r="A113" s="173" t="s">
        <v>86</v>
      </c>
      <c r="B113" t="s">
        <v>339</v>
      </c>
      <c r="C113" t="s">
        <v>340</v>
      </c>
      <c r="D113" s="32" t="s">
        <v>429</v>
      </c>
      <c r="E113" s="69" t="s">
        <v>430</v>
      </c>
      <c r="F113" s="105">
        <v>45793</v>
      </c>
      <c r="G113" s="70" t="s">
        <v>410</v>
      </c>
      <c r="H113" s="112" t="s">
        <v>64</v>
      </c>
      <c r="I113" s="112" t="s">
        <v>390</v>
      </c>
      <c r="J113" s="69">
        <f t="shared" si="3"/>
        <v>0</v>
      </c>
    </row>
    <row r="114" spans="1:10" ht="15" x14ac:dyDescent="0.4">
      <c r="A114" s="173" t="s">
        <v>86</v>
      </c>
      <c r="B114" t="s">
        <v>339</v>
      </c>
      <c r="C114" t="s">
        <v>341</v>
      </c>
      <c r="D114" s="32" t="s">
        <v>399</v>
      </c>
      <c r="E114" s="69" t="s">
        <v>400</v>
      </c>
      <c r="F114" s="105">
        <v>45789</v>
      </c>
      <c r="G114" s="70" t="s">
        <v>203</v>
      </c>
      <c r="H114" s="112" t="s">
        <v>40</v>
      </c>
      <c r="I114" s="112" t="s">
        <v>215</v>
      </c>
      <c r="J114" s="69">
        <f t="shared" si="3"/>
        <v>0</v>
      </c>
    </row>
    <row r="115" spans="1:10" ht="15" x14ac:dyDescent="0.4">
      <c r="A115" s="173" t="s">
        <v>86</v>
      </c>
      <c r="B115" t="s">
        <v>339</v>
      </c>
      <c r="C115" t="s">
        <v>341</v>
      </c>
      <c r="D115" s="32" t="s">
        <v>433</v>
      </c>
      <c r="E115" s="69" t="s">
        <v>434</v>
      </c>
      <c r="F115" s="105">
        <v>45793</v>
      </c>
      <c r="G115" s="70" t="s">
        <v>232</v>
      </c>
      <c r="H115" s="112" t="s">
        <v>40</v>
      </c>
      <c r="I115" s="112" t="s">
        <v>215</v>
      </c>
      <c r="J115" s="69">
        <f t="shared" si="3"/>
        <v>0</v>
      </c>
    </row>
    <row r="116" spans="1:10" ht="15" x14ac:dyDescent="0.4">
      <c r="A116" s="173" t="s">
        <v>86</v>
      </c>
      <c r="B116" t="s">
        <v>339</v>
      </c>
      <c r="C116" t="s">
        <v>341</v>
      </c>
      <c r="D116" s="32" t="s">
        <v>482</v>
      </c>
      <c r="E116" s="69" t="s">
        <v>483</v>
      </c>
      <c r="F116" s="105">
        <v>45800</v>
      </c>
      <c r="G116" s="70" t="s">
        <v>198</v>
      </c>
      <c r="H116" s="112" t="s">
        <v>40</v>
      </c>
      <c r="I116" s="112" t="s">
        <v>215</v>
      </c>
      <c r="J116" s="69">
        <f t="shared" si="3"/>
        <v>0</v>
      </c>
    </row>
    <row r="117" spans="1:10" ht="15" x14ac:dyDescent="0.4">
      <c r="A117" s="173" t="s">
        <v>86</v>
      </c>
      <c r="B117" t="s">
        <v>344</v>
      </c>
      <c r="C117" t="s">
        <v>341</v>
      </c>
      <c r="D117" s="32" t="s">
        <v>84</v>
      </c>
      <c r="E117" s="69" t="s">
        <v>289</v>
      </c>
      <c r="F117" s="105">
        <v>45747</v>
      </c>
      <c r="G117" s="70" t="s">
        <v>208</v>
      </c>
      <c r="H117" s="112" t="s">
        <v>199</v>
      </c>
      <c r="I117" s="112" t="s">
        <v>59</v>
      </c>
      <c r="J117" s="69">
        <f t="shared" si="3"/>
        <v>0</v>
      </c>
    </row>
    <row r="118" spans="1:10" ht="15" x14ac:dyDescent="0.4">
      <c r="A118" s="173" t="s">
        <v>86</v>
      </c>
      <c r="B118" t="s">
        <v>339</v>
      </c>
      <c r="C118" t="s">
        <v>341</v>
      </c>
      <c r="D118" s="32" t="s">
        <v>84</v>
      </c>
      <c r="E118" s="69" t="s">
        <v>289</v>
      </c>
      <c r="F118" s="105">
        <v>45796</v>
      </c>
      <c r="G118" s="70" t="s">
        <v>208</v>
      </c>
      <c r="H118" s="112" t="s">
        <v>64</v>
      </c>
      <c r="I118" s="112" t="s">
        <v>21</v>
      </c>
      <c r="J118" s="69">
        <f t="shared" si="3"/>
        <v>0</v>
      </c>
    </row>
    <row r="119" spans="1:10" ht="15" x14ac:dyDescent="0.4">
      <c r="A119" s="173" t="s">
        <v>86</v>
      </c>
      <c r="B119" t="s">
        <v>339</v>
      </c>
      <c r="C119" t="s">
        <v>342</v>
      </c>
      <c r="D119" s="32" t="s">
        <v>361</v>
      </c>
      <c r="E119" s="69" t="s">
        <v>362</v>
      </c>
      <c r="F119" s="105">
        <v>45783</v>
      </c>
      <c r="G119" s="70" t="s">
        <v>273</v>
      </c>
      <c r="H119" s="112" t="s">
        <v>64</v>
      </c>
      <c r="I119" s="112" t="s">
        <v>63</v>
      </c>
      <c r="J119" s="69">
        <f t="shared" si="3"/>
        <v>0</v>
      </c>
    </row>
    <row r="120" spans="1:10" ht="15" x14ac:dyDescent="0.4">
      <c r="A120" s="173" t="s">
        <v>377</v>
      </c>
      <c r="B120" t="s">
        <v>339</v>
      </c>
      <c r="C120" t="s">
        <v>340</v>
      </c>
      <c r="D120" s="32" t="s">
        <v>376</v>
      </c>
      <c r="E120" s="69" t="s">
        <v>378</v>
      </c>
      <c r="F120" s="105">
        <v>45784</v>
      </c>
      <c r="G120" s="70" t="s">
        <v>203</v>
      </c>
      <c r="H120" s="112" t="s">
        <v>40</v>
      </c>
      <c r="I120" s="112" t="s">
        <v>379</v>
      </c>
      <c r="J120" s="69">
        <f t="shared" si="3"/>
        <v>1</v>
      </c>
    </row>
    <row r="121" spans="1:10" ht="15" x14ac:dyDescent="0.4">
      <c r="A121" s="173" t="s">
        <v>377</v>
      </c>
      <c r="B121" t="s">
        <v>339</v>
      </c>
      <c r="C121" t="s">
        <v>340</v>
      </c>
      <c r="D121" s="32" t="s">
        <v>497</v>
      </c>
      <c r="E121" s="69" t="s">
        <v>498</v>
      </c>
      <c r="F121" s="105">
        <v>45813</v>
      </c>
      <c r="G121" s="70" t="s">
        <v>410</v>
      </c>
      <c r="H121" s="112" t="s">
        <v>64</v>
      </c>
      <c r="I121" s="112" t="s">
        <v>379</v>
      </c>
      <c r="J121" s="69">
        <f t="shared" si="3"/>
        <v>1</v>
      </c>
    </row>
    <row r="122" spans="1:10" ht="15" x14ac:dyDescent="0.4">
      <c r="A122" s="173" t="s">
        <v>377</v>
      </c>
      <c r="B122" t="s">
        <v>339</v>
      </c>
      <c r="C122" t="s">
        <v>340</v>
      </c>
      <c r="D122" s="32" t="s">
        <v>380</v>
      </c>
      <c r="E122" s="69" t="s">
        <v>381</v>
      </c>
      <c r="F122" s="105">
        <v>45784</v>
      </c>
      <c r="G122" s="70" t="s">
        <v>203</v>
      </c>
      <c r="H122" s="112" t="s">
        <v>40</v>
      </c>
      <c r="I122" s="112" t="s">
        <v>379</v>
      </c>
      <c r="J122" s="69">
        <f t="shared" si="3"/>
        <v>1</v>
      </c>
    </row>
    <row r="123" spans="1:10" ht="15" x14ac:dyDescent="0.4">
      <c r="A123" s="173" t="s">
        <v>377</v>
      </c>
      <c r="B123" t="s">
        <v>339</v>
      </c>
      <c r="C123" t="s">
        <v>340</v>
      </c>
      <c r="D123" s="32" t="s">
        <v>503</v>
      </c>
      <c r="E123" s="69" t="s">
        <v>504</v>
      </c>
      <c r="F123" s="105">
        <v>45813</v>
      </c>
      <c r="G123" s="70" t="s">
        <v>410</v>
      </c>
      <c r="H123" s="112" t="s">
        <v>64</v>
      </c>
      <c r="I123" s="112" t="s">
        <v>379</v>
      </c>
      <c r="J123" s="69">
        <f t="shared" si="3"/>
        <v>1</v>
      </c>
    </row>
    <row r="124" spans="1:10" ht="15" x14ac:dyDescent="0.4">
      <c r="A124" s="173" t="s">
        <v>45</v>
      </c>
      <c r="B124" t="s">
        <v>339</v>
      </c>
      <c r="C124" t="s">
        <v>341</v>
      </c>
      <c r="D124" s="32" t="s">
        <v>43</v>
      </c>
      <c r="E124" s="69" t="s">
        <v>292</v>
      </c>
      <c r="F124" s="105">
        <v>45764</v>
      </c>
      <c r="G124" s="70" t="s">
        <v>293</v>
      </c>
      <c r="H124" s="112" t="s">
        <v>199</v>
      </c>
      <c r="I124" s="112" t="s">
        <v>46</v>
      </c>
      <c r="J124" s="69">
        <f t="shared" si="3"/>
        <v>0</v>
      </c>
    </row>
    <row r="125" spans="1:10" ht="15" x14ac:dyDescent="0.4">
      <c r="A125" s="173" t="s">
        <v>45</v>
      </c>
      <c r="B125" t="s">
        <v>339</v>
      </c>
      <c r="C125" t="s">
        <v>341</v>
      </c>
      <c r="D125" s="32" t="s">
        <v>43</v>
      </c>
      <c r="E125" s="69" t="s">
        <v>292</v>
      </c>
      <c r="F125" s="105">
        <v>45764</v>
      </c>
      <c r="G125" s="70" t="s">
        <v>293</v>
      </c>
      <c r="H125" s="112" t="s">
        <v>199</v>
      </c>
      <c r="I125" s="112" t="s">
        <v>48</v>
      </c>
      <c r="J125" s="69">
        <f t="shared" si="3"/>
        <v>0</v>
      </c>
    </row>
    <row r="126" spans="1:10" ht="15" x14ac:dyDescent="0.4">
      <c r="A126" s="173" t="s">
        <v>45</v>
      </c>
      <c r="B126" t="s">
        <v>347</v>
      </c>
      <c r="C126" t="s">
        <v>341</v>
      </c>
      <c r="D126" s="32" t="s">
        <v>50</v>
      </c>
      <c r="E126" s="69" t="s">
        <v>290</v>
      </c>
      <c r="F126" s="105">
        <v>45764</v>
      </c>
      <c r="G126" s="70" t="s">
        <v>291</v>
      </c>
      <c r="H126" s="112" t="s">
        <v>199</v>
      </c>
      <c r="I126" s="112" t="s">
        <v>52</v>
      </c>
      <c r="J126" s="69">
        <f t="shared" si="3"/>
        <v>0</v>
      </c>
    </row>
    <row r="127" spans="1:10" ht="15" x14ac:dyDescent="0.4">
      <c r="A127" s="173" t="s">
        <v>45</v>
      </c>
      <c r="B127" t="s">
        <v>344</v>
      </c>
      <c r="C127" t="s">
        <v>341</v>
      </c>
      <c r="D127" s="32" t="s">
        <v>50</v>
      </c>
      <c r="E127" s="69" t="s">
        <v>290</v>
      </c>
      <c r="F127" s="105">
        <v>45736</v>
      </c>
      <c r="G127" s="70" t="s">
        <v>291</v>
      </c>
      <c r="H127" s="112" t="s">
        <v>199</v>
      </c>
      <c r="I127" s="112" t="s">
        <v>21</v>
      </c>
      <c r="J127" s="69">
        <f t="shared" si="3"/>
        <v>0</v>
      </c>
    </row>
    <row r="128" spans="1:10" ht="15" x14ac:dyDescent="0.4">
      <c r="A128" s="173" t="s">
        <v>45</v>
      </c>
      <c r="B128" t="s">
        <v>339</v>
      </c>
      <c r="C128" t="s">
        <v>341</v>
      </c>
      <c r="D128" s="32" t="s">
        <v>435</v>
      </c>
      <c r="E128" s="69" t="s">
        <v>436</v>
      </c>
      <c r="F128" s="105">
        <v>45793</v>
      </c>
      <c r="G128" s="70" t="s">
        <v>203</v>
      </c>
      <c r="H128" s="112" t="s">
        <v>40</v>
      </c>
      <c r="I128" s="112" t="s">
        <v>63</v>
      </c>
      <c r="J128" s="69">
        <f t="shared" si="3"/>
        <v>0</v>
      </c>
    </row>
    <row r="129" spans="1:10" ht="15" x14ac:dyDescent="0.4">
      <c r="A129" s="173" t="s">
        <v>45</v>
      </c>
      <c r="B129" t="s">
        <v>347</v>
      </c>
      <c r="C129" t="s">
        <v>341</v>
      </c>
      <c r="D129" s="32" t="s">
        <v>145</v>
      </c>
      <c r="E129" s="69" t="s">
        <v>294</v>
      </c>
      <c r="F129" s="105">
        <v>45784</v>
      </c>
      <c r="G129" s="70" t="s">
        <v>232</v>
      </c>
      <c r="H129" s="112" t="s">
        <v>40</v>
      </c>
      <c r="I129" s="112" t="s">
        <v>21</v>
      </c>
      <c r="J129" s="69">
        <f t="shared" si="3"/>
        <v>0</v>
      </c>
    </row>
    <row r="130" spans="1:10" ht="15" x14ac:dyDescent="0.4">
      <c r="A130" s="173" t="s">
        <v>45</v>
      </c>
      <c r="B130" t="s">
        <v>339</v>
      </c>
      <c r="C130" t="s">
        <v>341</v>
      </c>
      <c r="D130" s="32" t="s">
        <v>145</v>
      </c>
      <c r="E130" s="69" t="s">
        <v>294</v>
      </c>
      <c r="F130" s="105">
        <v>45785</v>
      </c>
      <c r="G130" s="70" t="s">
        <v>232</v>
      </c>
      <c r="H130" s="112" t="s">
        <v>64</v>
      </c>
      <c r="I130" s="112" t="s">
        <v>63</v>
      </c>
      <c r="J130" s="69">
        <f t="shared" si="3"/>
        <v>0</v>
      </c>
    </row>
    <row r="131" spans="1:10" ht="15" x14ac:dyDescent="0.4">
      <c r="A131" s="173" t="s">
        <v>515</v>
      </c>
      <c r="B131" t="s">
        <v>339</v>
      </c>
      <c r="C131" t="s">
        <v>341</v>
      </c>
      <c r="D131" s="32" t="s">
        <v>514</v>
      </c>
      <c r="E131" s="69" t="s">
        <v>516</v>
      </c>
      <c r="F131" s="105">
        <v>45813</v>
      </c>
      <c r="G131" s="70" t="s">
        <v>232</v>
      </c>
      <c r="H131" s="112" t="s">
        <v>40</v>
      </c>
      <c r="I131" s="112" t="s">
        <v>215</v>
      </c>
      <c r="J131" s="69">
        <f t="shared" si="3"/>
        <v>1</v>
      </c>
    </row>
    <row r="132" spans="1:10" ht="15" x14ac:dyDescent="0.4">
      <c r="A132" s="173" t="s">
        <v>392</v>
      </c>
      <c r="B132" t="s">
        <v>339</v>
      </c>
      <c r="C132" t="s">
        <v>340</v>
      </c>
      <c r="D132" s="32" t="s">
        <v>391</v>
      </c>
      <c r="E132" s="69" t="s">
        <v>393</v>
      </c>
      <c r="F132" s="105">
        <v>45786</v>
      </c>
      <c r="G132" s="70" t="s">
        <v>203</v>
      </c>
      <c r="H132" s="112" t="s">
        <v>64</v>
      </c>
      <c r="I132" s="112" t="s">
        <v>390</v>
      </c>
      <c r="J132" s="69">
        <f t="shared" si="3"/>
        <v>0</v>
      </c>
    </row>
    <row r="133" spans="1:10" ht="15" x14ac:dyDescent="0.4">
      <c r="A133" s="173" t="s">
        <v>510</v>
      </c>
      <c r="B133" t="s">
        <v>339</v>
      </c>
      <c r="C133" t="s">
        <v>340</v>
      </c>
      <c r="D133" s="32" t="s">
        <v>509</v>
      </c>
      <c r="E133" s="69" t="s">
        <v>511</v>
      </c>
      <c r="F133" s="105">
        <v>45813</v>
      </c>
      <c r="G133" s="70" t="s">
        <v>268</v>
      </c>
      <c r="H133" s="112" t="s">
        <v>40</v>
      </c>
      <c r="I133" s="112" t="s">
        <v>215</v>
      </c>
      <c r="J133" s="69">
        <f t="shared" si="3"/>
        <v>1</v>
      </c>
    </row>
    <row r="134" spans="1:10" ht="15" x14ac:dyDescent="0.4">
      <c r="A134" s="173" t="s">
        <v>68</v>
      </c>
      <c r="B134" t="s">
        <v>339</v>
      </c>
      <c r="C134" t="s">
        <v>341</v>
      </c>
      <c r="D134" s="32" t="s">
        <v>66</v>
      </c>
      <c r="E134" s="69" t="s">
        <v>295</v>
      </c>
      <c r="F134" s="105">
        <v>45663</v>
      </c>
      <c r="G134" s="70" t="s">
        <v>198</v>
      </c>
      <c r="H134" s="112" t="s">
        <v>199</v>
      </c>
      <c r="I134" s="112" t="s">
        <v>296</v>
      </c>
      <c r="J134" s="69">
        <f t="shared" si="3"/>
        <v>0</v>
      </c>
    </row>
    <row r="135" spans="1:10" ht="15" x14ac:dyDescent="0.4">
      <c r="A135" s="173" t="s">
        <v>68</v>
      </c>
      <c r="B135" t="s">
        <v>339</v>
      </c>
      <c r="C135" t="s">
        <v>341</v>
      </c>
      <c r="D135" s="32" t="s">
        <v>69</v>
      </c>
      <c r="E135" s="69" t="s">
        <v>297</v>
      </c>
      <c r="F135" s="105">
        <v>45784</v>
      </c>
      <c r="G135" s="70" t="s">
        <v>232</v>
      </c>
      <c r="H135" s="112" t="s">
        <v>199</v>
      </c>
      <c r="I135" s="112" t="s">
        <v>298</v>
      </c>
      <c r="J135" s="69">
        <f t="shared" ref="J135:J166" si="4">MOD(IF(LEFT(A135,20)=LEFT(A134,20),J134,J134+1),2)</f>
        <v>0</v>
      </c>
    </row>
    <row r="136" spans="1:10" ht="15" x14ac:dyDescent="0.4">
      <c r="A136" s="173" t="s">
        <v>299</v>
      </c>
      <c r="B136" t="s">
        <v>339</v>
      </c>
      <c r="C136" t="s">
        <v>342</v>
      </c>
      <c r="D136" s="32" t="s">
        <v>300</v>
      </c>
      <c r="E136" s="69" t="s">
        <v>301</v>
      </c>
      <c r="F136" s="105">
        <v>45670</v>
      </c>
      <c r="G136" s="70" t="s">
        <v>273</v>
      </c>
      <c r="H136" s="112" t="s">
        <v>199</v>
      </c>
      <c r="I136" s="112" t="s">
        <v>302</v>
      </c>
      <c r="J136" s="69">
        <f t="shared" si="4"/>
        <v>1</v>
      </c>
    </row>
    <row r="137" spans="1:10" ht="15" x14ac:dyDescent="0.4">
      <c r="A137" s="173" t="s">
        <v>299</v>
      </c>
      <c r="B137" t="s">
        <v>339</v>
      </c>
      <c r="C137" t="s">
        <v>342</v>
      </c>
      <c r="D137" s="32" t="s">
        <v>303</v>
      </c>
      <c r="E137" s="69" t="s">
        <v>304</v>
      </c>
      <c r="F137" s="105">
        <v>45670</v>
      </c>
      <c r="G137" s="70" t="s">
        <v>273</v>
      </c>
      <c r="H137" s="112" t="s">
        <v>199</v>
      </c>
      <c r="I137" s="112" t="s">
        <v>302</v>
      </c>
      <c r="J137" s="69">
        <f t="shared" si="4"/>
        <v>1</v>
      </c>
    </row>
    <row r="138" spans="1:10" ht="15" x14ac:dyDescent="0.4">
      <c r="A138" s="173" t="s">
        <v>155</v>
      </c>
      <c r="B138" t="s">
        <v>339</v>
      </c>
      <c r="C138" t="s">
        <v>341</v>
      </c>
      <c r="D138" s="32" t="s">
        <v>153</v>
      </c>
      <c r="E138" s="69" t="s">
        <v>308</v>
      </c>
      <c r="F138" s="105">
        <v>45783</v>
      </c>
      <c r="G138" s="70" t="s">
        <v>217</v>
      </c>
      <c r="H138" s="112" t="s">
        <v>199</v>
      </c>
      <c r="I138" s="112" t="s">
        <v>28</v>
      </c>
      <c r="J138" s="69">
        <f t="shared" si="4"/>
        <v>0</v>
      </c>
    </row>
    <row r="139" spans="1:10" ht="15" x14ac:dyDescent="0.4">
      <c r="A139" s="173" t="s">
        <v>155</v>
      </c>
      <c r="B139" t="s">
        <v>339</v>
      </c>
      <c r="C139" t="s">
        <v>341</v>
      </c>
      <c r="D139" s="32" t="s">
        <v>156</v>
      </c>
      <c r="E139" s="69" t="s">
        <v>306</v>
      </c>
      <c r="F139" s="105">
        <v>45769</v>
      </c>
      <c r="G139" s="70" t="s">
        <v>237</v>
      </c>
      <c r="H139" s="112" t="s">
        <v>199</v>
      </c>
      <c r="I139" s="112" t="s">
        <v>307</v>
      </c>
      <c r="J139" s="69">
        <f t="shared" si="4"/>
        <v>0</v>
      </c>
    </row>
    <row r="140" spans="1:10" ht="15" x14ac:dyDescent="0.4">
      <c r="A140" s="173" t="s">
        <v>155</v>
      </c>
      <c r="B140" t="s">
        <v>339</v>
      </c>
      <c r="C140" t="s">
        <v>341</v>
      </c>
      <c r="D140" s="32" t="s">
        <v>160</v>
      </c>
      <c r="E140" s="69" t="s">
        <v>305</v>
      </c>
      <c r="F140" s="105">
        <v>45779</v>
      </c>
      <c r="G140" s="70" t="s">
        <v>266</v>
      </c>
      <c r="H140" s="112" t="s">
        <v>64</v>
      </c>
      <c r="I140" s="112" t="s">
        <v>21</v>
      </c>
      <c r="J140" s="69">
        <f t="shared" si="4"/>
        <v>0</v>
      </c>
    </row>
    <row r="141" spans="1:10" ht="15" x14ac:dyDescent="0.4">
      <c r="A141" s="173" t="s">
        <v>155</v>
      </c>
      <c r="B141" t="s">
        <v>344</v>
      </c>
      <c r="C141" t="s">
        <v>341</v>
      </c>
      <c r="D141" s="32" t="s">
        <v>160</v>
      </c>
      <c r="E141" s="69" t="s">
        <v>305</v>
      </c>
      <c r="F141" s="105">
        <v>45747</v>
      </c>
      <c r="G141" s="70" t="s">
        <v>266</v>
      </c>
      <c r="H141" s="112" t="s">
        <v>199</v>
      </c>
      <c r="I141" s="112" t="s">
        <v>21</v>
      </c>
      <c r="J141" s="69">
        <f t="shared" si="4"/>
        <v>0</v>
      </c>
    </row>
    <row r="142" spans="1:10" ht="15" x14ac:dyDescent="0.4">
      <c r="A142" s="173" t="s">
        <v>93</v>
      </c>
      <c r="B142" t="s">
        <v>339</v>
      </c>
      <c r="C142" t="s">
        <v>340</v>
      </c>
      <c r="D142" s="32" t="s">
        <v>309</v>
      </c>
      <c r="E142" s="69" t="s">
        <v>310</v>
      </c>
      <c r="F142" s="105">
        <v>45541</v>
      </c>
      <c r="G142" s="70" t="s">
        <v>203</v>
      </c>
      <c r="H142" s="112" t="s">
        <v>259</v>
      </c>
      <c r="I142" s="112"/>
      <c r="J142" s="69">
        <f t="shared" si="4"/>
        <v>1</v>
      </c>
    </row>
    <row r="143" spans="1:10" ht="15" x14ac:dyDescent="0.4">
      <c r="A143" s="173" t="s">
        <v>93</v>
      </c>
      <c r="B143" t="s">
        <v>339</v>
      </c>
      <c r="C143" t="s">
        <v>341</v>
      </c>
      <c r="D143" s="32" t="s">
        <v>91</v>
      </c>
      <c r="E143" s="69" t="s">
        <v>319</v>
      </c>
      <c r="F143" s="105">
        <v>45778</v>
      </c>
      <c r="G143" s="70" t="s">
        <v>203</v>
      </c>
      <c r="H143" s="112" t="s">
        <v>199</v>
      </c>
      <c r="I143" s="112" t="s">
        <v>21</v>
      </c>
      <c r="J143" s="69">
        <f t="shared" si="4"/>
        <v>1</v>
      </c>
    </row>
    <row r="144" spans="1:10" ht="15" x14ac:dyDescent="0.4">
      <c r="A144" s="173" t="s">
        <v>93</v>
      </c>
      <c r="B144" t="s">
        <v>344</v>
      </c>
      <c r="C144" t="s">
        <v>341</v>
      </c>
      <c r="D144" s="32" t="s">
        <v>91</v>
      </c>
      <c r="E144" s="69" t="s">
        <v>319</v>
      </c>
      <c r="F144" s="105">
        <v>45733</v>
      </c>
      <c r="G144" s="70" t="s">
        <v>203</v>
      </c>
      <c r="H144" s="112" t="s">
        <v>199</v>
      </c>
      <c r="I144" s="112" t="s">
        <v>21</v>
      </c>
      <c r="J144" s="69">
        <f t="shared" si="4"/>
        <v>1</v>
      </c>
    </row>
    <row r="145" spans="1:10" ht="15" x14ac:dyDescent="0.4">
      <c r="A145" s="173" t="s">
        <v>93</v>
      </c>
      <c r="B145" t="s">
        <v>339</v>
      </c>
      <c r="C145" t="s">
        <v>341</v>
      </c>
      <c r="D145" s="32" t="s">
        <v>96</v>
      </c>
      <c r="E145" s="69" t="s">
        <v>311</v>
      </c>
      <c r="F145" s="105">
        <v>45663</v>
      </c>
      <c r="G145" s="70" t="s">
        <v>198</v>
      </c>
      <c r="H145" s="112" t="s">
        <v>199</v>
      </c>
      <c r="I145" s="112" t="s">
        <v>312</v>
      </c>
      <c r="J145" s="69">
        <f t="shared" si="4"/>
        <v>1</v>
      </c>
    </row>
    <row r="146" spans="1:10" ht="15" x14ac:dyDescent="0.4">
      <c r="A146" s="173" t="s">
        <v>93</v>
      </c>
      <c r="B146" t="s">
        <v>339</v>
      </c>
      <c r="C146" t="s">
        <v>341</v>
      </c>
      <c r="D146" s="32" t="s">
        <v>98</v>
      </c>
      <c r="E146" s="69" t="s">
        <v>316</v>
      </c>
      <c r="F146" s="105">
        <v>45726</v>
      </c>
      <c r="G146" s="70" t="s">
        <v>266</v>
      </c>
      <c r="H146" s="112" t="s">
        <v>199</v>
      </c>
      <c r="I146" s="112" t="s">
        <v>317</v>
      </c>
      <c r="J146" s="69">
        <f t="shared" si="4"/>
        <v>1</v>
      </c>
    </row>
    <row r="147" spans="1:10" ht="15" x14ac:dyDescent="0.4">
      <c r="A147" s="173" t="s">
        <v>93</v>
      </c>
      <c r="B147" t="s">
        <v>343</v>
      </c>
      <c r="C147" t="s">
        <v>341</v>
      </c>
      <c r="D147" s="32" t="s">
        <v>100</v>
      </c>
      <c r="E147" s="69" t="s">
        <v>318</v>
      </c>
      <c r="F147" s="105">
        <v>45728</v>
      </c>
      <c r="G147" s="70" t="s">
        <v>217</v>
      </c>
      <c r="H147" s="112" t="s">
        <v>199</v>
      </c>
      <c r="I147" s="112" t="s">
        <v>102</v>
      </c>
      <c r="J147" s="69">
        <f t="shared" si="4"/>
        <v>1</v>
      </c>
    </row>
    <row r="148" spans="1:10" ht="15" x14ac:dyDescent="0.4">
      <c r="A148" s="173" t="s">
        <v>93</v>
      </c>
      <c r="B148" t="s">
        <v>339</v>
      </c>
      <c r="C148" t="s">
        <v>342</v>
      </c>
      <c r="D148" s="32" t="s">
        <v>313</v>
      </c>
      <c r="E148" s="69" t="s">
        <v>222</v>
      </c>
      <c r="F148" s="105">
        <v>45670</v>
      </c>
      <c r="G148" s="70" t="s">
        <v>273</v>
      </c>
      <c r="H148" s="112" t="s">
        <v>199</v>
      </c>
      <c r="I148" s="112" t="s">
        <v>314</v>
      </c>
      <c r="J148" s="69">
        <f t="shared" si="4"/>
        <v>1</v>
      </c>
    </row>
    <row r="149" spans="1:10" ht="15" x14ac:dyDescent="0.4">
      <c r="A149" s="173" t="s">
        <v>93</v>
      </c>
      <c r="B149" t="s">
        <v>339</v>
      </c>
      <c r="C149" t="s">
        <v>342</v>
      </c>
      <c r="D149" s="32" t="s">
        <v>315</v>
      </c>
      <c r="E149" s="69" t="s">
        <v>226</v>
      </c>
      <c r="F149" s="105">
        <v>45670</v>
      </c>
      <c r="G149" s="70" t="s">
        <v>273</v>
      </c>
      <c r="H149" s="112" t="s">
        <v>199</v>
      </c>
      <c r="I149" s="112" t="s">
        <v>314</v>
      </c>
      <c r="J149" s="69">
        <f t="shared" si="4"/>
        <v>1</v>
      </c>
    </row>
    <row r="150" spans="1:10" ht="15" x14ac:dyDescent="0.4">
      <c r="A150" s="173" t="s">
        <v>320</v>
      </c>
      <c r="B150" t="s">
        <v>339</v>
      </c>
      <c r="C150" t="s">
        <v>342</v>
      </c>
      <c r="D150" s="32" t="s">
        <v>321</v>
      </c>
      <c r="E150" s="69" t="s">
        <v>222</v>
      </c>
      <c r="F150" s="105">
        <v>45670</v>
      </c>
      <c r="G150" s="70" t="s">
        <v>273</v>
      </c>
      <c r="H150" s="112" t="s">
        <v>199</v>
      </c>
      <c r="I150" s="112" t="s">
        <v>314</v>
      </c>
      <c r="J150" s="69">
        <f t="shared" si="4"/>
        <v>0</v>
      </c>
    </row>
    <row r="151" spans="1:10" ht="15" x14ac:dyDescent="0.4">
      <c r="A151" s="173" t="s">
        <v>320</v>
      </c>
      <c r="B151" t="s">
        <v>339</v>
      </c>
      <c r="C151" t="s">
        <v>342</v>
      </c>
      <c r="D151" s="32" t="s">
        <v>322</v>
      </c>
      <c r="E151" s="69" t="s">
        <v>226</v>
      </c>
      <c r="F151" s="105">
        <v>45670</v>
      </c>
      <c r="G151" s="70" t="s">
        <v>273</v>
      </c>
      <c r="H151" s="112" t="s">
        <v>199</v>
      </c>
      <c r="I151" s="112" t="s">
        <v>314</v>
      </c>
      <c r="J151" s="69">
        <f t="shared" si="4"/>
        <v>0</v>
      </c>
    </row>
    <row r="152" spans="1:10" ht="15" x14ac:dyDescent="0.4">
      <c r="A152" s="173" t="s">
        <v>454</v>
      </c>
      <c r="B152" t="s">
        <v>339</v>
      </c>
      <c r="C152" t="s">
        <v>340</v>
      </c>
      <c r="D152" s="32" t="s">
        <v>495</v>
      </c>
      <c r="E152" s="69" t="s">
        <v>496</v>
      </c>
      <c r="F152" s="105">
        <v>45813</v>
      </c>
      <c r="G152" s="70" t="s">
        <v>237</v>
      </c>
      <c r="H152" s="112" t="s">
        <v>64</v>
      </c>
      <c r="I152" s="112" t="s">
        <v>390</v>
      </c>
      <c r="J152" s="69">
        <f t="shared" si="4"/>
        <v>1</v>
      </c>
    </row>
    <row r="153" spans="1:10" ht="15" x14ac:dyDescent="0.4">
      <c r="A153" s="173" t="s">
        <v>454</v>
      </c>
      <c r="B153" t="s">
        <v>339</v>
      </c>
      <c r="C153" t="s">
        <v>340</v>
      </c>
      <c r="D153" s="32" t="s">
        <v>453</v>
      </c>
      <c r="E153" s="69" t="s">
        <v>455</v>
      </c>
      <c r="F153" s="105">
        <v>45798</v>
      </c>
      <c r="G153" s="70" t="s">
        <v>203</v>
      </c>
      <c r="H153" s="112" t="s">
        <v>64</v>
      </c>
      <c r="I153" s="112" t="s">
        <v>390</v>
      </c>
      <c r="J153" s="69">
        <f t="shared" si="4"/>
        <v>1</v>
      </c>
    </row>
    <row r="154" spans="1:10" ht="15" x14ac:dyDescent="0.4">
      <c r="A154" s="173" t="s">
        <v>454</v>
      </c>
      <c r="B154" t="s">
        <v>339</v>
      </c>
      <c r="C154" t="s">
        <v>340</v>
      </c>
      <c r="D154" s="32" t="s">
        <v>458</v>
      </c>
      <c r="E154" s="69" t="s">
        <v>459</v>
      </c>
      <c r="F154" s="105">
        <v>45798</v>
      </c>
      <c r="G154" s="70" t="s">
        <v>203</v>
      </c>
      <c r="H154" s="112" t="s">
        <v>64</v>
      </c>
      <c r="I154" s="112" t="s">
        <v>390</v>
      </c>
      <c r="J154" s="69">
        <f t="shared" si="4"/>
        <v>1</v>
      </c>
    </row>
    <row r="155" spans="1:10" ht="15" x14ac:dyDescent="0.4">
      <c r="A155" s="173" t="s">
        <v>454</v>
      </c>
      <c r="B155" t="s">
        <v>339</v>
      </c>
      <c r="C155" t="s">
        <v>340</v>
      </c>
      <c r="D155" s="32" t="s">
        <v>507</v>
      </c>
      <c r="E155" s="69" t="s">
        <v>508</v>
      </c>
      <c r="F155" s="105">
        <v>45813</v>
      </c>
      <c r="G155" s="70" t="s">
        <v>237</v>
      </c>
      <c r="H155" s="112" t="s">
        <v>64</v>
      </c>
      <c r="I155" s="112" t="s">
        <v>390</v>
      </c>
      <c r="J155" s="69">
        <f t="shared" si="4"/>
        <v>1</v>
      </c>
    </row>
    <row r="156" spans="1:10" ht="15" x14ac:dyDescent="0.4">
      <c r="A156" s="173" t="s">
        <v>80</v>
      </c>
      <c r="B156" t="s">
        <v>339</v>
      </c>
      <c r="C156" t="s">
        <v>341</v>
      </c>
      <c r="D156" s="32" t="s">
        <v>78</v>
      </c>
      <c r="E156" s="69" t="s">
        <v>326</v>
      </c>
      <c r="F156" s="105">
        <v>45793</v>
      </c>
      <c r="G156" s="70" t="s">
        <v>327</v>
      </c>
      <c r="H156" s="112" t="s">
        <v>64</v>
      </c>
      <c r="I156" s="112" t="s">
        <v>21</v>
      </c>
      <c r="J156" s="69">
        <f t="shared" si="4"/>
        <v>0</v>
      </c>
    </row>
    <row r="157" spans="1:10" ht="15" x14ac:dyDescent="0.4">
      <c r="A157" s="173" t="s">
        <v>80</v>
      </c>
      <c r="B157" t="s">
        <v>344</v>
      </c>
      <c r="C157" t="s">
        <v>341</v>
      </c>
      <c r="D157" s="32" t="s">
        <v>78</v>
      </c>
      <c r="E157" s="69" t="s">
        <v>326</v>
      </c>
      <c r="F157" s="105">
        <v>45778</v>
      </c>
      <c r="G157" s="70" t="s">
        <v>327</v>
      </c>
      <c r="H157" s="112" t="s">
        <v>199</v>
      </c>
      <c r="I157" s="112" t="s">
        <v>59</v>
      </c>
      <c r="J157" s="69">
        <f t="shared" si="4"/>
        <v>0</v>
      </c>
    </row>
    <row r="158" spans="1:10" ht="15" x14ac:dyDescent="0.4">
      <c r="A158" s="173" t="s">
        <v>80</v>
      </c>
      <c r="B158" t="s">
        <v>339</v>
      </c>
      <c r="C158" t="s">
        <v>341</v>
      </c>
      <c r="D158" s="32" t="s">
        <v>415</v>
      </c>
      <c r="E158" s="69" t="s">
        <v>416</v>
      </c>
      <c r="F158" s="105">
        <v>45791</v>
      </c>
      <c r="G158" s="70" t="s">
        <v>203</v>
      </c>
      <c r="H158" s="112" t="s">
        <v>40</v>
      </c>
      <c r="I158" s="112" t="s">
        <v>215</v>
      </c>
      <c r="J158" s="69">
        <f t="shared" si="4"/>
        <v>0</v>
      </c>
    </row>
    <row r="159" spans="1:10" ht="15" x14ac:dyDescent="0.4">
      <c r="A159" s="173" t="s">
        <v>80</v>
      </c>
      <c r="B159" t="s">
        <v>344</v>
      </c>
      <c r="C159" t="s">
        <v>341</v>
      </c>
      <c r="D159" s="32" t="s">
        <v>87</v>
      </c>
      <c r="E159" s="69" t="s">
        <v>323</v>
      </c>
      <c r="F159" s="105">
        <v>45747</v>
      </c>
      <c r="G159" s="70" t="s">
        <v>232</v>
      </c>
      <c r="H159" s="112" t="s">
        <v>199</v>
      </c>
      <c r="I159" s="112" t="s">
        <v>46</v>
      </c>
      <c r="J159" s="69">
        <f t="shared" si="4"/>
        <v>0</v>
      </c>
    </row>
    <row r="160" spans="1:10" ht="15" x14ac:dyDescent="0.4">
      <c r="A160" s="173" t="s">
        <v>80</v>
      </c>
      <c r="B160" t="s">
        <v>339</v>
      </c>
      <c r="C160" t="s">
        <v>341</v>
      </c>
      <c r="D160" s="32" t="s">
        <v>87</v>
      </c>
      <c r="E160" s="69" t="s">
        <v>323</v>
      </c>
      <c r="F160" s="105">
        <v>45778</v>
      </c>
      <c r="G160" s="70" t="s">
        <v>232</v>
      </c>
      <c r="H160" s="112" t="s">
        <v>64</v>
      </c>
      <c r="I160" s="112" t="s">
        <v>204</v>
      </c>
      <c r="J160" s="69">
        <f t="shared" si="4"/>
        <v>0</v>
      </c>
    </row>
    <row r="161" spans="1:10" ht="15" x14ac:dyDescent="0.4">
      <c r="A161" s="173" t="s">
        <v>80</v>
      </c>
      <c r="B161" t="s">
        <v>339</v>
      </c>
      <c r="C161" t="s">
        <v>341</v>
      </c>
      <c r="D161" s="32" t="s">
        <v>89</v>
      </c>
      <c r="E161" s="69" t="s">
        <v>324</v>
      </c>
      <c r="F161" s="105">
        <v>45786</v>
      </c>
      <c r="G161" s="70" t="s">
        <v>325</v>
      </c>
      <c r="H161" s="112" t="s">
        <v>40</v>
      </c>
      <c r="I161" s="112" t="s">
        <v>204</v>
      </c>
      <c r="J161" s="69">
        <f t="shared" si="4"/>
        <v>0</v>
      </c>
    </row>
    <row r="162" spans="1:10" ht="15" x14ac:dyDescent="0.4">
      <c r="A162" s="173" t="s">
        <v>80</v>
      </c>
      <c r="B162" t="s">
        <v>344</v>
      </c>
      <c r="C162" t="s">
        <v>341</v>
      </c>
      <c r="D162" s="32" t="s">
        <v>89</v>
      </c>
      <c r="E162" s="69" t="s">
        <v>324</v>
      </c>
      <c r="F162" s="105">
        <v>45778</v>
      </c>
      <c r="G162" s="70" t="s">
        <v>325</v>
      </c>
      <c r="H162" s="112" t="s">
        <v>199</v>
      </c>
      <c r="I162" s="112" t="s">
        <v>46</v>
      </c>
      <c r="J162" s="69">
        <f t="shared" si="4"/>
        <v>0</v>
      </c>
    </row>
    <row r="163" spans="1:10" ht="15" x14ac:dyDescent="0.4">
      <c r="A163" s="173" t="s">
        <v>80</v>
      </c>
      <c r="B163" t="s">
        <v>339</v>
      </c>
      <c r="C163" t="s">
        <v>342</v>
      </c>
      <c r="D163" s="32" t="s">
        <v>384</v>
      </c>
      <c r="E163" s="69" t="s">
        <v>385</v>
      </c>
      <c r="F163" s="105">
        <v>45785</v>
      </c>
      <c r="G163" s="70" t="s">
        <v>273</v>
      </c>
      <c r="H163" s="112" t="s">
        <v>64</v>
      </c>
      <c r="I163" s="112" t="s">
        <v>215</v>
      </c>
      <c r="J163" s="69">
        <f t="shared" si="4"/>
        <v>0</v>
      </c>
    </row>
    <row r="164" spans="1:10" ht="15" x14ac:dyDescent="0.4">
      <c r="A164" s="173" t="s">
        <v>80</v>
      </c>
      <c r="B164" t="s">
        <v>339</v>
      </c>
      <c r="C164" t="s">
        <v>342</v>
      </c>
      <c r="D164" s="32" t="s">
        <v>386</v>
      </c>
      <c r="E164" s="69" t="s">
        <v>387</v>
      </c>
      <c r="F164" s="105">
        <v>45785</v>
      </c>
      <c r="G164" s="70" t="s">
        <v>273</v>
      </c>
      <c r="H164" s="112" t="s">
        <v>64</v>
      </c>
      <c r="I164" s="112" t="s">
        <v>215</v>
      </c>
      <c r="J164" s="69">
        <f t="shared" si="4"/>
        <v>0</v>
      </c>
    </row>
    <row r="165" spans="1:10" ht="15" x14ac:dyDescent="0.4">
      <c r="A165" s="173" t="s">
        <v>164</v>
      </c>
      <c r="B165" t="s">
        <v>339</v>
      </c>
      <c r="C165" t="s">
        <v>341</v>
      </c>
      <c r="D165" s="32" t="s">
        <v>437</v>
      </c>
      <c r="E165" s="69" t="s">
        <v>438</v>
      </c>
      <c r="F165" s="105">
        <v>45796</v>
      </c>
      <c r="G165" s="70" t="s">
        <v>203</v>
      </c>
      <c r="H165" s="112" t="s">
        <v>64</v>
      </c>
      <c r="I165" s="112" t="s">
        <v>215</v>
      </c>
      <c r="J165" s="69">
        <f t="shared" si="4"/>
        <v>1</v>
      </c>
    </row>
    <row r="166" spans="1:10" ht="15" x14ac:dyDescent="0.4">
      <c r="A166" s="173" t="s">
        <v>164</v>
      </c>
      <c r="B166" t="s">
        <v>339</v>
      </c>
      <c r="C166" t="s">
        <v>341</v>
      </c>
      <c r="D166" s="32" t="s">
        <v>401</v>
      </c>
      <c r="E166" s="69" t="s">
        <v>402</v>
      </c>
      <c r="F166" s="105">
        <v>45790</v>
      </c>
      <c r="G166" s="70" t="s">
        <v>232</v>
      </c>
      <c r="H166" s="112" t="s">
        <v>64</v>
      </c>
      <c r="I166" s="112" t="s">
        <v>215</v>
      </c>
      <c r="J166" s="69">
        <f t="shared" si="4"/>
        <v>1</v>
      </c>
    </row>
    <row r="167" spans="1:10" ht="15" x14ac:dyDescent="0.4">
      <c r="A167" s="173" t="s">
        <v>164</v>
      </c>
      <c r="B167" t="s">
        <v>339</v>
      </c>
      <c r="C167" t="s">
        <v>341</v>
      </c>
      <c r="D167" s="32" t="s">
        <v>162</v>
      </c>
      <c r="E167" s="69" t="s">
        <v>328</v>
      </c>
      <c r="F167" s="105">
        <v>45779</v>
      </c>
      <c r="G167" s="70" t="s">
        <v>198</v>
      </c>
      <c r="H167" s="112" t="s">
        <v>64</v>
      </c>
      <c r="I167" s="112" t="s">
        <v>21</v>
      </c>
      <c r="J167" s="69">
        <f t="shared" ref="J167:J182" si="5">MOD(IF(LEFT(A167,20)=LEFT(A166,20),J166,J166+1),2)</f>
        <v>1</v>
      </c>
    </row>
    <row r="168" spans="1:10" ht="15" x14ac:dyDescent="0.4">
      <c r="A168" s="173" t="s">
        <v>164</v>
      </c>
      <c r="B168" t="s">
        <v>339</v>
      </c>
      <c r="C168" t="s">
        <v>341</v>
      </c>
      <c r="D168" s="32" t="s">
        <v>165</v>
      </c>
      <c r="E168" s="69" t="s">
        <v>329</v>
      </c>
      <c r="F168" s="105">
        <v>45786</v>
      </c>
      <c r="G168" s="70" t="s">
        <v>330</v>
      </c>
      <c r="H168" s="112" t="s">
        <v>64</v>
      </c>
      <c r="I168" s="112" t="s">
        <v>21</v>
      </c>
      <c r="J168" s="69">
        <f t="shared" si="5"/>
        <v>1</v>
      </c>
    </row>
    <row r="169" spans="1:10" ht="15" x14ac:dyDescent="0.4">
      <c r="A169" s="173" t="s">
        <v>331</v>
      </c>
      <c r="B169" t="s">
        <v>339</v>
      </c>
      <c r="C169" t="s">
        <v>341</v>
      </c>
      <c r="D169" s="32" t="s">
        <v>419</v>
      </c>
      <c r="E169" s="69" t="s">
        <v>420</v>
      </c>
      <c r="F169" s="105">
        <v>45792</v>
      </c>
      <c r="G169" s="70" t="s">
        <v>203</v>
      </c>
      <c r="H169" s="112" t="s">
        <v>64</v>
      </c>
      <c r="I169" s="112" t="s">
        <v>215</v>
      </c>
      <c r="J169" s="69">
        <f t="shared" si="5"/>
        <v>0</v>
      </c>
    </row>
    <row r="170" spans="1:10" ht="15" x14ac:dyDescent="0.4">
      <c r="A170" s="173" t="s">
        <v>331</v>
      </c>
      <c r="B170" t="s">
        <v>339</v>
      </c>
      <c r="C170" t="s">
        <v>341</v>
      </c>
      <c r="D170" s="32" t="s">
        <v>71</v>
      </c>
      <c r="E170" s="69" t="s">
        <v>332</v>
      </c>
      <c r="F170" s="105">
        <v>45783</v>
      </c>
      <c r="G170" s="70" t="s">
        <v>232</v>
      </c>
      <c r="H170" s="112" t="s">
        <v>199</v>
      </c>
      <c r="I170" s="112" t="s">
        <v>21</v>
      </c>
      <c r="J170" s="69">
        <f t="shared" si="5"/>
        <v>0</v>
      </c>
    </row>
    <row r="171" spans="1:10" ht="15" x14ac:dyDescent="0.4">
      <c r="A171" s="173" t="s">
        <v>331</v>
      </c>
      <c r="B171" t="s">
        <v>344</v>
      </c>
      <c r="C171" t="s">
        <v>341</v>
      </c>
      <c r="D171" s="32" t="s">
        <v>71</v>
      </c>
      <c r="E171" s="69" t="s">
        <v>332</v>
      </c>
      <c r="F171" s="105">
        <v>45747</v>
      </c>
      <c r="G171" s="70" t="s">
        <v>232</v>
      </c>
      <c r="H171" s="112" t="s">
        <v>199</v>
      </c>
      <c r="I171" s="112" t="s">
        <v>59</v>
      </c>
      <c r="J171" s="69">
        <f t="shared" si="5"/>
        <v>0</v>
      </c>
    </row>
    <row r="172" spans="1:10" ht="15" x14ac:dyDescent="0.4">
      <c r="A172" s="173" t="s">
        <v>331</v>
      </c>
      <c r="B172" t="s">
        <v>339</v>
      </c>
      <c r="C172" t="s">
        <v>340</v>
      </c>
      <c r="D172" s="32" t="s">
        <v>439</v>
      </c>
      <c r="E172" s="69" t="s">
        <v>440</v>
      </c>
      <c r="F172" s="105">
        <v>45796</v>
      </c>
      <c r="G172" s="70" t="s">
        <v>203</v>
      </c>
      <c r="H172" s="112" t="s">
        <v>40</v>
      </c>
      <c r="I172" s="112" t="s">
        <v>379</v>
      </c>
      <c r="J172" s="69">
        <f t="shared" si="5"/>
        <v>0</v>
      </c>
    </row>
    <row r="173" spans="1:10" ht="15" x14ac:dyDescent="0.4">
      <c r="A173" s="173" t="s">
        <v>331</v>
      </c>
      <c r="B173" t="s">
        <v>339</v>
      </c>
      <c r="C173" t="s">
        <v>340</v>
      </c>
      <c r="D173" s="32" t="s">
        <v>491</v>
      </c>
      <c r="E173" s="69" t="s">
        <v>492</v>
      </c>
      <c r="F173" s="105">
        <v>45811</v>
      </c>
      <c r="G173" s="70" t="s">
        <v>217</v>
      </c>
      <c r="H173" s="112" t="s">
        <v>40</v>
      </c>
      <c r="I173" s="112" t="s">
        <v>390</v>
      </c>
      <c r="J173" s="69">
        <f t="shared" si="5"/>
        <v>0</v>
      </c>
    </row>
    <row r="174" spans="1:10" ht="15" x14ac:dyDescent="0.4">
      <c r="A174" s="173" t="s">
        <v>331</v>
      </c>
      <c r="B174" t="s">
        <v>339</v>
      </c>
      <c r="C174" t="s">
        <v>341</v>
      </c>
      <c r="D174" s="32" t="s">
        <v>421</v>
      </c>
      <c r="E174" s="69" t="s">
        <v>422</v>
      </c>
      <c r="F174" s="105">
        <v>45792</v>
      </c>
      <c r="G174" s="70" t="s">
        <v>203</v>
      </c>
      <c r="H174" s="112" t="s">
        <v>64</v>
      </c>
      <c r="I174" s="112" t="s">
        <v>215</v>
      </c>
      <c r="J174" s="69">
        <f t="shared" si="5"/>
        <v>0</v>
      </c>
    </row>
    <row r="175" spans="1:10" ht="15" x14ac:dyDescent="0.4">
      <c r="A175" s="173" t="s">
        <v>331</v>
      </c>
      <c r="B175" t="s">
        <v>339</v>
      </c>
      <c r="C175" t="s">
        <v>341</v>
      </c>
      <c r="D175" s="32" t="s">
        <v>180</v>
      </c>
      <c r="E175" s="69" t="s">
        <v>333</v>
      </c>
      <c r="F175" s="105">
        <v>45783</v>
      </c>
      <c r="G175" s="70" t="s">
        <v>232</v>
      </c>
      <c r="H175" s="112" t="s">
        <v>199</v>
      </c>
      <c r="I175" s="112" t="s">
        <v>21</v>
      </c>
      <c r="J175" s="69">
        <f t="shared" si="5"/>
        <v>0</v>
      </c>
    </row>
    <row r="176" spans="1:10" ht="15" x14ac:dyDescent="0.4">
      <c r="A176" s="173" t="s">
        <v>331</v>
      </c>
      <c r="B176" t="s">
        <v>344</v>
      </c>
      <c r="C176" t="s">
        <v>341</v>
      </c>
      <c r="D176" s="32" t="s">
        <v>180</v>
      </c>
      <c r="E176" s="69" t="s">
        <v>333</v>
      </c>
      <c r="F176" s="105">
        <v>45747</v>
      </c>
      <c r="G176" s="70" t="s">
        <v>232</v>
      </c>
      <c r="H176" s="112" t="s">
        <v>199</v>
      </c>
      <c r="I176" s="112" t="s">
        <v>59</v>
      </c>
      <c r="J176" s="69">
        <f t="shared" si="5"/>
        <v>0</v>
      </c>
    </row>
    <row r="177" spans="1:10" ht="15" x14ac:dyDescent="0.4">
      <c r="A177" s="173" t="s">
        <v>331</v>
      </c>
      <c r="B177" t="s">
        <v>339</v>
      </c>
      <c r="C177" t="s">
        <v>342</v>
      </c>
      <c r="D177" s="32" t="s">
        <v>357</v>
      </c>
      <c r="E177" s="69" t="s">
        <v>358</v>
      </c>
      <c r="F177" s="105">
        <v>45779</v>
      </c>
      <c r="G177" s="70" t="s">
        <v>273</v>
      </c>
      <c r="H177" s="112" t="s">
        <v>40</v>
      </c>
      <c r="I177" s="112" t="s">
        <v>63</v>
      </c>
      <c r="J177" s="69">
        <f t="shared" si="5"/>
        <v>0</v>
      </c>
    </row>
    <row r="178" spans="1:10" ht="15" x14ac:dyDescent="0.4">
      <c r="A178" s="173" t="s">
        <v>331</v>
      </c>
      <c r="B178" t="s">
        <v>339</v>
      </c>
      <c r="C178" t="s">
        <v>342</v>
      </c>
      <c r="D178" s="32" t="s">
        <v>359</v>
      </c>
      <c r="E178" s="69" t="s">
        <v>360</v>
      </c>
      <c r="F178" s="105">
        <v>45779</v>
      </c>
      <c r="G178" s="70" t="s">
        <v>273</v>
      </c>
      <c r="H178" s="112" t="s">
        <v>40</v>
      </c>
      <c r="I178" s="112" t="s">
        <v>63</v>
      </c>
      <c r="J178" s="69">
        <f t="shared" si="5"/>
        <v>0</v>
      </c>
    </row>
    <row r="179" spans="1:10" ht="15" x14ac:dyDescent="0.4">
      <c r="A179" s="173" t="s">
        <v>442</v>
      </c>
      <c r="B179" t="s">
        <v>339</v>
      </c>
      <c r="C179" t="s">
        <v>341</v>
      </c>
      <c r="D179" s="32" t="s">
        <v>460</v>
      </c>
      <c r="E179" s="69" t="s">
        <v>461</v>
      </c>
      <c r="F179" s="105">
        <v>45798</v>
      </c>
      <c r="G179" s="70" t="s">
        <v>232</v>
      </c>
      <c r="H179" s="112" t="s">
        <v>64</v>
      </c>
      <c r="I179" s="112" t="s">
        <v>63</v>
      </c>
      <c r="J179" s="69">
        <f t="shared" si="5"/>
        <v>1</v>
      </c>
    </row>
    <row r="180" spans="1:10" ht="15" x14ac:dyDescent="0.4">
      <c r="A180" s="173" t="s">
        <v>442</v>
      </c>
      <c r="B180" t="s">
        <v>339</v>
      </c>
      <c r="C180" t="s">
        <v>341</v>
      </c>
      <c r="D180" s="32" t="s">
        <v>441</v>
      </c>
      <c r="E180" s="69" t="s">
        <v>443</v>
      </c>
      <c r="F180" s="105">
        <v>45796</v>
      </c>
      <c r="G180" s="70" t="s">
        <v>237</v>
      </c>
      <c r="H180" s="112" t="s">
        <v>40</v>
      </c>
      <c r="I180" s="112" t="s">
        <v>215</v>
      </c>
      <c r="J180" s="69">
        <f t="shared" si="5"/>
        <v>1</v>
      </c>
    </row>
    <row r="181" spans="1:10" ht="15" x14ac:dyDescent="0.4">
      <c r="A181" s="173" t="s">
        <v>442</v>
      </c>
      <c r="B181" t="s">
        <v>339</v>
      </c>
      <c r="C181" t="s">
        <v>341</v>
      </c>
      <c r="D181" s="32" t="s">
        <v>462</v>
      </c>
      <c r="E181" s="69" t="s">
        <v>463</v>
      </c>
      <c r="F181" s="105">
        <v>45798</v>
      </c>
      <c r="G181" s="70" t="s">
        <v>232</v>
      </c>
      <c r="H181" s="112" t="s">
        <v>64</v>
      </c>
      <c r="I181" s="112" t="s">
        <v>63</v>
      </c>
      <c r="J181" s="69">
        <f t="shared" si="5"/>
        <v>1</v>
      </c>
    </row>
    <row r="182" spans="1:10" ht="15" x14ac:dyDescent="0.4">
      <c r="A182" s="173" t="s">
        <v>442</v>
      </c>
      <c r="B182" t="s">
        <v>339</v>
      </c>
      <c r="C182" t="s">
        <v>341</v>
      </c>
      <c r="D182" s="32" t="s">
        <v>444</v>
      </c>
      <c r="E182" s="69" t="s">
        <v>445</v>
      </c>
      <c r="F182" s="105">
        <v>45796</v>
      </c>
      <c r="G182" s="70" t="s">
        <v>237</v>
      </c>
      <c r="H182" s="112" t="s">
        <v>40</v>
      </c>
      <c r="I182" s="112" t="s">
        <v>215</v>
      </c>
      <c r="J182" s="69">
        <f t="shared" si="5"/>
        <v>1</v>
      </c>
    </row>
  </sheetData>
  <conditionalFormatting sqref="A7:I7 A8:G147 I8:I147 A148:I182">
    <cfRule type="expression" dxfId="189" priority="905">
      <formula>$J7=0</formula>
    </cfRule>
    <cfRule type="expression" dxfId="188" priority="906">
      <formula>$J7=1</formula>
    </cfRule>
  </conditionalFormatting>
  <conditionalFormatting sqref="H8:H147">
    <cfRule type="expression" dxfId="187" priority="3">
      <formula>$J8=0</formula>
    </cfRule>
    <cfRule type="expression" dxfId="186" priority="4">
      <formula>$J8=1</formula>
    </cfRule>
  </conditionalFormatting>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C3C46-B950-4483-B4CA-092230C3D10D}">
  <sheetPr>
    <pageSetUpPr fitToPage="1"/>
  </sheetPr>
  <dimension ref="A1:I8"/>
  <sheetViews>
    <sheetView zoomScaleNormal="100" zoomScaleSheetLayoutView="115" workbookViewId="0">
      <selection activeCell="Q17" sqref="Q17"/>
    </sheetView>
  </sheetViews>
  <sheetFormatPr defaultColWidth="9" defaultRowHeight="13" x14ac:dyDescent="0.35"/>
  <cols>
    <col min="1" max="1" width="62.08203125" style="25" customWidth="1"/>
    <col min="2" max="2" width="17.75" style="26" bestFit="1" customWidth="1"/>
    <col min="3" max="3" width="50" style="24" customWidth="1"/>
    <col min="4" max="4" width="22.33203125" style="24" customWidth="1"/>
    <col min="5" max="5" width="18.5" style="26" customWidth="1"/>
    <col min="6" max="9" width="17.5" style="26" customWidth="1"/>
    <col min="10" max="10" width="1.08203125" style="27" customWidth="1"/>
    <col min="11" max="11" width="2.08203125" style="27" customWidth="1"/>
    <col min="12" max="12" width="2" style="27" customWidth="1"/>
    <col min="13" max="13" width="1.33203125" style="27" customWidth="1"/>
    <col min="14" max="16384" width="9" style="27"/>
  </cols>
  <sheetData>
    <row r="1" spans="1:9" ht="23.15" customHeight="1" x14ac:dyDescent="0.4">
      <c r="A1" s="41"/>
    </row>
    <row r="2" spans="1:9" s="15" customFormat="1" ht="23.15" customHeight="1" x14ac:dyDescent="0.4">
      <c r="A2" s="41" t="str">
        <f>Home!$B5</f>
        <v>Pearson BTEC</v>
      </c>
      <c r="B2" s="41"/>
      <c r="C2" s="28"/>
      <c r="D2" s="28"/>
      <c r="E2" s="30"/>
      <c r="F2" s="30"/>
      <c r="G2" s="30"/>
      <c r="H2" s="30"/>
      <c r="I2" s="30"/>
    </row>
    <row r="3" spans="1:9" s="15" customFormat="1" ht="23.15" customHeight="1" thickBot="1" x14ac:dyDescent="0.4">
      <c r="A3" s="42" t="str">
        <f>Home!$B6&amp;" - "&amp;Home!$B7</f>
        <v xml:space="preserve">Summer 2025 
BTEC Examination Timetable - Final </v>
      </c>
      <c r="B3" s="42"/>
      <c r="C3" s="29"/>
      <c r="D3" s="29"/>
      <c r="E3" s="31"/>
      <c r="F3" s="31"/>
      <c r="G3" s="31"/>
      <c r="H3" s="31"/>
      <c r="I3" s="31"/>
    </row>
    <row r="4" spans="1:9" s="15" customFormat="1" ht="21" thickTop="1" thickBot="1" x14ac:dyDescent="0.4">
      <c r="A4" s="22" t="s">
        <v>522</v>
      </c>
      <c r="B4" s="18"/>
      <c r="C4" s="19"/>
      <c r="D4" s="19"/>
      <c r="E4" s="21"/>
      <c r="F4" s="21"/>
      <c r="G4" s="20"/>
      <c r="H4" s="20"/>
      <c r="I4" s="20"/>
    </row>
    <row r="5" spans="1:9" s="15" customFormat="1" ht="14.5" thickTop="1" x14ac:dyDescent="0.35">
      <c r="A5" s="17"/>
      <c r="C5" s="16"/>
      <c r="D5" s="16"/>
      <c r="E5" s="20"/>
      <c r="F5" s="20"/>
      <c r="G5" s="20"/>
      <c r="H5" s="20"/>
      <c r="I5" s="20"/>
    </row>
    <row r="6" spans="1:9" ht="14.5" x14ac:dyDescent="0.35">
      <c r="A6" s="60" t="s">
        <v>183</v>
      </c>
      <c r="B6" t="s">
        <v>184</v>
      </c>
      <c r="C6" s="60" t="s">
        <v>185</v>
      </c>
      <c r="D6" s="60" t="s">
        <v>186</v>
      </c>
      <c r="E6" s="60" t="s">
        <v>10</v>
      </c>
      <c r="F6" t="s">
        <v>187</v>
      </c>
      <c r="G6" s="60" t="s">
        <v>188</v>
      </c>
      <c r="H6" s="60" t="s">
        <v>189</v>
      </c>
      <c r="I6" t="s">
        <v>195</v>
      </c>
    </row>
    <row r="7" spans="1:9" ht="14.5" x14ac:dyDescent="0.35">
      <c r="A7" s="32"/>
      <c r="B7"/>
      <c r="C7" s="55"/>
      <c r="D7" s="32"/>
      <c r="E7" s="54"/>
      <c r="F7"/>
      <c r="G7" s="107"/>
      <c r="H7" s="55"/>
      <c r="I7"/>
    </row>
    <row r="8" spans="1:9" ht="14.5" x14ac:dyDescent="0.35">
      <c r="A8" s="58"/>
      <c r="C8" s="55"/>
      <c r="D8" s="32"/>
      <c r="E8" s="54"/>
      <c r="G8" s="107"/>
      <c r="H8" s="55"/>
    </row>
  </sheetData>
  <phoneticPr fontId="19" type="noConversion"/>
  <conditionalFormatting sqref="A8">
    <cfRule type="expression" dxfId="185" priority="907">
      <formula>IF(AND(A8=#REF!,OR(WEEKDAY(A8)=3,WEEKDAY(A8)=5)),TRUE,FALSE)</formula>
    </cfRule>
  </conditionalFormatting>
  <conditionalFormatting sqref="A7:H7 A8:I29">
    <cfRule type="expression" dxfId="184" priority="5">
      <formula>ISEVEN(COLUMN(INDIRECT(LEFT($A7,1)&amp;1)))</formula>
    </cfRule>
  </conditionalFormatting>
  <conditionalFormatting sqref="A8:I8">
    <cfRule type="expression" dxfId="183" priority="908">
      <formula>IF(OR(WEEKDAY($A8)=2,WEEKDAY($A8)=4,WEEKDAY($A8)=6),"True","False")</formula>
    </cfRule>
  </conditionalFormatting>
  <conditionalFormatting sqref="A9:I833 G7:H7 C7:D7">
    <cfRule type="expression" dxfId="182" priority="63">
      <formula>IF(AND(A7=A6,OR(WEEKDAY(A7)=3,WEEKDAY(A7)=5)),TRUE,FALSE)</formula>
    </cfRule>
    <cfRule type="expression" dxfId="181" priority="64">
      <formula>IF(OR(WEEKDAY($A7)=2,WEEKDAY($A7)=4,WEEKDAY($A7)=6),"True","False")</formula>
    </cfRule>
  </conditionalFormatting>
  <conditionalFormatting sqref="B8:G8">
    <cfRule type="expression" dxfId="180" priority="917">
      <formula>IF(AND(B8=#REF!,OR(WEEKDAY(B8)=3,WEEKDAY(B8)=5)),TRUE,FALSE)</formula>
    </cfRule>
  </conditionalFormatting>
  <conditionalFormatting sqref="E8">
    <cfRule type="expression" dxfId="179" priority="585" stopIfTrue="1">
      <formula>IF(AND(#REF!=E8,E8="Morning"),TRUE,FALSE)</formula>
    </cfRule>
    <cfRule type="expression" dxfId="178" priority="928">
      <formula>IF(E8="Morning",TRUE,FALSE)</formula>
    </cfRule>
    <cfRule type="expression" dxfId="177" priority="929" stopIfTrue="1">
      <formula>IF(AND(#REF!=E8,E8="Afternoon"),TRUE,FALSE)</formula>
    </cfRule>
    <cfRule type="expression" dxfId="176" priority="930">
      <formula>IF(E8=#REF!,FALSE,TRUE)</formula>
    </cfRule>
    <cfRule type="expression" dxfId="175" priority="931">
      <formula>IF(AND(E8=#REF!,OR(WEEKDAY(A8)=2,WEEKDAY(A8)=4,WEEKDAY(A8)=6)),TRUE,FALSE)</formula>
    </cfRule>
    <cfRule type="expression" dxfId="174" priority="932">
      <formula>IF(AND(E8=#REF!,OR(WEEKDAY(A8)=3,WEEKDAY(A8)=5)),TRUE,FALSE)</formula>
    </cfRule>
  </conditionalFormatting>
  <conditionalFormatting sqref="E9:E796">
    <cfRule type="expression" dxfId="173" priority="57">
      <formula>IF(E9="Morning",TRUE,FALSE)</formula>
    </cfRule>
    <cfRule type="expression" dxfId="172" priority="59" stopIfTrue="1">
      <formula>IF(AND(E8=E9,E9="Afternoon"),TRUE,FALSE)</formula>
    </cfRule>
    <cfRule type="expression" dxfId="171" priority="60">
      <formula>IF(E9=E8,FALSE,TRUE)</formula>
    </cfRule>
    <cfRule type="expression" dxfId="170" priority="61">
      <formula>IF(AND(E9=E8,OR(WEEKDAY(A9)=2,WEEKDAY(A9)=4,WEEKDAY(A9)=6)),TRUE,FALSE)</formula>
    </cfRule>
    <cfRule type="expression" dxfId="169" priority="62">
      <formula>IF(AND(E9=E8,OR(WEEKDAY(A9)=3,WEEKDAY(A9)=5)),TRUE,FALSE)</formula>
    </cfRule>
  </conditionalFormatting>
  <conditionalFormatting sqref="E9:E806 G7">
    <cfRule type="expression" dxfId="168" priority="58" stopIfTrue="1">
      <formula>IF(AND(E6=E7,E7="Morning"),TRUE,FALSE)</formula>
    </cfRule>
  </conditionalFormatting>
  <conditionalFormatting sqref="G7 E8:E10">
    <cfRule type="expression" dxfId="167" priority="56">
      <formula>IF(E7="Afternoon",TRUE,FALSE)</formula>
    </cfRule>
  </conditionalFormatting>
  <conditionalFormatting sqref="G7">
    <cfRule type="expression" dxfId="166" priority="628">
      <formula>IF(G7="Morning",TRUE,FALSE)</formula>
    </cfRule>
    <cfRule type="expression" dxfId="165" priority="629" stopIfTrue="1">
      <formula>IF(AND(G6=G7,G7="Afternoon"),TRUE,FALSE)</formula>
    </cfRule>
    <cfRule type="expression" dxfId="164" priority="630">
      <formula>IF(G7=G6,FALSE,TRUE)</formula>
    </cfRule>
    <cfRule type="expression" dxfId="163" priority="631">
      <formula>IF(AND(G7=G6,OR(WEEKDAY(A7)=2,WEEKDAY(A7)=4,WEEKDAY(A7)=6)),TRUE,FALSE)</formula>
    </cfRule>
    <cfRule type="expression" dxfId="162" priority="632">
      <formula>IF(AND(G7=G6,OR(WEEKDAY(A7)=3,WEEKDAY(A7)=5)),TRUE,FALSE)</formula>
    </cfRule>
  </conditionalFormatting>
  <conditionalFormatting sqref="H8:I8">
    <cfRule type="expression" dxfId="161" priority="933">
      <formula>IF(AND(H8=#REF!,OR(WEEKDAY(H8)=3,WEEKDAY(H8)=5)),TRUE,FALSE)</formula>
    </cfRule>
  </conditionalFormatting>
  <pageMargins left="0.23622047244094491" right="0.23622047244094491" top="0.74803149606299213" bottom="0.74803149606299213" header="0.31496062992125984" footer="0.31496062992125984"/>
  <pageSetup paperSize="9" scale="58"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FEA2B-25AC-44FF-A9E7-861D7A1DA31E}">
  <sheetPr>
    <pageSetUpPr fitToPage="1"/>
  </sheetPr>
  <dimension ref="A1:P106"/>
  <sheetViews>
    <sheetView zoomScale="90" zoomScaleNormal="90" zoomScaleSheetLayoutView="115" workbookViewId="0">
      <selection activeCell="C8" sqref="C8"/>
    </sheetView>
  </sheetViews>
  <sheetFormatPr defaultColWidth="9" defaultRowHeight="13" x14ac:dyDescent="0.35"/>
  <cols>
    <col min="1" max="1" width="18.08203125" style="25" bestFit="1" customWidth="1"/>
    <col min="2" max="2" width="66.08203125" style="26" customWidth="1"/>
    <col min="3" max="3" width="68.33203125" style="24" customWidth="1"/>
    <col min="4" max="4" width="8.83203125" style="24" bestFit="1" customWidth="1"/>
    <col min="5" max="5" width="21.33203125" style="26" customWidth="1"/>
    <col min="6" max="6" width="20.58203125" style="26" customWidth="1"/>
    <col min="7" max="7" width="21.83203125" style="27" customWidth="1"/>
    <col min="8" max="8" width="21.75" style="27" customWidth="1"/>
    <col min="9" max="9" width="16.33203125" style="27" customWidth="1"/>
    <col min="10" max="14" width="14.58203125" style="27" customWidth="1"/>
    <col min="15" max="15" width="11.58203125" style="27" bestFit="1" customWidth="1"/>
    <col min="16" max="16" width="6.33203125" style="27" bestFit="1" customWidth="1"/>
    <col min="17" max="17" width="10" style="27" bestFit="1" customWidth="1"/>
    <col min="18" max="16384" width="9" style="27"/>
  </cols>
  <sheetData>
    <row r="1" spans="1:16" ht="23.15" customHeight="1" x14ac:dyDescent="0.4">
      <c r="A1" s="41"/>
    </row>
    <row r="2" spans="1:16" s="15" customFormat="1" ht="23.15" customHeight="1" x14ac:dyDescent="0.4">
      <c r="A2" s="41" t="str">
        <f>Home!$B5</f>
        <v>Pearson BTEC</v>
      </c>
      <c r="B2" s="41"/>
      <c r="C2" s="28"/>
      <c r="D2" s="28"/>
      <c r="E2" s="30"/>
      <c r="F2" s="30"/>
    </row>
    <row r="3" spans="1:16" s="15" customFormat="1" ht="23.15" customHeight="1" thickBot="1" x14ac:dyDescent="0.4">
      <c r="A3" s="42" t="str">
        <f>Home!$B6&amp;" - "&amp;Home!$B7</f>
        <v xml:space="preserve">Summer 2025 
BTEC Examination Timetable - Final </v>
      </c>
      <c r="B3" s="42"/>
      <c r="C3" s="29"/>
      <c r="D3" s="29"/>
      <c r="E3" s="31"/>
      <c r="F3" s="31"/>
    </row>
    <row r="4" spans="1:16" s="15" customFormat="1" ht="21" thickTop="1" thickBot="1" x14ac:dyDescent="0.4">
      <c r="A4" s="22" t="s">
        <v>523</v>
      </c>
      <c r="B4" s="18"/>
      <c r="C4" s="19"/>
      <c r="D4" s="19"/>
      <c r="E4" s="21"/>
      <c r="F4" s="21"/>
      <c r="G4" s="21"/>
      <c r="H4" s="21"/>
      <c r="I4" s="21"/>
      <c r="J4" s="20"/>
      <c r="K4" s="20"/>
      <c r="L4" s="20"/>
      <c r="M4" s="20"/>
      <c r="N4" s="20"/>
    </row>
    <row r="5" spans="1:16" s="15" customFormat="1" ht="14.5" thickTop="1" x14ac:dyDescent="0.35">
      <c r="A5" s="17"/>
      <c r="C5" s="16"/>
      <c r="D5" s="16"/>
      <c r="E5" s="20"/>
      <c r="F5" s="20"/>
    </row>
    <row r="6" spans="1:16" ht="15" x14ac:dyDescent="0.4">
      <c r="A6" t="s">
        <v>184</v>
      </c>
      <c r="B6" s="54" t="s">
        <v>185</v>
      </c>
      <c r="C6" s="55" t="s">
        <v>183</v>
      </c>
      <c r="D6" s="32" t="s">
        <v>186</v>
      </c>
      <c r="E6" t="s">
        <v>187</v>
      </c>
      <c r="F6" t="s">
        <v>524</v>
      </c>
      <c r="G6" t="s">
        <v>188</v>
      </c>
      <c r="H6" s="32" t="s">
        <v>189</v>
      </c>
      <c r="I6" s="55" t="s">
        <v>190</v>
      </c>
      <c r="J6" s="55" t="s">
        <v>191</v>
      </c>
      <c r="K6" s="57" t="s">
        <v>192</v>
      </c>
      <c r="L6" s="57" t="s">
        <v>193</v>
      </c>
      <c r="M6" s="57" t="s">
        <v>338</v>
      </c>
      <c r="N6" t="s">
        <v>195</v>
      </c>
      <c r="O6" s="53"/>
      <c r="P6" s="56"/>
    </row>
    <row r="7" spans="1:16" ht="58" x14ac:dyDescent="0.4">
      <c r="A7">
        <v>2</v>
      </c>
      <c r="B7" s="62" t="s">
        <v>300</v>
      </c>
      <c r="C7" s="57" t="s">
        <v>299</v>
      </c>
      <c r="D7" s="32" t="s">
        <v>301</v>
      </c>
      <c r="E7" t="s">
        <v>273</v>
      </c>
      <c r="F7"/>
      <c r="G7" s="54" t="s">
        <v>199</v>
      </c>
      <c r="H7" s="32" t="s">
        <v>302</v>
      </c>
      <c r="I7" s="54">
        <v>45670</v>
      </c>
      <c r="J7" s="54">
        <v>45670</v>
      </c>
      <c r="K7" s="54">
        <v>45783</v>
      </c>
      <c r="L7" s="54">
        <v>45792</v>
      </c>
      <c r="M7" s="53"/>
      <c r="N7" t="s">
        <v>201</v>
      </c>
    </row>
    <row r="8" spans="1:16" ht="72.5" x14ac:dyDescent="0.4">
      <c r="A8">
        <v>2</v>
      </c>
      <c r="B8" s="62" t="s">
        <v>303</v>
      </c>
      <c r="C8" s="57" t="s">
        <v>299</v>
      </c>
      <c r="D8" s="32" t="s">
        <v>304</v>
      </c>
      <c r="E8" t="s">
        <v>273</v>
      </c>
      <c r="F8"/>
      <c r="G8" s="54" t="s">
        <v>199</v>
      </c>
      <c r="H8" s="32" t="s">
        <v>302</v>
      </c>
      <c r="I8" s="54">
        <v>45670</v>
      </c>
      <c r="J8" s="54">
        <v>45670</v>
      </c>
      <c r="K8" s="54">
        <v>45783</v>
      </c>
      <c r="L8" s="54">
        <v>45792</v>
      </c>
      <c r="M8" s="53"/>
      <c r="N8" t="s">
        <v>227</v>
      </c>
    </row>
    <row r="9" spans="1:16" ht="43.5" x14ac:dyDescent="0.4">
      <c r="A9">
        <v>2</v>
      </c>
      <c r="B9" s="62" t="s">
        <v>313</v>
      </c>
      <c r="C9" s="57" t="s">
        <v>93</v>
      </c>
      <c r="D9" s="32" t="s">
        <v>222</v>
      </c>
      <c r="E9" t="s">
        <v>273</v>
      </c>
      <c r="F9"/>
      <c r="G9" s="54" t="s">
        <v>199</v>
      </c>
      <c r="H9" s="32" t="s">
        <v>314</v>
      </c>
      <c r="I9" s="54">
        <v>45670</v>
      </c>
      <c r="J9" s="54">
        <v>45670</v>
      </c>
      <c r="K9" s="54">
        <v>45783</v>
      </c>
      <c r="L9" s="54">
        <v>45792</v>
      </c>
      <c r="M9" s="53"/>
      <c r="N9" t="s">
        <v>201</v>
      </c>
    </row>
    <row r="10" spans="1:16" ht="58" x14ac:dyDescent="0.4">
      <c r="A10">
        <v>2</v>
      </c>
      <c r="B10" s="62" t="s">
        <v>315</v>
      </c>
      <c r="C10" s="57" t="s">
        <v>93</v>
      </c>
      <c r="D10" s="32" t="s">
        <v>226</v>
      </c>
      <c r="E10" t="s">
        <v>273</v>
      </c>
      <c r="F10"/>
      <c r="G10" s="54" t="s">
        <v>199</v>
      </c>
      <c r="H10" s="32" t="s">
        <v>314</v>
      </c>
      <c r="I10" s="54">
        <v>45670</v>
      </c>
      <c r="J10" s="54">
        <v>45670</v>
      </c>
      <c r="K10" s="54">
        <v>45783</v>
      </c>
      <c r="L10" s="54">
        <v>45792</v>
      </c>
      <c r="M10" s="53"/>
      <c r="N10" t="s">
        <v>227</v>
      </c>
    </row>
    <row r="11" spans="1:16" ht="43.5" x14ac:dyDescent="0.4">
      <c r="A11">
        <v>2</v>
      </c>
      <c r="B11" s="62" t="s">
        <v>321</v>
      </c>
      <c r="C11" s="57" t="s">
        <v>320</v>
      </c>
      <c r="D11" s="32" t="s">
        <v>222</v>
      </c>
      <c r="E11" t="s">
        <v>273</v>
      </c>
      <c r="F11"/>
      <c r="G11" s="54" t="s">
        <v>199</v>
      </c>
      <c r="H11" s="32" t="s">
        <v>314</v>
      </c>
      <c r="I11" s="54">
        <v>45670</v>
      </c>
      <c r="J11" s="54">
        <v>45670</v>
      </c>
      <c r="K11" s="54">
        <v>45783</v>
      </c>
      <c r="L11" s="54">
        <v>45792</v>
      </c>
      <c r="M11" s="53"/>
      <c r="N11" t="s">
        <v>201</v>
      </c>
    </row>
    <row r="12" spans="1:16" ht="87" x14ac:dyDescent="0.4">
      <c r="A12">
        <v>2</v>
      </c>
      <c r="B12" s="62" t="s">
        <v>274</v>
      </c>
      <c r="C12" s="57" t="s">
        <v>270</v>
      </c>
      <c r="D12" s="32" t="s">
        <v>275</v>
      </c>
      <c r="E12" t="s">
        <v>273</v>
      </c>
      <c r="F12"/>
      <c r="G12" s="54" t="s">
        <v>199</v>
      </c>
      <c r="H12" s="32" t="s">
        <v>102</v>
      </c>
      <c r="I12" s="54">
        <v>45670</v>
      </c>
      <c r="J12" s="54">
        <v>45670</v>
      </c>
      <c r="K12" s="54">
        <v>45783</v>
      </c>
      <c r="L12" s="54">
        <v>45792</v>
      </c>
      <c r="M12" s="53"/>
      <c r="N12" t="s">
        <v>227</v>
      </c>
    </row>
    <row r="13" spans="1:16" ht="72.5" x14ac:dyDescent="0.4">
      <c r="A13">
        <v>2</v>
      </c>
      <c r="B13" s="62" t="s">
        <v>271</v>
      </c>
      <c r="C13" s="57" t="s">
        <v>270</v>
      </c>
      <c r="D13" s="32" t="s">
        <v>272</v>
      </c>
      <c r="E13" t="s">
        <v>273</v>
      </c>
      <c r="F13"/>
      <c r="G13" s="54" t="s">
        <v>199</v>
      </c>
      <c r="H13" s="32" t="s">
        <v>102</v>
      </c>
      <c r="I13" s="54">
        <v>45670</v>
      </c>
      <c r="J13" s="54">
        <v>45670</v>
      </c>
      <c r="K13" s="54">
        <v>45783</v>
      </c>
      <c r="L13" s="54">
        <v>45792</v>
      </c>
      <c r="M13" s="53"/>
      <c r="N13" t="s">
        <v>201</v>
      </c>
    </row>
    <row r="14" spans="1:16" ht="58" x14ac:dyDescent="0.4">
      <c r="A14">
        <v>2</v>
      </c>
      <c r="B14" s="62" t="s">
        <v>322</v>
      </c>
      <c r="C14" s="57" t="s">
        <v>320</v>
      </c>
      <c r="D14" s="32" t="s">
        <v>226</v>
      </c>
      <c r="E14" t="s">
        <v>273</v>
      </c>
      <c r="F14"/>
      <c r="G14" s="54" t="s">
        <v>199</v>
      </c>
      <c r="H14" s="32" t="s">
        <v>314</v>
      </c>
      <c r="I14" s="54">
        <v>45670</v>
      </c>
      <c r="J14" s="54">
        <v>45670</v>
      </c>
      <c r="K14" s="54">
        <v>45783</v>
      </c>
      <c r="L14" s="54">
        <v>45792</v>
      </c>
      <c r="M14" s="53"/>
      <c r="N14" t="s">
        <v>227</v>
      </c>
    </row>
    <row r="15" spans="1:16" ht="43.5" x14ac:dyDescent="0.4">
      <c r="A15">
        <v>2</v>
      </c>
      <c r="B15" s="62" t="s">
        <v>221</v>
      </c>
      <c r="C15" s="57" t="s">
        <v>220</v>
      </c>
      <c r="D15" s="32" t="s">
        <v>222</v>
      </c>
      <c r="E15" t="s">
        <v>223</v>
      </c>
      <c r="F15"/>
      <c r="G15" s="54" t="s">
        <v>199</v>
      </c>
      <c r="H15" s="32" t="s">
        <v>224</v>
      </c>
      <c r="I15" s="54">
        <v>45670</v>
      </c>
      <c r="J15" s="54">
        <v>45670</v>
      </c>
      <c r="K15" s="54">
        <v>45783</v>
      </c>
      <c r="L15" s="54">
        <v>45792</v>
      </c>
      <c r="M15" s="53"/>
      <c r="N15" t="s">
        <v>201</v>
      </c>
    </row>
    <row r="16" spans="1:16" ht="58" x14ac:dyDescent="0.4">
      <c r="A16">
        <v>2</v>
      </c>
      <c r="B16" s="62" t="s">
        <v>225</v>
      </c>
      <c r="C16" s="57" t="s">
        <v>220</v>
      </c>
      <c r="D16" s="32" t="s">
        <v>226</v>
      </c>
      <c r="E16" t="s">
        <v>223</v>
      </c>
      <c r="F16"/>
      <c r="G16" s="54" t="s">
        <v>199</v>
      </c>
      <c r="H16" s="32" t="s">
        <v>224</v>
      </c>
      <c r="I16" s="54">
        <v>45670</v>
      </c>
      <c r="J16" s="54">
        <v>45670</v>
      </c>
      <c r="K16" s="54">
        <v>45783</v>
      </c>
      <c r="L16" s="54">
        <v>45792</v>
      </c>
      <c r="M16" s="53"/>
      <c r="N16" t="s">
        <v>227</v>
      </c>
    </row>
    <row r="17" spans="1:15" ht="72.5" x14ac:dyDescent="0.4">
      <c r="A17">
        <v>3</v>
      </c>
      <c r="B17" s="62" t="s">
        <v>66</v>
      </c>
      <c r="C17" s="57" t="s">
        <v>68</v>
      </c>
      <c r="D17" s="32" t="s">
        <v>295</v>
      </c>
      <c r="E17" t="s">
        <v>198</v>
      </c>
      <c r="F17"/>
      <c r="G17" s="54" t="s">
        <v>199</v>
      </c>
      <c r="H17" s="32" t="s">
        <v>296</v>
      </c>
      <c r="I17" s="54">
        <v>45663</v>
      </c>
      <c r="J17" s="54">
        <v>45778</v>
      </c>
      <c r="K17" s="54">
        <v>45793</v>
      </c>
      <c r="L17" s="54">
        <v>45797</v>
      </c>
      <c r="M17" s="53">
        <v>2</v>
      </c>
      <c r="N17"/>
    </row>
    <row r="18" spans="1:15" ht="58" x14ac:dyDescent="0.4">
      <c r="A18">
        <v>3</v>
      </c>
      <c r="B18" s="62" t="s">
        <v>96</v>
      </c>
      <c r="C18" s="57" t="s">
        <v>93</v>
      </c>
      <c r="D18" s="32" t="s">
        <v>311</v>
      </c>
      <c r="E18" t="s">
        <v>198</v>
      </c>
      <c r="F18"/>
      <c r="G18" s="54" t="s">
        <v>199</v>
      </c>
      <c r="H18" s="32" t="s">
        <v>312</v>
      </c>
      <c r="I18" s="54">
        <v>45663</v>
      </c>
      <c r="J18" s="54">
        <v>45663</v>
      </c>
      <c r="K18" s="54">
        <v>45779</v>
      </c>
      <c r="L18" s="54">
        <v>45784</v>
      </c>
      <c r="M18" s="53">
        <v>2</v>
      </c>
      <c r="N18"/>
      <c r="O18" s="15"/>
    </row>
    <row r="19" spans="1:15" ht="72.5" x14ac:dyDescent="0.4">
      <c r="A19">
        <v>2</v>
      </c>
      <c r="B19" s="62" t="s">
        <v>234</v>
      </c>
      <c r="C19" s="57" t="s">
        <v>169</v>
      </c>
      <c r="D19" s="32" t="s">
        <v>235</v>
      </c>
      <c r="E19" t="s">
        <v>232</v>
      </c>
      <c r="F19"/>
      <c r="G19" s="54" t="s">
        <v>199</v>
      </c>
      <c r="H19" s="32" t="s">
        <v>233</v>
      </c>
      <c r="I19" s="54">
        <v>45663</v>
      </c>
      <c r="J19" s="54"/>
      <c r="K19" s="54"/>
      <c r="L19" s="54"/>
      <c r="M19" s="53">
        <v>2</v>
      </c>
      <c r="N19" t="s">
        <v>201</v>
      </c>
      <c r="O19" s="15"/>
    </row>
    <row r="20" spans="1:15" ht="72.5" x14ac:dyDescent="0.4">
      <c r="A20">
        <v>3</v>
      </c>
      <c r="B20" s="62" t="s">
        <v>167</v>
      </c>
      <c r="C20" s="57" t="s">
        <v>169</v>
      </c>
      <c r="D20" s="32" t="s">
        <v>228</v>
      </c>
      <c r="E20" t="s">
        <v>203</v>
      </c>
      <c r="F20"/>
      <c r="G20" s="54" t="s">
        <v>199</v>
      </c>
      <c r="H20" s="32" t="s">
        <v>229</v>
      </c>
      <c r="I20" s="54">
        <v>45663</v>
      </c>
      <c r="J20" s="54">
        <v>45775</v>
      </c>
      <c r="K20" s="54">
        <v>45779</v>
      </c>
      <c r="L20" s="54">
        <v>45784</v>
      </c>
      <c r="M20" s="53">
        <v>2</v>
      </c>
      <c r="N20" t="s">
        <v>201</v>
      </c>
      <c r="O20" s="15"/>
    </row>
    <row r="21" spans="1:15" ht="58" x14ac:dyDescent="0.4">
      <c r="A21">
        <v>2</v>
      </c>
      <c r="B21" s="62" t="s">
        <v>230</v>
      </c>
      <c r="C21" s="57" t="s">
        <v>169</v>
      </c>
      <c r="D21" s="32" t="s">
        <v>231</v>
      </c>
      <c r="E21" t="s">
        <v>232</v>
      </c>
      <c r="F21"/>
      <c r="G21" s="54" t="s">
        <v>199</v>
      </c>
      <c r="H21" s="32" t="s">
        <v>233</v>
      </c>
      <c r="I21" s="54">
        <v>45663</v>
      </c>
      <c r="J21" s="54"/>
      <c r="K21" s="54"/>
      <c r="L21" s="54"/>
      <c r="M21" s="53">
        <v>2</v>
      </c>
      <c r="N21" t="s">
        <v>201</v>
      </c>
      <c r="O21" s="15"/>
    </row>
    <row r="22" spans="1:15" ht="43.5" x14ac:dyDescent="0.4">
      <c r="A22">
        <v>3</v>
      </c>
      <c r="B22" s="62" t="s">
        <v>130</v>
      </c>
      <c r="C22" s="57" t="s">
        <v>129</v>
      </c>
      <c r="D22" s="32" t="s">
        <v>263</v>
      </c>
      <c r="E22" t="s">
        <v>198</v>
      </c>
      <c r="F22"/>
      <c r="G22" s="54" t="s">
        <v>199</v>
      </c>
      <c r="H22" s="32" t="s">
        <v>264</v>
      </c>
      <c r="I22" s="54">
        <v>45712</v>
      </c>
      <c r="J22" s="54">
        <v>45712</v>
      </c>
      <c r="K22" s="54">
        <v>45777</v>
      </c>
      <c r="L22" s="54">
        <v>45779</v>
      </c>
      <c r="M22" s="53">
        <v>9</v>
      </c>
      <c r="N22" t="s">
        <v>201</v>
      </c>
      <c r="O22" s="15"/>
    </row>
    <row r="23" spans="1:15" ht="43.5" x14ac:dyDescent="0.4">
      <c r="A23">
        <v>3</v>
      </c>
      <c r="B23" s="62" t="s">
        <v>172</v>
      </c>
      <c r="C23" s="57" t="s">
        <v>169</v>
      </c>
      <c r="D23" s="32" t="s">
        <v>236</v>
      </c>
      <c r="E23" t="s">
        <v>237</v>
      </c>
      <c r="F23"/>
      <c r="G23" s="54" t="s">
        <v>199</v>
      </c>
      <c r="H23" s="32" t="s">
        <v>158</v>
      </c>
      <c r="I23" s="54">
        <v>45713</v>
      </c>
      <c r="J23" s="54">
        <v>45713</v>
      </c>
      <c r="K23" s="54">
        <v>45786</v>
      </c>
      <c r="L23" s="54">
        <v>45790</v>
      </c>
      <c r="M23" s="53">
        <v>9</v>
      </c>
      <c r="N23" t="s">
        <v>201</v>
      </c>
      <c r="O23" s="15"/>
    </row>
    <row r="24" spans="1:15" ht="87" x14ac:dyDescent="0.4">
      <c r="A24">
        <v>3</v>
      </c>
      <c r="B24" s="62" t="s">
        <v>174</v>
      </c>
      <c r="C24" s="57" t="s">
        <v>241</v>
      </c>
      <c r="D24" s="32" t="s">
        <v>242</v>
      </c>
      <c r="E24" t="s">
        <v>217</v>
      </c>
      <c r="F24"/>
      <c r="G24" s="54" t="s">
        <v>199</v>
      </c>
      <c r="H24" s="32" t="s">
        <v>243</v>
      </c>
      <c r="I24" s="54">
        <v>45719</v>
      </c>
      <c r="J24" s="54">
        <v>45719</v>
      </c>
      <c r="K24" s="54">
        <v>45786</v>
      </c>
      <c r="L24" s="54">
        <v>45790</v>
      </c>
      <c r="M24" s="53">
        <v>10</v>
      </c>
      <c r="N24" t="s">
        <v>201</v>
      </c>
    </row>
    <row r="25" spans="1:15" ht="72.5" x14ac:dyDescent="0.4">
      <c r="A25">
        <v>3</v>
      </c>
      <c r="B25" s="62" t="s">
        <v>98</v>
      </c>
      <c r="C25" s="57" t="s">
        <v>93</v>
      </c>
      <c r="D25" s="32" t="s">
        <v>316</v>
      </c>
      <c r="E25" t="s">
        <v>266</v>
      </c>
      <c r="F25"/>
      <c r="G25" s="54" t="s">
        <v>199</v>
      </c>
      <c r="H25" s="32" t="s">
        <v>317</v>
      </c>
      <c r="I25" s="54">
        <v>45726</v>
      </c>
      <c r="J25" s="54">
        <v>45777</v>
      </c>
      <c r="K25" s="54">
        <v>45784</v>
      </c>
      <c r="L25" s="54">
        <v>45786</v>
      </c>
      <c r="M25" s="53">
        <v>11</v>
      </c>
      <c r="N25"/>
    </row>
    <row r="26" spans="1:15" ht="101.5" x14ac:dyDescent="0.4">
      <c r="A26">
        <v>3</v>
      </c>
      <c r="B26" s="62" t="s">
        <v>100</v>
      </c>
      <c r="C26" s="57" t="s">
        <v>93</v>
      </c>
      <c r="D26" s="32" t="s">
        <v>318</v>
      </c>
      <c r="E26" t="s">
        <v>217</v>
      </c>
      <c r="F26"/>
      <c r="G26" s="54" t="s">
        <v>199</v>
      </c>
      <c r="H26" s="32" t="s">
        <v>102</v>
      </c>
      <c r="I26" s="54">
        <v>45728</v>
      </c>
      <c r="J26" s="54">
        <v>45777</v>
      </c>
      <c r="K26" s="54">
        <v>45791</v>
      </c>
      <c r="L26" s="54">
        <v>45793</v>
      </c>
      <c r="M26" s="53">
        <v>11</v>
      </c>
      <c r="N26" t="s">
        <v>201</v>
      </c>
    </row>
    <row r="27" spans="1:15" ht="72.5" x14ac:dyDescent="0.4">
      <c r="A27">
        <v>3</v>
      </c>
      <c r="B27" s="62" t="s">
        <v>91</v>
      </c>
      <c r="C27" s="57" t="s">
        <v>93</v>
      </c>
      <c r="D27" s="32" t="s">
        <v>319</v>
      </c>
      <c r="E27" t="s">
        <v>203</v>
      </c>
      <c r="F27" t="s">
        <v>27</v>
      </c>
      <c r="G27" s="54" t="s">
        <v>199</v>
      </c>
      <c r="H27" s="32" t="s">
        <v>21</v>
      </c>
      <c r="I27" s="54">
        <v>45733</v>
      </c>
      <c r="J27" s="54">
        <v>45733</v>
      </c>
      <c r="K27" s="54">
        <v>45776</v>
      </c>
      <c r="L27" s="54"/>
      <c r="M27" s="53">
        <v>12</v>
      </c>
      <c r="N27" t="s">
        <v>201</v>
      </c>
    </row>
    <row r="28" spans="1:15" ht="29" x14ac:dyDescent="0.4">
      <c r="A28">
        <v>3</v>
      </c>
      <c r="B28" s="62" t="s">
        <v>50</v>
      </c>
      <c r="C28" s="57" t="s">
        <v>45</v>
      </c>
      <c r="D28" s="32" t="s">
        <v>290</v>
      </c>
      <c r="E28" t="s">
        <v>291</v>
      </c>
      <c r="F28" t="s">
        <v>27</v>
      </c>
      <c r="G28" s="54" t="s">
        <v>199</v>
      </c>
      <c r="H28" s="32" t="s">
        <v>21</v>
      </c>
      <c r="I28" s="54">
        <v>45736</v>
      </c>
      <c r="J28" s="54">
        <v>45736</v>
      </c>
      <c r="K28" s="54">
        <v>45765</v>
      </c>
      <c r="L28" s="54"/>
      <c r="M28" s="53">
        <v>12</v>
      </c>
      <c r="N28" t="s">
        <v>201</v>
      </c>
    </row>
    <row r="29" spans="1:15" ht="87" x14ac:dyDescent="0.4">
      <c r="A29">
        <v>3</v>
      </c>
      <c r="B29" s="62" t="s">
        <v>170</v>
      </c>
      <c r="C29" s="57" t="s">
        <v>169</v>
      </c>
      <c r="D29" s="32" t="s">
        <v>238</v>
      </c>
      <c r="E29" t="s">
        <v>232</v>
      </c>
      <c r="F29" t="s">
        <v>27</v>
      </c>
      <c r="G29" s="54" t="s">
        <v>199</v>
      </c>
      <c r="H29" s="32" t="s">
        <v>239</v>
      </c>
      <c r="I29" s="54">
        <v>45740</v>
      </c>
      <c r="J29" s="54">
        <v>45740</v>
      </c>
      <c r="K29" s="54">
        <v>45789</v>
      </c>
      <c r="L29" s="54"/>
      <c r="M29" s="53">
        <v>13</v>
      </c>
      <c r="N29" t="s">
        <v>201</v>
      </c>
    </row>
    <row r="30" spans="1:15" ht="58" x14ac:dyDescent="0.4">
      <c r="A30">
        <v>3</v>
      </c>
      <c r="B30" s="62" t="s">
        <v>134</v>
      </c>
      <c r="C30" s="57" t="s">
        <v>129</v>
      </c>
      <c r="D30" s="32" t="s">
        <v>265</v>
      </c>
      <c r="E30" t="s">
        <v>266</v>
      </c>
      <c r="F30" t="s">
        <v>27</v>
      </c>
      <c r="G30" s="54" t="s">
        <v>199</v>
      </c>
      <c r="H30" s="32" t="s">
        <v>136</v>
      </c>
      <c r="I30" s="54">
        <v>45740</v>
      </c>
      <c r="J30" s="54">
        <v>45740</v>
      </c>
      <c r="K30" s="54">
        <v>45786</v>
      </c>
      <c r="L30" s="54"/>
      <c r="M30" s="53">
        <v>13</v>
      </c>
      <c r="N30" t="s">
        <v>201</v>
      </c>
    </row>
    <row r="31" spans="1:15" ht="43.5" x14ac:dyDescent="0.4">
      <c r="A31">
        <v>3</v>
      </c>
      <c r="B31" s="62" t="s">
        <v>71</v>
      </c>
      <c r="C31" s="57" t="s">
        <v>331</v>
      </c>
      <c r="D31" s="32" t="s">
        <v>332</v>
      </c>
      <c r="E31" t="s">
        <v>232</v>
      </c>
      <c r="F31" t="s">
        <v>27</v>
      </c>
      <c r="G31" s="54" t="s">
        <v>199</v>
      </c>
      <c r="H31" s="32" t="s">
        <v>59</v>
      </c>
      <c r="I31" s="54">
        <v>45747</v>
      </c>
      <c r="J31" s="54">
        <v>45747</v>
      </c>
      <c r="K31" s="54">
        <v>45779</v>
      </c>
      <c r="L31" s="54"/>
      <c r="M31" s="53">
        <v>14</v>
      </c>
      <c r="N31" t="s">
        <v>201</v>
      </c>
    </row>
    <row r="32" spans="1:15" ht="29" x14ac:dyDescent="0.4">
      <c r="A32">
        <v>3</v>
      </c>
      <c r="B32" s="62" t="s">
        <v>61</v>
      </c>
      <c r="C32" s="57" t="s">
        <v>56</v>
      </c>
      <c r="D32" s="32" t="s">
        <v>213</v>
      </c>
      <c r="E32" t="s">
        <v>198</v>
      </c>
      <c r="F32" t="s">
        <v>27</v>
      </c>
      <c r="G32" s="54" t="s">
        <v>199</v>
      </c>
      <c r="H32" s="32" t="s">
        <v>59</v>
      </c>
      <c r="I32" s="54">
        <v>45747</v>
      </c>
      <c r="J32" s="54">
        <v>45747</v>
      </c>
      <c r="K32" s="54">
        <v>45784</v>
      </c>
      <c r="L32" s="54"/>
      <c r="M32" s="53">
        <v>14</v>
      </c>
      <c r="N32" t="s">
        <v>201</v>
      </c>
    </row>
    <row r="33" spans="1:14" ht="43.5" x14ac:dyDescent="0.4">
      <c r="A33">
        <v>3</v>
      </c>
      <c r="B33" s="62" t="s">
        <v>54</v>
      </c>
      <c r="C33" s="57" t="s">
        <v>56</v>
      </c>
      <c r="D33" s="32" t="s">
        <v>214</v>
      </c>
      <c r="E33" t="s">
        <v>203</v>
      </c>
      <c r="F33" t="s">
        <v>27</v>
      </c>
      <c r="G33" s="54" t="s">
        <v>199</v>
      </c>
      <c r="H33" s="32" t="s">
        <v>59</v>
      </c>
      <c r="I33" s="54">
        <v>45747</v>
      </c>
      <c r="J33" s="54">
        <v>45747</v>
      </c>
      <c r="K33" s="54">
        <v>45777</v>
      </c>
      <c r="L33" s="54"/>
      <c r="M33" s="53">
        <v>14</v>
      </c>
      <c r="N33" t="s">
        <v>201</v>
      </c>
    </row>
    <row r="34" spans="1:14" ht="58" x14ac:dyDescent="0.4">
      <c r="A34">
        <v>3</v>
      </c>
      <c r="B34" s="62" t="s">
        <v>104</v>
      </c>
      <c r="C34" s="57" t="s">
        <v>106</v>
      </c>
      <c r="D34" s="32" t="s">
        <v>244</v>
      </c>
      <c r="E34" t="s">
        <v>245</v>
      </c>
      <c r="F34" t="s">
        <v>27</v>
      </c>
      <c r="G34" s="54" t="s">
        <v>199</v>
      </c>
      <c r="H34" s="32" t="s">
        <v>59</v>
      </c>
      <c r="I34" s="54">
        <v>45747</v>
      </c>
      <c r="J34" s="54">
        <v>45747</v>
      </c>
      <c r="K34" s="54">
        <v>45772</v>
      </c>
      <c r="L34" s="54"/>
      <c r="M34" s="53">
        <v>14</v>
      </c>
      <c r="N34" t="s">
        <v>201</v>
      </c>
    </row>
    <row r="35" spans="1:14" ht="43.5" x14ac:dyDescent="0.4">
      <c r="A35">
        <v>3</v>
      </c>
      <c r="B35" s="62" t="s">
        <v>180</v>
      </c>
      <c r="C35" s="57" t="s">
        <v>331</v>
      </c>
      <c r="D35" s="32" t="s">
        <v>333</v>
      </c>
      <c r="E35" t="s">
        <v>232</v>
      </c>
      <c r="F35" t="s">
        <v>27</v>
      </c>
      <c r="G35" s="54" t="s">
        <v>199</v>
      </c>
      <c r="H35" s="32" t="s">
        <v>59</v>
      </c>
      <c r="I35" s="54">
        <v>45747</v>
      </c>
      <c r="J35" s="54">
        <v>45747</v>
      </c>
      <c r="K35" s="54">
        <v>45779</v>
      </c>
      <c r="L35" s="54"/>
      <c r="M35" s="53">
        <v>14</v>
      </c>
      <c r="N35" t="s">
        <v>227</v>
      </c>
    </row>
    <row r="36" spans="1:14" ht="43.5" x14ac:dyDescent="0.4">
      <c r="A36">
        <v>3</v>
      </c>
      <c r="B36" s="62" t="s">
        <v>125</v>
      </c>
      <c r="C36" s="57" t="s">
        <v>124</v>
      </c>
      <c r="D36" s="32" t="s">
        <v>210</v>
      </c>
      <c r="E36" t="s">
        <v>198</v>
      </c>
      <c r="F36" t="s">
        <v>27</v>
      </c>
      <c r="G36" s="54" t="s">
        <v>199</v>
      </c>
      <c r="H36" s="32" t="s">
        <v>21</v>
      </c>
      <c r="I36" s="54">
        <v>45747</v>
      </c>
      <c r="J36" s="54">
        <v>45747</v>
      </c>
      <c r="K36" s="54">
        <v>45778</v>
      </c>
      <c r="L36" s="54"/>
      <c r="M36" s="53">
        <v>14</v>
      </c>
      <c r="N36" t="s">
        <v>201</v>
      </c>
    </row>
    <row r="37" spans="1:14" ht="101.5" x14ac:dyDescent="0.4">
      <c r="A37">
        <v>3</v>
      </c>
      <c r="B37" s="62" t="s">
        <v>84</v>
      </c>
      <c r="C37" s="57" t="s">
        <v>86</v>
      </c>
      <c r="D37" s="32" t="s">
        <v>289</v>
      </c>
      <c r="E37" t="s">
        <v>208</v>
      </c>
      <c r="F37" t="s">
        <v>27</v>
      </c>
      <c r="G37" s="54" t="s">
        <v>199</v>
      </c>
      <c r="H37" s="32" t="s">
        <v>59</v>
      </c>
      <c r="I37" s="54">
        <v>45747</v>
      </c>
      <c r="J37" s="54">
        <v>45747</v>
      </c>
      <c r="K37" s="54">
        <v>45793</v>
      </c>
      <c r="L37" s="54"/>
      <c r="M37" s="53">
        <v>14</v>
      </c>
      <c r="N37" t="s">
        <v>201</v>
      </c>
    </row>
    <row r="38" spans="1:14" ht="116" x14ac:dyDescent="0.4">
      <c r="A38">
        <v>3</v>
      </c>
      <c r="B38" s="62" t="s">
        <v>87</v>
      </c>
      <c r="C38" s="57" t="s">
        <v>80</v>
      </c>
      <c r="D38" s="32" t="s">
        <v>323</v>
      </c>
      <c r="E38" t="s">
        <v>232</v>
      </c>
      <c r="F38" t="s">
        <v>27</v>
      </c>
      <c r="G38" s="54" t="s">
        <v>199</v>
      </c>
      <c r="H38" s="32" t="s">
        <v>46</v>
      </c>
      <c r="I38" s="54">
        <v>45747</v>
      </c>
      <c r="J38" s="54">
        <v>45747</v>
      </c>
      <c r="K38" s="54">
        <v>45777</v>
      </c>
      <c r="L38" s="54"/>
      <c r="M38" s="53">
        <v>14</v>
      </c>
      <c r="N38" t="s">
        <v>201</v>
      </c>
    </row>
    <row r="39" spans="1:14" ht="72.5" x14ac:dyDescent="0.4">
      <c r="A39">
        <v>3</v>
      </c>
      <c r="B39" s="62" t="s">
        <v>138</v>
      </c>
      <c r="C39" s="57" t="s">
        <v>129</v>
      </c>
      <c r="D39" s="32" t="s">
        <v>267</v>
      </c>
      <c r="E39" t="s">
        <v>268</v>
      </c>
      <c r="F39"/>
      <c r="G39" s="54" t="s">
        <v>199</v>
      </c>
      <c r="H39" s="32" t="s">
        <v>269</v>
      </c>
      <c r="I39" s="54">
        <v>45747</v>
      </c>
      <c r="J39" s="54">
        <v>45777</v>
      </c>
      <c r="K39" s="54">
        <v>45778</v>
      </c>
      <c r="L39" s="54">
        <v>45783</v>
      </c>
      <c r="M39" s="53">
        <v>14</v>
      </c>
      <c r="N39" t="s">
        <v>201</v>
      </c>
    </row>
    <row r="40" spans="1:14" ht="58" x14ac:dyDescent="0.4">
      <c r="A40">
        <v>3</v>
      </c>
      <c r="B40" s="62" t="s">
        <v>160</v>
      </c>
      <c r="C40" s="57" t="s">
        <v>155</v>
      </c>
      <c r="D40" s="32" t="s">
        <v>305</v>
      </c>
      <c r="E40" t="s">
        <v>266</v>
      </c>
      <c r="F40" t="s">
        <v>27</v>
      </c>
      <c r="G40" s="54" t="s">
        <v>199</v>
      </c>
      <c r="H40" s="32" t="s">
        <v>21</v>
      </c>
      <c r="I40" s="54">
        <v>45747</v>
      </c>
      <c r="J40" s="54">
        <v>45747</v>
      </c>
      <c r="K40" s="54">
        <v>45776</v>
      </c>
      <c r="L40" s="54"/>
      <c r="M40" s="53">
        <v>14</v>
      </c>
      <c r="N40" t="s">
        <v>201</v>
      </c>
    </row>
    <row r="41" spans="1:14" ht="101.5" x14ac:dyDescent="0.4">
      <c r="A41">
        <v>3</v>
      </c>
      <c r="B41" s="62" t="s">
        <v>112</v>
      </c>
      <c r="C41" s="57" t="s">
        <v>111</v>
      </c>
      <c r="D41" s="32" t="s">
        <v>251</v>
      </c>
      <c r="E41" t="s">
        <v>208</v>
      </c>
      <c r="F41" t="s">
        <v>27</v>
      </c>
      <c r="G41" s="54" t="s">
        <v>199</v>
      </c>
      <c r="H41" s="32" t="s">
        <v>59</v>
      </c>
      <c r="I41" s="54">
        <v>45747</v>
      </c>
      <c r="J41" s="54">
        <v>45747</v>
      </c>
      <c r="K41" s="54">
        <v>45789</v>
      </c>
      <c r="L41" s="54"/>
      <c r="M41" s="53">
        <v>14</v>
      </c>
      <c r="N41" t="s">
        <v>201</v>
      </c>
    </row>
    <row r="42" spans="1:14" ht="58" x14ac:dyDescent="0.4">
      <c r="A42">
        <v>3</v>
      </c>
      <c r="B42" s="62" t="s">
        <v>122</v>
      </c>
      <c r="C42" s="57" t="s">
        <v>124</v>
      </c>
      <c r="D42" s="32" t="s">
        <v>209</v>
      </c>
      <c r="E42" t="s">
        <v>203</v>
      </c>
      <c r="F42" t="s">
        <v>27</v>
      </c>
      <c r="G42" s="54" t="s">
        <v>199</v>
      </c>
      <c r="H42" s="32" t="s">
        <v>21</v>
      </c>
      <c r="I42" s="54">
        <v>45747</v>
      </c>
      <c r="J42" s="54">
        <v>45747</v>
      </c>
      <c r="K42" s="54">
        <v>45778</v>
      </c>
      <c r="L42" s="54"/>
      <c r="M42" s="53">
        <v>14</v>
      </c>
      <c r="N42" t="s">
        <v>201</v>
      </c>
    </row>
    <row r="43" spans="1:14" ht="58" x14ac:dyDescent="0.4">
      <c r="A43">
        <v>2</v>
      </c>
      <c r="B43" s="62" t="s">
        <v>280</v>
      </c>
      <c r="C43" s="57" t="s">
        <v>142</v>
      </c>
      <c r="D43" s="32" t="s">
        <v>281</v>
      </c>
      <c r="E43" t="s">
        <v>273</v>
      </c>
      <c r="F43"/>
      <c r="G43" s="54" t="s">
        <v>199</v>
      </c>
      <c r="H43" s="32" t="s">
        <v>233</v>
      </c>
      <c r="I43" s="54">
        <v>45761</v>
      </c>
      <c r="J43" s="54"/>
      <c r="K43" s="54"/>
      <c r="L43" s="54"/>
      <c r="M43" s="53">
        <v>16</v>
      </c>
      <c r="N43" t="s">
        <v>201</v>
      </c>
    </row>
    <row r="44" spans="1:14" ht="87" x14ac:dyDescent="0.4">
      <c r="A44">
        <v>3</v>
      </c>
      <c r="B44" s="62" t="s">
        <v>43</v>
      </c>
      <c r="C44" s="57" t="s">
        <v>45</v>
      </c>
      <c r="D44" s="32" t="s">
        <v>292</v>
      </c>
      <c r="E44" t="s">
        <v>293</v>
      </c>
      <c r="F44" t="s">
        <v>27</v>
      </c>
      <c r="G44" s="54" t="s">
        <v>199</v>
      </c>
      <c r="H44" s="32" t="s">
        <v>48</v>
      </c>
      <c r="I44" s="54">
        <v>45764</v>
      </c>
      <c r="J44" s="54">
        <v>45769</v>
      </c>
      <c r="K44" s="54">
        <v>45790</v>
      </c>
      <c r="L44" s="54">
        <v>45790</v>
      </c>
      <c r="M44" s="53">
        <v>16</v>
      </c>
      <c r="N44" t="s">
        <v>201</v>
      </c>
    </row>
    <row r="45" spans="1:14" ht="87" x14ac:dyDescent="0.4">
      <c r="A45">
        <v>3</v>
      </c>
      <c r="B45" s="62" t="s">
        <v>43</v>
      </c>
      <c r="C45" s="57" t="s">
        <v>45</v>
      </c>
      <c r="D45" s="32" t="s">
        <v>292</v>
      </c>
      <c r="E45" t="s">
        <v>293</v>
      </c>
      <c r="F45" t="s">
        <v>29</v>
      </c>
      <c r="G45" s="54" t="s">
        <v>199</v>
      </c>
      <c r="H45" s="32" t="s">
        <v>46</v>
      </c>
      <c r="I45" s="54">
        <v>45764</v>
      </c>
      <c r="J45" s="54">
        <v>45769</v>
      </c>
      <c r="K45" s="54">
        <v>45790</v>
      </c>
      <c r="L45" s="54">
        <v>45790</v>
      </c>
      <c r="M45" s="53">
        <v>16</v>
      </c>
      <c r="N45" t="s">
        <v>201</v>
      </c>
    </row>
    <row r="46" spans="1:14" ht="29" x14ac:dyDescent="0.4">
      <c r="A46">
        <v>3</v>
      </c>
      <c r="B46" s="62" t="s">
        <v>50</v>
      </c>
      <c r="C46" s="57" t="s">
        <v>45</v>
      </c>
      <c r="D46" s="32" t="s">
        <v>290</v>
      </c>
      <c r="E46" t="s">
        <v>291</v>
      </c>
      <c r="F46" t="s">
        <v>29</v>
      </c>
      <c r="G46" s="54" t="s">
        <v>199</v>
      </c>
      <c r="H46" s="32" t="s">
        <v>52</v>
      </c>
      <c r="I46" s="54">
        <v>45764</v>
      </c>
      <c r="J46" s="54">
        <v>45769</v>
      </c>
      <c r="K46" s="54">
        <v>45790</v>
      </c>
      <c r="L46" s="54">
        <v>45790</v>
      </c>
      <c r="M46" s="53">
        <v>16</v>
      </c>
      <c r="N46" t="s">
        <v>201</v>
      </c>
    </row>
    <row r="47" spans="1:14" ht="58" x14ac:dyDescent="0.4">
      <c r="A47">
        <v>3</v>
      </c>
      <c r="B47" s="62" t="s">
        <v>31</v>
      </c>
      <c r="C47" s="57" t="s">
        <v>257</v>
      </c>
      <c r="D47" s="32" t="s">
        <v>261</v>
      </c>
      <c r="E47" t="s">
        <v>198</v>
      </c>
      <c r="F47"/>
      <c r="G47" s="54" t="s">
        <v>259</v>
      </c>
      <c r="H47" s="32" t="s">
        <v>262</v>
      </c>
      <c r="I47" s="54">
        <v>45769</v>
      </c>
      <c r="J47" s="54">
        <v>45769</v>
      </c>
      <c r="K47" s="54">
        <v>45784</v>
      </c>
      <c r="L47" s="54">
        <v>45784</v>
      </c>
      <c r="M47" s="53">
        <v>17</v>
      </c>
      <c r="N47" t="s">
        <v>201</v>
      </c>
    </row>
    <row r="48" spans="1:14" ht="29" x14ac:dyDescent="0.4">
      <c r="A48">
        <v>3</v>
      </c>
      <c r="B48" s="62" t="s">
        <v>24</v>
      </c>
      <c r="C48" s="57" t="s">
        <v>257</v>
      </c>
      <c r="D48" s="32" t="s">
        <v>258</v>
      </c>
      <c r="E48" t="s">
        <v>232</v>
      </c>
      <c r="F48" t="s">
        <v>27</v>
      </c>
      <c r="G48" s="54" t="s">
        <v>259</v>
      </c>
      <c r="H48" s="32" t="s">
        <v>260</v>
      </c>
      <c r="I48" s="54">
        <v>45769</v>
      </c>
      <c r="J48" s="54">
        <v>45769</v>
      </c>
      <c r="K48" s="54">
        <v>45784</v>
      </c>
      <c r="L48" s="54"/>
      <c r="M48" s="53">
        <v>17</v>
      </c>
      <c r="N48" t="s">
        <v>201</v>
      </c>
    </row>
    <row r="49" spans="1:14" ht="72.5" x14ac:dyDescent="0.4">
      <c r="A49">
        <v>3</v>
      </c>
      <c r="B49" s="62" t="s">
        <v>156</v>
      </c>
      <c r="C49" s="57" t="s">
        <v>155</v>
      </c>
      <c r="D49" s="32" t="s">
        <v>306</v>
      </c>
      <c r="E49" t="s">
        <v>237</v>
      </c>
      <c r="F49"/>
      <c r="G49" s="54" t="s">
        <v>199</v>
      </c>
      <c r="H49" s="32" t="s">
        <v>307</v>
      </c>
      <c r="I49" s="54">
        <v>45769</v>
      </c>
      <c r="J49" s="54">
        <v>45769</v>
      </c>
      <c r="K49" s="54">
        <v>45783</v>
      </c>
      <c r="L49" s="54">
        <v>45785</v>
      </c>
      <c r="M49" s="53">
        <v>17</v>
      </c>
      <c r="N49"/>
    </row>
    <row r="50" spans="1:14" ht="116" x14ac:dyDescent="0.4">
      <c r="A50">
        <v>3</v>
      </c>
      <c r="B50" s="62" t="s">
        <v>87</v>
      </c>
      <c r="C50" s="57" t="s">
        <v>80</v>
      </c>
      <c r="D50" s="32" t="s">
        <v>323</v>
      </c>
      <c r="E50" t="s">
        <v>232</v>
      </c>
      <c r="F50" t="s">
        <v>29</v>
      </c>
      <c r="G50" s="54" t="s">
        <v>64</v>
      </c>
      <c r="H50" s="32" t="s">
        <v>204</v>
      </c>
      <c r="I50" s="54">
        <v>45778</v>
      </c>
      <c r="J50" s="54"/>
      <c r="K50" s="54"/>
      <c r="L50" s="54">
        <v>45778</v>
      </c>
      <c r="M50" s="53">
        <v>18</v>
      </c>
      <c r="N50" t="s">
        <v>201</v>
      </c>
    </row>
    <row r="51" spans="1:14" ht="43.5" x14ac:dyDescent="0.4">
      <c r="A51">
        <v>3</v>
      </c>
      <c r="B51" s="62" t="s">
        <v>125</v>
      </c>
      <c r="C51" s="57" t="s">
        <v>124</v>
      </c>
      <c r="D51" s="32" t="s">
        <v>210</v>
      </c>
      <c r="E51" t="s">
        <v>198</v>
      </c>
      <c r="F51" t="s">
        <v>29</v>
      </c>
      <c r="G51" s="54" t="s">
        <v>199</v>
      </c>
      <c r="H51" s="32" t="s">
        <v>21</v>
      </c>
      <c r="I51" s="54">
        <v>45779</v>
      </c>
      <c r="J51" s="54">
        <v>45779</v>
      </c>
      <c r="K51" s="54">
        <v>45779</v>
      </c>
      <c r="L51" s="54">
        <v>45779</v>
      </c>
      <c r="M51" s="53">
        <v>18</v>
      </c>
      <c r="N51" t="s">
        <v>201</v>
      </c>
    </row>
    <row r="52" spans="1:14" ht="58" x14ac:dyDescent="0.4">
      <c r="A52">
        <v>3</v>
      </c>
      <c r="B52" s="62" t="s">
        <v>160</v>
      </c>
      <c r="C52" s="57" t="s">
        <v>155</v>
      </c>
      <c r="D52" s="32" t="s">
        <v>305</v>
      </c>
      <c r="E52" t="s">
        <v>266</v>
      </c>
      <c r="F52" t="s">
        <v>29</v>
      </c>
      <c r="G52" s="54" t="s">
        <v>64</v>
      </c>
      <c r="H52" s="32" t="s">
        <v>21</v>
      </c>
      <c r="I52" s="54">
        <v>45779</v>
      </c>
      <c r="J52" s="54"/>
      <c r="K52" s="54"/>
      <c r="L52" s="54">
        <v>45784</v>
      </c>
      <c r="M52" s="53">
        <v>18</v>
      </c>
      <c r="N52" t="s">
        <v>201</v>
      </c>
    </row>
    <row r="53" spans="1:14" ht="58" x14ac:dyDescent="0.4">
      <c r="A53">
        <v>3</v>
      </c>
      <c r="B53" s="62" t="s">
        <v>104</v>
      </c>
      <c r="C53" s="57" t="s">
        <v>249</v>
      </c>
      <c r="D53" s="32" t="s">
        <v>244</v>
      </c>
      <c r="E53" t="s">
        <v>245</v>
      </c>
      <c r="F53" t="s">
        <v>29</v>
      </c>
      <c r="G53" s="54" t="s">
        <v>64</v>
      </c>
      <c r="H53" s="32" t="s">
        <v>21</v>
      </c>
      <c r="I53" s="54">
        <v>45777</v>
      </c>
      <c r="J53" s="54"/>
      <c r="K53" s="54"/>
      <c r="L53" s="54">
        <v>45777</v>
      </c>
      <c r="M53" s="53">
        <v>18</v>
      </c>
      <c r="N53" t="s">
        <v>201</v>
      </c>
    </row>
    <row r="54" spans="1:14" ht="43.5" x14ac:dyDescent="0.4">
      <c r="A54">
        <v>3</v>
      </c>
      <c r="B54" s="62" t="s">
        <v>114</v>
      </c>
      <c r="C54" s="57" t="s">
        <v>116</v>
      </c>
      <c r="D54" s="32" t="s">
        <v>218</v>
      </c>
      <c r="E54" t="s">
        <v>198</v>
      </c>
      <c r="F54" t="s">
        <v>29</v>
      </c>
      <c r="G54" s="54" t="s">
        <v>64</v>
      </c>
      <c r="H54" s="32" t="s">
        <v>215</v>
      </c>
      <c r="I54" s="54">
        <v>45779</v>
      </c>
      <c r="J54" s="54"/>
      <c r="K54" s="54"/>
      <c r="L54" s="54">
        <v>45779</v>
      </c>
      <c r="M54" s="53">
        <v>18</v>
      </c>
      <c r="N54" t="s">
        <v>201</v>
      </c>
    </row>
    <row r="55" spans="1:14" ht="72.5" x14ac:dyDescent="0.4">
      <c r="A55">
        <v>3</v>
      </c>
      <c r="B55" s="62" t="s">
        <v>162</v>
      </c>
      <c r="C55" s="57" t="s">
        <v>164</v>
      </c>
      <c r="D55" s="32" t="s">
        <v>328</v>
      </c>
      <c r="E55" t="s">
        <v>198</v>
      </c>
      <c r="F55" t="s">
        <v>22</v>
      </c>
      <c r="G55" s="54" t="s">
        <v>64</v>
      </c>
      <c r="H55" s="32" t="s">
        <v>21</v>
      </c>
      <c r="I55" s="54">
        <v>45779</v>
      </c>
      <c r="J55" s="54"/>
      <c r="K55" s="54"/>
      <c r="L55" s="54">
        <v>45779</v>
      </c>
      <c r="M55" s="53">
        <v>18</v>
      </c>
      <c r="N55" t="s">
        <v>201</v>
      </c>
    </row>
    <row r="56" spans="1:14" ht="116" x14ac:dyDescent="0.4">
      <c r="A56">
        <v>3</v>
      </c>
      <c r="B56" s="62" t="s">
        <v>89</v>
      </c>
      <c r="C56" s="57" t="s">
        <v>80</v>
      </c>
      <c r="D56" s="32" t="s">
        <v>324</v>
      </c>
      <c r="E56" t="s">
        <v>325</v>
      </c>
      <c r="F56" t="s">
        <v>27</v>
      </c>
      <c r="G56" s="54" t="s">
        <v>199</v>
      </c>
      <c r="H56" s="32" t="s">
        <v>46</v>
      </c>
      <c r="I56" s="54">
        <v>45778</v>
      </c>
      <c r="J56" s="54">
        <v>45778</v>
      </c>
      <c r="K56" s="54">
        <v>45785</v>
      </c>
      <c r="L56" s="54"/>
      <c r="M56" s="53">
        <v>18</v>
      </c>
      <c r="N56" t="s">
        <v>201</v>
      </c>
    </row>
    <row r="57" spans="1:14" ht="43.5" x14ac:dyDescent="0.4">
      <c r="A57">
        <v>3</v>
      </c>
      <c r="B57" s="62" t="s">
        <v>114</v>
      </c>
      <c r="C57" s="57" t="s">
        <v>116</v>
      </c>
      <c r="D57" s="32" t="s">
        <v>218</v>
      </c>
      <c r="E57" t="s">
        <v>198</v>
      </c>
      <c r="F57" t="s">
        <v>27</v>
      </c>
      <c r="G57" s="54" t="s">
        <v>64</v>
      </c>
      <c r="H57" s="32" t="s">
        <v>219</v>
      </c>
      <c r="I57" s="54">
        <v>45779</v>
      </c>
      <c r="J57" s="54"/>
      <c r="K57" s="54"/>
      <c r="L57" s="54">
        <v>45779</v>
      </c>
      <c r="M57" s="53">
        <v>18</v>
      </c>
      <c r="N57" t="s">
        <v>201</v>
      </c>
    </row>
    <row r="58" spans="1:14" ht="43.5" x14ac:dyDescent="0.4">
      <c r="A58">
        <v>3</v>
      </c>
      <c r="B58" s="62" t="s">
        <v>54</v>
      </c>
      <c r="C58" s="57" t="s">
        <v>56</v>
      </c>
      <c r="D58" s="32" t="s">
        <v>214</v>
      </c>
      <c r="E58" t="s">
        <v>203</v>
      </c>
      <c r="F58" t="s">
        <v>29</v>
      </c>
      <c r="G58" s="54" t="s">
        <v>199</v>
      </c>
      <c r="H58" s="32" t="s">
        <v>215</v>
      </c>
      <c r="I58" s="54">
        <v>45778</v>
      </c>
      <c r="J58" s="54">
        <v>45778</v>
      </c>
      <c r="K58" s="54">
        <v>45778</v>
      </c>
      <c r="L58" s="54">
        <v>45778</v>
      </c>
      <c r="M58" s="53">
        <v>18</v>
      </c>
      <c r="N58" t="s">
        <v>201</v>
      </c>
    </row>
    <row r="59" spans="1:14" ht="87" x14ac:dyDescent="0.4">
      <c r="A59">
        <v>3</v>
      </c>
      <c r="B59" s="62" t="s">
        <v>147</v>
      </c>
      <c r="C59" s="57" t="s">
        <v>149</v>
      </c>
      <c r="D59" s="32" t="s">
        <v>256</v>
      </c>
      <c r="E59" t="s">
        <v>198</v>
      </c>
      <c r="F59" t="s">
        <v>27</v>
      </c>
      <c r="G59" s="54" t="s">
        <v>199</v>
      </c>
      <c r="H59" s="32" t="s">
        <v>21</v>
      </c>
      <c r="I59" s="54">
        <v>45777</v>
      </c>
      <c r="J59" s="54">
        <v>45777</v>
      </c>
      <c r="K59" s="54">
        <v>45784</v>
      </c>
      <c r="L59" s="54">
        <v>45786</v>
      </c>
      <c r="M59" s="53">
        <v>18</v>
      </c>
      <c r="N59" t="s">
        <v>201</v>
      </c>
    </row>
    <row r="60" spans="1:14" ht="72.5" x14ac:dyDescent="0.4">
      <c r="A60">
        <v>3</v>
      </c>
      <c r="B60" s="62" t="s">
        <v>91</v>
      </c>
      <c r="C60" s="57" t="s">
        <v>93</v>
      </c>
      <c r="D60" s="32" t="s">
        <v>319</v>
      </c>
      <c r="E60" t="s">
        <v>203</v>
      </c>
      <c r="F60" t="s">
        <v>29</v>
      </c>
      <c r="G60" s="54" t="s">
        <v>199</v>
      </c>
      <c r="H60" s="32" t="s">
        <v>21</v>
      </c>
      <c r="I60" s="54">
        <v>45778</v>
      </c>
      <c r="J60" s="54">
        <v>45778</v>
      </c>
      <c r="K60" s="54">
        <v>45778</v>
      </c>
      <c r="L60" s="54">
        <v>45783</v>
      </c>
      <c r="M60" s="53">
        <v>18</v>
      </c>
      <c r="N60" t="s">
        <v>201</v>
      </c>
    </row>
    <row r="61" spans="1:14" ht="101.5" x14ac:dyDescent="0.4">
      <c r="A61">
        <v>3</v>
      </c>
      <c r="B61" s="62" t="s">
        <v>75</v>
      </c>
      <c r="C61" s="57" t="s">
        <v>196</v>
      </c>
      <c r="D61" s="32" t="s">
        <v>197</v>
      </c>
      <c r="E61" t="s">
        <v>198</v>
      </c>
      <c r="F61" t="s">
        <v>27</v>
      </c>
      <c r="G61" s="54" t="s">
        <v>199</v>
      </c>
      <c r="H61" s="32" t="s">
        <v>59</v>
      </c>
      <c r="I61" s="54">
        <v>45777</v>
      </c>
      <c r="J61" s="54">
        <v>45777</v>
      </c>
      <c r="K61" s="54">
        <v>45790</v>
      </c>
      <c r="L61" s="54"/>
      <c r="M61" s="53">
        <v>18</v>
      </c>
      <c r="N61" t="s">
        <v>201</v>
      </c>
    </row>
    <row r="62" spans="1:14" ht="87" x14ac:dyDescent="0.4">
      <c r="A62">
        <v>3</v>
      </c>
      <c r="B62" s="62" t="s">
        <v>143</v>
      </c>
      <c r="C62" s="57" t="s">
        <v>142</v>
      </c>
      <c r="D62" s="32" t="s">
        <v>282</v>
      </c>
      <c r="E62" t="s">
        <v>237</v>
      </c>
      <c r="F62"/>
      <c r="G62" s="54" t="s">
        <v>199</v>
      </c>
      <c r="H62" s="32" t="s">
        <v>28</v>
      </c>
      <c r="I62" s="54">
        <v>45777</v>
      </c>
      <c r="J62" s="54">
        <v>45777</v>
      </c>
      <c r="K62" s="54">
        <v>45791</v>
      </c>
      <c r="L62" s="54">
        <v>45791</v>
      </c>
      <c r="M62" s="53">
        <v>18</v>
      </c>
      <c r="N62" t="s">
        <v>201</v>
      </c>
    </row>
    <row r="63" spans="1:14" ht="72.5" x14ac:dyDescent="0.4">
      <c r="A63">
        <v>3</v>
      </c>
      <c r="B63" s="62" t="s">
        <v>119</v>
      </c>
      <c r="C63" s="57" t="s">
        <v>121</v>
      </c>
      <c r="D63" s="32" t="s">
        <v>216</v>
      </c>
      <c r="E63" t="s">
        <v>217</v>
      </c>
      <c r="F63" t="s">
        <v>27</v>
      </c>
      <c r="G63" s="54" t="s">
        <v>199</v>
      </c>
      <c r="H63" s="32" t="s">
        <v>59</v>
      </c>
      <c r="I63" s="54">
        <v>45776</v>
      </c>
      <c r="J63" s="54">
        <v>45776</v>
      </c>
      <c r="K63" s="54">
        <v>45789</v>
      </c>
      <c r="L63" s="54"/>
      <c r="M63" s="53">
        <v>18</v>
      </c>
      <c r="N63" t="s">
        <v>201</v>
      </c>
    </row>
    <row r="64" spans="1:14" ht="87" x14ac:dyDescent="0.4">
      <c r="A64">
        <v>3</v>
      </c>
      <c r="B64" s="62" t="s">
        <v>150</v>
      </c>
      <c r="C64" s="57" t="s">
        <v>149</v>
      </c>
      <c r="D64" s="32" t="s">
        <v>255</v>
      </c>
      <c r="E64" t="s">
        <v>208</v>
      </c>
      <c r="F64"/>
      <c r="G64" s="54" t="s">
        <v>199</v>
      </c>
      <c r="H64" s="32" t="s">
        <v>59</v>
      </c>
      <c r="I64" s="54">
        <v>45775</v>
      </c>
      <c r="J64" s="54">
        <v>45775</v>
      </c>
      <c r="K64" s="54">
        <v>45779</v>
      </c>
      <c r="L64" s="54">
        <v>45779</v>
      </c>
      <c r="M64" s="53">
        <v>18</v>
      </c>
      <c r="N64" t="s">
        <v>201</v>
      </c>
    </row>
    <row r="65" spans="1:14" ht="130.5" x14ac:dyDescent="0.4">
      <c r="A65">
        <v>3</v>
      </c>
      <c r="B65" s="62" t="s">
        <v>78</v>
      </c>
      <c r="C65" s="57" t="s">
        <v>80</v>
      </c>
      <c r="D65" s="32" t="s">
        <v>326</v>
      </c>
      <c r="E65" t="s">
        <v>327</v>
      </c>
      <c r="F65" t="s">
        <v>27</v>
      </c>
      <c r="G65" s="54" t="s">
        <v>199</v>
      </c>
      <c r="H65" s="32" t="s">
        <v>59</v>
      </c>
      <c r="I65" s="54">
        <v>45778</v>
      </c>
      <c r="J65" s="54">
        <v>45778</v>
      </c>
      <c r="K65" s="54">
        <v>45792</v>
      </c>
      <c r="L65" s="54"/>
      <c r="M65" s="53">
        <v>18</v>
      </c>
      <c r="N65" t="s">
        <v>201</v>
      </c>
    </row>
    <row r="66" spans="1:14" ht="87" x14ac:dyDescent="0.4">
      <c r="A66">
        <v>3</v>
      </c>
      <c r="B66" s="62" t="s">
        <v>145</v>
      </c>
      <c r="C66" s="57" t="s">
        <v>45</v>
      </c>
      <c r="D66" s="32" t="s">
        <v>294</v>
      </c>
      <c r="E66" t="s">
        <v>232</v>
      </c>
      <c r="F66" t="s">
        <v>29</v>
      </c>
      <c r="G66" s="54" t="s">
        <v>64</v>
      </c>
      <c r="H66" s="32" t="s">
        <v>63</v>
      </c>
      <c r="I66" s="54">
        <v>45785</v>
      </c>
      <c r="J66" s="54"/>
      <c r="K66" s="54"/>
      <c r="L66" s="54">
        <v>45785</v>
      </c>
      <c r="M66" s="53">
        <v>19</v>
      </c>
      <c r="N66" t="s">
        <v>201</v>
      </c>
    </row>
    <row r="67" spans="1:14" ht="72.5" x14ac:dyDescent="0.4">
      <c r="A67">
        <v>3</v>
      </c>
      <c r="B67" s="62" t="s">
        <v>37</v>
      </c>
      <c r="C67" s="57" t="s">
        <v>39</v>
      </c>
      <c r="D67" s="32" t="s">
        <v>287</v>
      </c>
      <c r="E67" t="s">
        <v>266</v>
      </c>
      <c r="F67"/>
      <c r="G67" s="54" t="s">
        <v>64</v>
      </c>
      <c r="H67" s="32" t="s">
        <v>21</v>
      </c>
      <c r="I67" s="54">
        <v>45785</v>
      </c>
      <c r="J67" s="54"/>
      <c r="K67" s="54"/>
      <c r="L67" s="54">
        <v>45785</v>
      </c>
      <c r="M67" s="53">
        <v>19</v>
      </c>
      <c r="N67" t="s">
        <v>201</v>
      </c>
    </row>
    <row r="68" spans="1:14" ht="72.5" x14ac:dyDescent="0.4">
      <c r="A68">
        <v>3</v>
      </c>
      <c r="B68" s="62" t="s">
        <v>81</v>
      </c>
      <c r="C68" s="57" t="s">
        <v>106</v>
      </c>
      <c r="D68" s="32" t="s">
        <v>246</v>
      </c>
      <c r="E68" t="s">
        <v>232</v>
      </c>
      <c r="F68" t="s">
        <v>27</v>
      </c>
      <c r="G68" s="54" t="s">
        <v>40</v>
      </c>
      <c r="H68" s="32" t="s">
        <v>63</v>
      </c>
      <c r="I68" s="54">
        <v>45785</v>
      </c>
      <c r="J68" s="54"/>
      <c r="K68" s="54"/>
      <c r="L68" s="54"/>
      <c r="M68" s="53">
        <v>19</v>
      </c>
      <c r="N68" t="s">
        <v>201</v>
      </c>
    </row>
    <row r="69" spans="1:14" ht="87" x14ac:dyDescent="0.4">
      <c r="A69">
        <v>3</v>
      </c>
      <c r="B69" s="62" t="s">
        <v>18</v>
      </c>
      <c r="C69" s="57" t="s">
        <v>196</v>
      </c>
      <c r="D69" s="32" t="s">
        <v>202</v>
      </c>
      <c r="E69" t="s">
        <v>203</v>
      </c>
      <c r="F69"/>
      <c r="G69" s="54" t="s">
        <v>199</v>
      </c>
      <c r="H69" s="32" t="s">
        <v>21</v>
      </c>
      <c r="I69" s="54">
        <v>45786</v>
      </c>
      <c r="J69" s="54">
        <v>45786</v>
      </c>
      <c r="K69" s="54">
        <v>45786</v>
      </c>
      <c r="L69" s="54">
        <v>45786</v>
      </c>
      <c r="M69" s="53">
        <v>19</v>
      </c>
      <c r="N69" t="s">
        <v>201</v>
      </c>
    </row>
    <row r="70" spans="1:14" ht="72.5" x14ac:dyDescent="0.4">
      <c r="A70">
        <v>3</v>
      </c>
      <c r="B70" s="62" t="s">
        <v>81</v>
      </c>
      <c r="C70" s="57" t="s">
        <v>106</v>
      </c>
      <c r="D70" s="32" t="s">
        <v>246</v>
      </c>
      <c r="E70" t="s">
        <v>232</v>
      </c>
      <c r="F70" t="s">
        <v>29</v>
      </c>
      <c r="G70" s="54" t="s">
        <v>64</v>
      </c>
      <c r="H70" s="32" t="s">
        <v>21</v>
      </c>
      <c r="I70" s="54">
        <v>45786</v>
      </c>
      <c r="J70" s="54"/>
      <c r="K70" s="54"/>
      <c r="L70" s="54">
        <v>45786</v>
      </c>
      <c r="M70" s="53">
        <v>19</v>
      </c>
      <c r="N70" t="s">
        <v>201</v>
      </c>
    </row>
    <row r="71" spans="1:14" ht="43.5" x14ac:dyDescent="0.4">
      <c r="A71">
        <v>3</v>
      </c>
      <c r="B71" s="62" t="s">
        <v>33</v>
      </c>
      <c r="C71" s="57" t="s">
        <v>284</v>
      </c>
      <c r="D71" s="32" t="s">
        <v>285</v>
      </c>
      <c r="E71" t="s">
        <v>232</v>
      </c>
      <c r="F71"/>
      <c r="G71" s="54" t="s">
        <v>199</v>
      </c>
      <c r="H71" s="32" t="s">
        <v>204</v>
      </c>
      <c r="I71" s="54">
        <v>45785</v>
      </c>
      <c r="J71" s="54">
        <v>45785</v>
      </c>
      <c r="K71" s="54">
        <v>45785</v>
      </c>
      <c r="L71" s="54">
        <v>45785</v>
      </c>
      <c r="M71" s="53">
        <v>19</v>
      </c>
      <c r="N71" t="s">
        <v>201</v>
      </c>
    </row>
    <row r="72" spans="1:14" ht="87" x14ac:dyDescent="0.4">
      <c r="A72">
        <v>3</v>
      </c>
      <c r="B72" s="62" t="s">
        <v>178</v>
      </c>
      <c r="C72" s="57" t="s">
        <v>249</v>
      </c>
      <c r="D72" s="32" t="s">
        <v>250</v>
      </c>
      <c r="E72" t="s">
        <v>232</v>
      </c>
      <c r="F72" t="s">
        <v>29</v>
      </c>
      <c r="G72" s="54" t="s">
        <v>64</v>
      </c>
      <c r="H72" s="32" t="s">
        <v>21</v>
      </c>
      <c r="I72" s="54">
        <v>45786</v>
      </c>
      <c r="J72" s="54"/>
      <c r="K72" s="54"/>
      <c r="L72" s="54">
        <v>45786</v>
      </c>
      <c r="M72" s="53">
        <v>19</v>
      </c>
      <c r="N72" t="s">
        <v>227</v>
      </c>
    </row>
    <row r="73" spans="1:14" ht="145" x14ac:dyDescent="0.4">
      <c r="A73">
        <v>3</v>
      </c>
      <c r="B73" s="62" t="s">
        <v>109</v>
      </c>
      <c r="C73" s="57" t="s">
        <v>111</v>
      </c>
      <c r="D73" s="32" t="s">
        <v>252</v>
      </c>
      <c r="E73" t="s">
        <v>232</v>
      </c>
      <c r="F73" t="s">
        <v>29</v>
      </c>
      <c r="G73" s="54" t="s">
        <v>64</v>
      </c>
      <c r="H73" s="32" t="s">
        <v>21</v>
      </c>
      <c r="I73" s="54">
        <v>45786</v>
      </c>
      <c r="J73" s="54"/>
      <c r="K73" s="54"/>
      <c r="L73" s="54">
        <v>45786</v>
      </c>
      <c r="M73" s="53">
        <v>19</v>
      </c>
      <c r="N73" t="s">
        <v>201</v>
      </c>
    </row>
    <row r="74" spans="1:14" ht="116" x14ac:dyDescent="0.4">
      <c r="A74">
        <v>3</v>
      </c>
      <c r="B74" s="62" t="s">
        <v>89</v>
      </c>
      <c r="C74" s="57" t="s">
        <v>80</v>
      </c>
      <c r="D74" s="32" t="s">
        <v>324</v>
      </c>
      <c r="E74" t="s">
        <v>325</v>
      </c>
      <c r="F74" t="s">
        <v>29</v>
      </c>
      <c r="G74" s="54" t="s">
        <v>40</v>
      </c>
      <c r="H74" s="32" t="s">
        <v>204</v>
      </c>
      <c r="I74" s="54">
        <v>45786</v>
      </c>
      <c r="J74" s="54"/>
      <c r="K74" s="54"/>
      <c r="L74" s="54">
        <v>45786</v>
      </c>
      <c r="M74" s="53">
        <v>19</v>
      </c>
      <c r="N74" t="s">
        <v>201</v>
      </c>
    </row>
    <row r="75" spans="1:14" ht="87" x14ac:dyDescent="0.4">
      <c r="A75">
        <v>3</v>
      </c>
      <c r="B75" s="62" t="s">
        <v>165</v>
      </c>
      <c r="C75" s="57" t="s">
        <v>164</v>
      </c>
      <c r="D75" s="32" t="s">
        <v>329</v>
      </c>
      <c r="E75" t="s">
        <v>330</v>
      </c>
      <c r="F75" t="s">
        <v>22</v>
      </c>
      <c r="G75" s="54" t="s">
        <v>64</v>
      </c>
      <c r="H75" s="32" t="s">
        <v>21</v>
      </c>
      <c r="I75" s="54">
        <v>45786</v>
      </c>
      <c r="J75" s="54"/>
      <c r="K75" s="54"/>
      <c r="L75" s="54">
        <v>45786</v>
      </c>
      <c r="M75" s="53">
        <v>19</v>
      </c>
      <c r="N75" t="s">
        <v>201</v>
      </c>
    </row>
    <row r="76" spans="1:14" ht="29" x14ac:dyDescent="0.4">
      <c r="A76">
        <v>3</v>
      </c>
      <c r="B76" s="62" t="s">
        <v>61</v>
      </c>
      <c r="C76" s="57" t="s">
        <v>56</v>
      </c>
      <c r="D76" s="32" t="s">
        <v>213</v>
      </c>
      <c r="E76" t="s">
        <v>198</v>
      </c>
      <c r="F76" t="s">
        <v>29</v>
      </c>
      <c r="G76" s="54" t="s">
        <v>199</v>
      </c>
      <c r="H76" s="32" t="s">
        <v>63</v>
      </c>
      <c r="I76" s="54">
        <v>45785</v>
      </c>
      <c r="J76" s="54">
        <v>45785</v>
      </c>
      <c r="K76" s="54">
        <v>45785</v>
      </c>
      <c r="L76" s="54">
        <v>45785</v>
      </c>
      <c r="M76" s="53">
        <v>19</v>
      </c>
      <c r="N76" t="s">
        <v>201</v>
      </c>
    </row>
    <row r="77" spans="1:14" ht="87" x14ac:dyDescent="0.4">
      <c r="A77">
        <v>3</v>
      </c>
      <c r="B77" s="62" t="s">
        <v>178</v>
      </c>
      <c r="C77" s="57" t="s">
        <v>249</v>
      </c>
      <c r="D77" s="32" t="s">
        <v>250</v>
      </c>
      <c r="E77" t="s">
        <v>232</v>
      </c>
      <c r="F77" t="s">
        <v>27</v>
      </c>
      <c r="G77" s="54" t="s">
        <v>40</v>
      </c>
      <c r="H77" s="32" t="s">
        <v>63</v>
      </c>
      <c r="I77" s="54">
        <v>45785</v>
      </c>
      <c r="J77" s="54"/>
      <c r="K77" s="54"/>
      <c r="L77" s="54"/>
      <c r="M77" s="53">
        <v>19</v>
      </c>
      <c r="N77" t="s">
        <v>227</v>
      </c>
    </row>
    <row r="78" spans="1:14" ht="87" x14ac:dyDescent="0.4">
      <c r="A78">
        <v>3</v>
      </c>
      <c r="B78" s="62" t="s">
        <v>147</v>
      </c>
      <c r="C78" s="57" t="s">
        <v>149</v>
      </c>
      <c r="D78" s="32" t="s">
        <v>256</v>
      </c>
      <c r="E78" t="s">
        <v>198</v>
      </c>
      <c r="F78" t="s">
        <v>29</v>
      </c>
      <c r="G78" s="54" t="s">
        <v>199</v>
      </c>
      <c r="H78" s="32" t="s">
        <v>63</v>
      </c>
      <c r="I78" s="54">
        <v>45784</v>
      </c>
      <c r="J78" s="54">
        <v>45784</v>
      </c>
      <c r="K78" s="54">
        <v>45786</v>
      </c>
      <c r="L78" s="54">
        <v>45786</v>
      </c>
      <c r="M78" s="53">
        <v>19</v>
      </c>
      <c r="N78" t="s">
        <v>201</v>
      </c>
    </row>
    <row r="79" spans="1:14" ht="87" x14ac:dyDescent="0.4">
      <c r="A79">
        <v>3</v>
      </c>
      <c r="B79" s="62" t="s">
        <v>69</v>
      </c>
      <c r="C79" s="57" t="s">
        <v>68</v>
      </c>
      <c r="D79" s="32" t="s">
        <v>297</v>
      </c>
      <c r="E79" t="s">
        <v>232</v>
      </c>
      <c r="F79"/>
      <c r="G79" s="54" t="s">
        <v>199</v>
      </c>
      <c r="H79" s="32" t="s">
        <v>298</v>
      </c>
      <c r="I79" s="54">
        <v>45784</v>
      </c>
      <c r="J79" s="54">
        <v>45784</v>
      </c>
      <c r="K79" s="54">
        <v>45800</v>
      </c>
      <c r="L79" s="54">
        <v>45804</v>
      </c>
      <c r="M79" s="53">
        <v>19</v>
      </c>
      <c r="N79" t="s">
        <v>201</v>
      </c>
    </row>
    <row r="80" spans="1:14" ht="116" x14ac:dyDescent="0.4">
      <c r="A80">
        <v>3</v>
      </c>
      <c r="B80" s="62" t="s">
        <v>140</v>
      </c>
      <c r="C80" s="57" t="s">
        <v>142</v>
      </c>
      <c r="D80" s="32" t="s">
        <v>283</v>
      </c>
      <c r="E80" t="s">
        <v>198</v>
      </c>
      <c r="F80" t="s">
        <v>27</v>
      </c>
      <c r="G80" s="54" t="s">
        <v>199</v>
      </c>
      <c r="H80" s="32" t="s">
        <v>21</v>
      </c>
      <c r="I80" s="54">
        <v>45783</v>
      </c>
      <c r="J80" s="54">
        <v>45783</v>
      </c>
      <c r="K80" s="54">
        <v>45789</v>
      </c>
      <c r="L80" s="54"/>
      <c r="M80" s="53">
        <v>19</v>
      </c>
      <c r="N80" t="s">
        <v>201</v>
      </c>
    </row>
    <row r="81" spans="1:14" ht="58" x14ac:dyDescent="0.4">
      <c r="A81">
        <v>3</v>
      </c>
      <c r="B81" s="62" t="s">
        <v>122</v>
      </c>
      <c r="C81" s="57" t="s">
        <v>124</v>
      </c>
      <c r="D81" s="32" t="s">
        <v>209</v>
      </c>
      <c r="E81" t="s">
        <v>203</v>
      </c>
      <c r="F81" t="s">
        <v>29</v>
      </c>
      <c r="G81" s="54" t="s">
        <v>199</v>
      </c>
      <c r="H81" s="32" t="s">
        <v>63</v>
      </c>
      <c r="I81" s="54">
        <v>45783</v>
      </c>
      <c r="J81" s="54">
        <v>45783</v>
      </c>
      <c r="K81" s="54">
        <v>45783</v>
      </c>
      <c r="L81" s="54">
        <v>45783</v>
      </c>
      <c r="M81" s="53">
        <v>19</v>
      </c>
      <c r="N81" t="s">
        <v>201</v>
      </c>
    </row>
    <row r="82" spans="1:14" ht="43.5" x14ac:dyDescent="0.4">
      <c r="A82">
        <v>3</v>
      </c>
      <c r="B82" s="62" t="s">
        <v>180</v>
      </c>
      <c r="C82" s="57" t="s">
        <v>331</v>
      </c>
      <c r="D82" s="32" t="s">
        <v>333</v>
      </c>
      <c r="E82" t="s">
        <v>232</v>
      </c>
      <c r="F82" t="s">
        <v>29</v>
      </c>
      <c r="G82" s="54" t="s">
        <v>199</v>
      </c>
      <c r="H82" s="32" t="s">
        <v>21</v>
      </c>
      <c r="I82" s="54">
        <v>45783</v>
      </c>
      <c r="J82" s="54">
        <v>45783</v>
      </c>
      <c r="K82" s="54">
        <v>45783</v>
      </c>
      <c r="L82" s="54">
        <v>45783</v>
      </c>
      <c r="M82" s="53">
        <v>19</v>
      </c>
      <c r="N82" t="s">
        <v>227</v>
      </c>
    </row>
    <row r="83" spans="1:14" ht="43.5" x14ac:dyDescent="0.4">
      <c r="A83">
        <v>3</v>
      </c>
      <c r="B83" s="62" t="s">
        <v>71</v>
      </c>
      <c r="C83" s="57" t="s">
        <v>331</v>
      </c>
      <c r="D83" s="32" t="s">
        <v>332</v>
      </c>
      <c r="E83" t="s">
        <v>232</v>
      </c>
      <c r="F83" t="s">
        <v>29</v>
      </c>
      <c r="G83" s="54" t="s">
        <v>199</v>
      </c>
      <c r="H83" s="32" t="s">
        <v>21</v>
      </c>
      <c r="I83" s="54">
        <v>45783</v>
      </c>
      <c r="J83" s="54">
        <v>45783</v>
      </c>
      <c r="K83" s="54">
        <v>45783</v>
      </c>
      <c r="L83" s="54">
        <v>45783</v>
      </c>
      <c r="M83" s="53">
        <v>19</v>
      </c>
      <c r="N83" t="s">
        <v>201</v>
      </c>
    </row>
    <row r="84" spans="1:14" ht="145" x14ac:dyDescent="0.4">
      <c r="A84">
        <v>3</v>
      </c>
      <c r="B84" s="62" t="s">
        <v>109</v>
      </c>
      <c r="C84" s="57" t="s">
        <v>111</v>
      </c>
      <c r="D84" s="32" t="s">
        <v>252</v>
      </c>
      <c r="E84" t="s">
        <v>232</v>
      </c>
      <c r="F84" t="s">
        <v>27</v>
      </c>
      <c r="G84" s="54" t="s">
        <v>199</v>
      </c>
      <c r="H84" s="32" t="s">
        <v>21</v>
      </c>
      <c r="I84" s="54">
        <v>45783</v>
      </c>
      <c r="J84" s="54">
        <v>45783</v>
      </c>
      <c r="K84" s="54">
        <v>45785</v>
      </c>
      <c r="L84" s="54"/>
      <c r="M84" s="53">
        <v>19</v>
      </c>
      <c r="N84" t="s">
        <v>201</v>
      </c>
    </row>
    <row r="85" spans="1:14" ht="87" x14ac:dyDescent="0.4">
      <c r="A85">
        <v>3</v>
      </c>
      <c r="B85" s="62" t="s">
        <v>153</v>
      </c>
      <c r="C85" s="57" t="s">
        <v>155</v>
      </c>
      <c r="D85" s="32" t="s">
        <v>308</v>
      </c>
      <c r="E85" t="s">
        <v>217</v>
      </c>
      <c r="F85"/>
      <c r="G85" s="54" t="s">
        <v>199</v>
      </c>
      <c r="H85" s="32" t="s">
        <v>28</v>
      </c>
      <c r="I85" s="54">
        <v>45783</v>
      </c>
      <c r="J85" s="54">
        <v>45783</v>
      </c>
      <c r="K85" s="54">
        <v>45797</v>
      </c>
      <c r="L85" s="54">
        <v>45799</v>
      </c>
      <c r="M85" s="53">
        <v>19</v>
      </c>
      <c r="N85" t="s">
        <v>201</v>
      </c>
    </row>
    <row r="86" spans="1:14" ht="87" x14ac:dyDescent="0.4">
      <c r="A86">
        <v>3</v>
      </c>
      <c r="B86" s="62" t="s">
        <v>170</v>
      </c>
      <c r="C86" s="57" t="s">
        <v>169</v>
      </c>
      <c r="D86" s="32" t="s">
        <v>238</v>
      </c>
      <c r="E86" t="s">
        <v>232</v>
      </c>
      <c r="F86" t="s">
        <v>29</v>
      </c>
      <c r="G86" s="54" t="s">
        <v>199</v>
      </c>
      <c r="H86" s="32" t="s">
        <v>240</v>
      </c>
      <c r="I86" s="54">
        <v>45783</v>
      </c>
      <c r="J86" s="54">
        <v>45783</v>
      </c>
      <c r="K86" s="54">
        <v>45789</v>
      </c>
      <c r="L86" s="54">
        <v>45791</v>
      </c>
      <c r="M86" s="53">
        <v>19</v>
      </c>
      <c r="N86" t="s">
        <v>201</v>
      </c>
    </row>
    <row r="87" spans="1:14" ht="29" x14ac:dyDescent="0.4">
      <c r="A87">
        <v>3</v>
      </c>
      <c r="B87" s="62" t="s">
        <v>24</v>
      </c>
      <c r="C87" s="57" t="s">
        <v>257</v>
      </c>
      <c r="D87" s="32" t="s">
        <v>258</v>
      </c>
      <c r="E87" t="s">
        <v>232</v>
      </c>
      <c r="F87" t="s">
        <v>29</v>
      </c>
      <c r="G87" s="54" t="s">
        <v>259</v>
      </c>
      <c r="H87" s="32" t="s">
        <v>28</v>
      </c>
      <c r="I87" s="54">
        <v>45783</v>
      </c>
      <c r="J87" s="54">
        <v>45783</v>
      </c>
      <c r="K87" s="54">
        <v>45797</v>
      </c>
      <c r="L87" s="54">
        <v>45797</v>
      </c>
      <c r="M87" s="53">
        <v>19</v>
      </c>
      <c r="N87" t="s">
        <v>201</v>
      </c>
    </row>
    <row r="88" spans="1:14" ht="87" x14ac:dyDescent="0.4">
      <c r="A88">
        <v>3</v>
      </c>
      <c r="B88" s="62" t="s">
        <v>145</v>
      </c>
      <c r="C88" s="57" t="s">
        <v>45</v>
      </c>
      <c r="D88" s="32" t="s">
        <v>294</v>
      </c>
      <c r="E88" t="s">
        <v>232</v>
      </c>
      <c r="F88" t="s">
        <v>27</v>
      </c>
      <c r="G88" s="54" t="s">
        <v>40</v>
      </c>
      <c r="H88" s="32" t="s">
        <v>21</v>
      </c>
      <c r="I88" s="54">
        <v>45784</v>
      </c>
      <c r="J88" s="54"/>
      <c r="K88" s="54"/>
      <c r="L88" s="54"/>
      <c r="M88" s="53">
        <v>19</v>
      </c>
      <c r="N88" t="s">
        <v>201</v>
      </c>
    </row>
    <row r="89" spans="1:14" ht="130.5" x14ac:dyDescent="0.4">
      <c r="A89">
        <v>3</v>
      </c>
      <c r="B89" s="62" t="s">
        <v>78</v>
      </c>
      <c r="C89" s="57" t="s">
        <v>80</v>
      </c>
      <c r="D89" s="32" t="s">
        <v>326</v>
      </c>
      <c r="E89" t="s">
        <v>327</v>
      </c>
      <c r="F89" t="s">
        <v>29</v>
      </c>
      <c r="G89" s="54" t="s">
        <v>64</v>
      </c>
      <c r="H89" s="32" t="s">
        <v>21</v>
      </c>
      <c r="I89" s="54">
        <v>45793</v>
      </c>
      <c r="J89" s="54"/>
      <c r="K89" s="54"/>
      <c r="L89" s="54">
        <v>45793</v>
      </c>
      <c r="M89" s="53">
        <v>20</v>
      </c>
      <c r="N89" t="s">
        <v>201</v>
      </c>
    </row>
    <row r="90" spans="1:14" ht="72.5" x14ac:dyDescent="0.4">
      <c r="A90">
        <v>3</v>
      </c>
      <c r="B90" s="62" t="s">
        <v>77</v>
      </c>
      <c r="C90" s="57" t="s">
        <v>211</v>
      </c>
      <c r="D90" s="32" t="s">
        <v>212</v>
      </c>
      <c r="E90" t="s">
        <v>198</v>
      </c>
      <c r="F90"/>
      <c r="G90" s="54" t="s">
        <v>199</v>
      </c>
      <c r="H90" s="32" t="s">
        <v>21</v>
      </c>
      <c r="I90" s="54">
        <v>45792</v>
      </c>
      <c r="J90" s="54">
        <v>45792</v>
      </c>
      <c r="K90" s="54">
        <v>45792</v>
      </c>
      <c r="L90" s="54">
        <v>45792</v>
      </c>
      <c r="M90" s="53">
        <v>20</v>
      </c>
      <c r="N90" t="s">
        <v>201</v>
      </c>
    </row>
    <row r="91" spans="1:14" ht="116" x14ac:dyDescent="0.4">
      <c r="A91">
        <v>3</v>
      </c>
      <c r="B91" s="62" t="s">
        <v>41</v>
      </c>
      <c r="C91" s="57" t="s">
        <v>39</v>
      </c>
      <c r="D91" s="32" t="s">
        <v>288</v>
      </c>
      <c r="E91" t="s">
        <v>217</v>
      </c>
      <c r="F91"/>
      <c r="G91" s="54" t="s">
        <v>64</v>
      </c>
      <c r="H91" s="32" t="s">
        <v>21</v>
      </c>
      <c r="I91" s="54">
        <v>45791</v>
      </c>
      <c r="J91" s="54"/>
      <c r="K91" s="54"/>
      <c r="L91" s="54">
        <v>45791</v>
      </c>
      <c r="M91" s="53">
        <v>20</v>
      </c>
      <c r="N91" t="s">
        <v>201</v>
      </c>
    </row>
    <row r="92" spans="1:14" ht="101.5" x14ac:dyDescent="0.4">
      <c r="A92">
        <v>3</v>
      </c>
      <c r="B92" s="62" t="s">
        <v>75</v>
      </c>
      <c r="C92" s="57" t="s">
        <v>196</v>
      </c>
      <c r="D92" s="32" t="s">
        <v>197</v>
      </c>
      <c r="E92" t="s">
        <v>198</v>
      </c>
      <c r="F92" t="s">
        <v>29</v>
      </c>
      <c r="G92" s="54" t="s">
        <v>199</v>
      </c>
      <c r="H92" s="32" t="s">
        <v>204</v>
      </c>
      <c r="I92" s="54">
        <v>45791</v>
      </c>
      <c r="J92" s="54">
        <v>45791</v>
      </c>
      <c r="K92" s="54">
        <v>45791</v>
      </c>
      <c r="L92" s="54">
        <v>45791</v>
      </c>
      <c r="M92" s="53">
        <v>20</v>
      </c>
      <c r="N92" t="s">
        <v>201</v>
      </c>
    </row>
    <row r="93" spans="1:14" ht="72.5" x14ac:dyDescent="0.4">
      <c r="A93">
        <v>3</v>
      </c>
      <c r="B93" s="62" t="s">
        <v>119</v>
      </c>
      <c r="C93" s="57" t="s">
        <v>121</v>
      </c>
      <c r="D93" s="32" t="s">
        <v>216</v>
      </c>
      <c r="E93" t="s">
        <v>217</v>
      </c>
      <c r="F93" t="s">
        <v>29</v>
      </c>
      <c r="G93" s="54" t="s">
        <v>40</v>
      </c>
      <c r="H93" s="32" t="s">
        <v>204</v>
      </c>
      <c r="I93" s="54">
        <v>45790</v>
      </c>
      <c r="J93" s="54"/>
      <c r="K93" s="54"/>
      <c r="L93" s="54">
        <v>45790</v>
      </c>
      <c r="M93" s="53">
        <v>20</v>
      </c>
      <c r="N93" t="s">
        <v>201</v>
      </c>
    </row>
    <row r="94" spans="1:14" ht="58" x14ac:dyDescent="0.4">
      <c r="A94">
        <v>2</v>
      </c>
      <c r="B94" s="62" t="s">
        <v>280</v>
      </c>
      <c r="C94" s="57" t="s">
        <v>142</v>
      </c>
      <c r="D94" s="32" t="s">
        <v>281</v>
      </c>
      <c r="E94" t="s">
        <v>273</v>
      </c>
      <c r="F94" t="s">
        <v>525</v>
      </c>
      <c r="G94" s="54" t="s">
        <v>199</v>
      </c>
      <c r="H94" s="32" t="s">
        <v>63</v>
      </c>
      <c r="I94" s="54">
        <v>45790</v>
      </c>
      <c r="J94" s="54">
        <v>45790</v>
      </c>
      <c r="K94" s="54">
        <v>45793</v>
      </c>
      <c r="L94" s="54">
        <v>45796</v>
      </c>
      <c r="M94" s="53">
        <v>20</v>
      </c>
      <c r="N94" t="s">
        <v>201</v>
      </c>
    </row>
    <row r="95" spans="1:14" ht="101.5" x14ac:dyDescent="0.4">
      <c r="A95">
        <v>3</v>
      </c>
      <c r="B95" s="62" t="s">
        <v>112</v>
      </c>
      <c r="C95" s="57" t="s">
        <v>111</v>
      </c>
      <c r="D95" s="32" t="s">
        <v>251</v>
      </c>
      <c r="E95" t="s">
        <v>208</v>
      </c>
      <c r="F95" t="s">
        <v>29</v>
      </c>
      <c r="G95" s="54" t="s">
        <v>64</v>
      </c>
      <c r="H95" s="32" t="s">
        <v>21</v>
      </c>
      <c r="I95" s="54">
        <v>45790</v>
      </c>
      <c r="J95" s="54"/>
      <c r="K95" s="54"/>
      <c r="L95" s="54">
        <v>45790</v>
      </c>
      <c r="M95" s="53">
        <v>20</v>
      </c>
      <c r="N95" t="s">
        <v>201</v>
      </c>
    </row>
    <row r="96" spans="1:14" ht="116" x14ac:dyDescent="0.4">
      <c r="A96">
        <v>3</v>
      </c>
      <c r="B96" s="62" t="s">
        <v>140</v>
      </c>
      <c r="C96" s="57" t="s">
        <v>142</v>
      </c>
      <c r="D96" s="32" t="s">
        <v>283</v>
      </c>
      <c r="E96" t="s">
        <v>198</v>
      </c>
      <c r="F96" t="s">
        <v>29</v>
      </c>
      <c r="G96" s="54" t="s">
        <v>199</v>
      </c>
      <c r="H96" s="32" t="s">
        <v>52</v>
      </c>
      <c r="I96" s="54">
        <v>45790</v>
      </c>
      <c r="J96" s="54">
        <v>45790</v>
      </c>
      <c r="K96" s="54">
        <v>45811</v>
      </c>
      <c r="L96" s="54">
        <v>45811</v>
      </c>
      <c r="M96" s="53">
        <v>20</v>
      </c>
      <c r="N96" t="s">
        <v>201</v>
      </c>
    </row>
    <row r="97" spans="1:14" ht="58" x14ac:dyDescent="0.4">
      <c r="A97">
        <v>3</v>
      </c>
      <c r="B97" s="62" t="s">
        <v>134</v>
      </c>
      <c r="C97" s="57" t="s">
        <v>129</v>
      </c>
      <c r="D97" s="32" t="s">
        <v>265</v>
      </c>
      <c r="E97" t="s">
        <v>266</v>
      </c>
      <c r="F97" t="s">
        <v>29</v>
      </c>
      <c r="G97" s="54" t="s">
        <v>199</v>
      </c>
      <c r="H97" s="32" t="s">
        <v>63</v>
      </c>
      <c r="I97" s="54">
        <v>45789</v>
      </c>
      <c r="J97" s="54">
        <v>45789</v>
      </c>
      <c r="K97" s="54">
        <v>45792</v>
      </c>
      <c r="L97" s="54">
        <v>45796</v>
      </c>
      <c r="M97" s="53">
        <v>20</v>
      </c>
      <c r="N97" t="s">
        <v>201</v>
      </c>
    </row>
    <row r="98" spans="1:14" ht="43.5" x14ac:dyDescent="0.4">
      <c r="A98">
        <v>3</v>
      </c>
      <c r="B98" s="62" t="s">
        <v>107</v>
      </c>
      <c r="C98" s="57" t="s">
        <v>106</v>
      </c>
      <c r="D98" s="32" t="s">
        <v>247</v>
      </c>
      <c r="E98" t="s">
        <v>248</v>
      </c>
      <c r="F98"/>
      <c r="G98" s="54" t="s">
        <v>64</v>
      </c>
      <c r="H98" s="32" t="s">
        <v>21</v>
      </c>
      <c r="I98" s="54">
        <v>45790</v>
      </c>
      <c r="J98" s="54"/>
      <c r="K98" s="54"/>
      <c r="L98" s="54">
        <v>45790</v>
      </c>
      <c r="M98" s="53">
        <v>20</v>
      </c>
      <c r="N98" t="s">
        <v>201</v>
      </c>
    </row>
    <row r="99" spans="1:14" ht="58" x14ac:dyDescent="0.4">
      <c r="A99">
        <v>2</v>
      </c>
      <c r="B99" s="62" t="s">
        <v>280</v>
      </c>
      <c r="C99" s="57" t="s">
        <v>142</v>
      </c>
      <c r="D99" s="32" t="s">
        <v>281</v>
      </c>
      <c r="E99" t="s">
        <v>273</v>
      </c>
      <c r="F99" t="s">
        <v>526</v>
      </c>
      <c r="G99" s="54" t="s">
        <v>40</v>
      </c>
      <c r="H99" s="32" t="s">
        <v>215</v>
      </c>
      <c r="I99" s="54">
        <v>45796</v>
      </c>
      <c r="J99" s="54"/>
      <c r="K99" s="54"/>
      <c r="L99" s="54">
        <v>45796</v>
      </c>
      <c r="M99" s="53">
        <v>21</v>
      </c>
      <c r="N99" t="s">
        <v>201</v>
      </c>
    </row>
    <row r="100" spans="1:14" ht="43.5" x14ac:dyDescent="0.4">
      <c r="A100">
        <v>3</v>
      </c>
      <c r="B100" s="62" t="s">
        <v>127</v>
      </c>
      <c r="C100" s="57" t="s">
        <v>270</v>
      </c>
      <c r="D100" s="32" t="s">
        <v>276</v>
      </c>
      <c r="E100" t="s">
        <v>203</v>
      </c>
      <c r="F100"/>
      <c r="G100" s="54" t="s">
        <v>199</v>
      </c>
      <c r="H100" s="32" t="s">
        <v>63</v>
      </c>
      <c r="I100" s="54">
        <v>45796</v>
      </c>
      <c r="J100" s="54">
        <v>45810</v>
      </c>
      <c r="K100" s="54">
        <v>45811</v>
      </c>
      <c r="L100" s="54">
        <v>45813</v>
      </c>
      <c r="M100" s="53">
        <v>21</v>
      </c>
      <c r="N100" t="s">
        <v>201</v>
      </c>
    </row>
    <row r="101" spans="1:14" ht="43.5" x14ac:dyDescent="0.4">
      <c r="A101">
        <v>3</v>
      </c>
      <c r="B101" s="62" t="s">
        <v>36</v>
      </c>
      <c r="C101" s="57" t="s">
        <v>284</v>
      </c>
      <c r="D101" s="32" t="s">
        <v>286</v>
      </c>
      <c r="E101" t="s">
        <v>198</v>
      </c>
      <c r="F101"/>
      <c r="G101" s="54" t="s">
        <v>199</v>
      </c>
      <c r="H101" s="32" t="s">
        <v>21</v>
      </c>
      <c r="I101" s="54">
        <v>45796</v>
      </c>
      <c r="J101" s="54">
        <v>45796</v>
      </c>
      <c r="K101" s="54">
        <v>45796</v>
      </c>
      <c r="L101" s="54">
        <v>45796</v>
      </c>
      <c r="M101" s="53">
        <v>21</v>
      </c>
      <c r="N101" t="s">
        <v>201</v>
      </c>
    </row>
    <row r="102" spans="1:14" ht="101.5" x14ac:dyDescent="0.4">
      <c r="A102">
        <v>3</v>
      </c>
      <c r="B102" s="62" t="s">
        <v>84</v>
      </c>
      <c r="C102" s="57" t="s">
        <v>86</v>
      </c>
      <c r="D102" s="32" t="s">
        <v>289</v>
      </c>
      <c r="E102" t="s">
        <v>208</v>
      </c>
      <c r="F102" t="s">
        <v>29</v>
      </c>
      <c r="G102" s="54" t="s">
        <v>64</v>
      </c>
      <c r="H102" s="32" t="s">
        <v>21</v>
      </c>
      <c r="I102" s="54">
        <v>45796</v>
      </c>
      <c r="J102" s="54"/>
      <c r="K102" s="54"/>
      <c r="L102" s="54">
        <v>45796</v>
      </c>
      <c r="M102" s="53">
        <v>21</v>
      </c>
      <c r="N102" t="s">
        <v>201</v>
      </c>
    </row>
    <row r="103" spans="1:14" ht="29" x14ac:dyDescent="0.4">
      <c r="A103">
        <v>2</v>
      </c>
      <c r="B103" s="62" t="s">
        <v>278</v>
      </c>
      <c r="C103" s="57" t="s">
        <v>277</v>
      </c>
      <c r="D103" s="32" t="s">
        <v>279</v>
      </c>
      <c r="E103" t="s">
        <v>266</v>
      </c>
      <c r="F103"/>
      <c r="G103" s="54" t="s">
        <v>199</v>
      </c>
      <c r="H103" s="32" t="s">
        <v>240</v>
      </c>
      <c r="I103" s="54">
        <v>45811</v>
      </c>
      <c r="J103" s="54">
        <v>45811</v>
      </c>
      <c r="K103" s="54">
        <v>45814</v>
      </c>
      <c r="L103" s="54">
        <v>45814</v>
      </c>
      <c r="M103" s="53">
        <v>23</v>
      </c>
      <c r="N103" t="s">
        <v>201</v>
      </c>
    </row>
    <row r="104" spans="1:14" ht="87" x14ac:dyDescent="0.4">
      <c r="A104">
        <v>2</v>
      </c>
      <c r="B104" s="62" t="s">
        <v>253</v>
      </c>
      <c r="C104" s="57" t="s">
        <v>111</v>
      </c>
      <c r="D104" s="32" t="s">
        <v>254</v>
      </c>
      <c r="E104" t="s">
        <v>232</v>
      </c>
      <c r="F104"/>
      <c r="G104" s="54" t="s">
        <v>199</v>
      </c>
      <c r="H104" s="32" t="s">
        <v>204</v>
      </c>
      <c r="I104" s="54">
        <v>45811</v>
      </c>
      <c r="J104" s="54">
        <v>45811</v>
      </c>
      <c r="K104" s="54">
        <v>45812</v>
      </c>
      <c r="L104" s="54">
        <v>45812</v>
      </c>
      <c r="M104" s="53">
        <v>23</v>
      </c>
      <c r="N104" t="s">
        <v>201</v>
      </c>
    </row>
    <row r="105" spans="1:14" ht="29" x14ac:dyDescent="0.4">
      <c r="A105">
        <v>2</v>
      </c>
      <c r="B105" s="62" t="s">
        <v>206</v>
      </c>
      <c r="C105" s="57" t="s">
        <v>205</v>
      </c>
      <c r="D105" s="32" t="s">
        <v>207</v>
      </c>
      <c r="E105" t="s">
        <v>208</v>
      </c>
      <c r="F105"/>
      <c r="G105" s="54" t="s">
        <v>199</v>
      </c>
      <c r="H105" s="32" t="s">
        <v>204</v>
      </c>
      <c r="I105" s="54">
        <v>45820</v>
      </c>
      <c r="J105" s="54">
        <v>45820</v>
      </c>
      <c r="K105" s="54">
        <v>45821</v>
      </c>
      <c r="L105" s="54">
        <v>45821</v>
      </c>
      <c r="M105" s="53">
        <v>24</v>
      </c>
      <c r="N105" t="s">
        <v>201</v>
      </c>
    </row>
    <row r="106" spans="1:14" ht="29" x14ac:dyDescent="0.4">
      <c r="A106">
        <v>2</v>
      </c>
      <c r="B106" s="62" t="s">
        <v>309</v>
      </c>
      <c r="C106" s="57" t="s">
        <v>93</v>
      </c>
      <c r="D106" s="32" t="s">
        <v>310</v>
      </c>
      <c r="E106" t="s">
        <v>203</v>
      </c>
      <c r="F106"/>
      <c r="G106" s="54" t="s">
        <v>259</v>
      </c>
      <c r="H106" s="32"/>
      <c r="I106" s="54">
        <v>45541</v>
      </c>
      <c r="J106" s="54">
        <v>45541</v>
      </c>
      <c r="K106" s="54">
        <v>45786</v>
      </c>
      <c r="L106" s="54">
        <v>45789</v>
      </c>
      <c r="M106" s="53">
        <v>36</v>
      </c>
      <c r="N106" t="s">
        <v>201</v>
      </c>
    </row>
  </sheetData>
  <phoneticPr fontId="19" type="noConversion"/>
  <conditionalFormatting sqref="B7:M106">
    <cfRule type="expression" dxfId="160" priority="651">
      <formula>MOD($M7,2)=1</formula>
    </cfRule>
  </conditionalFormatting>
  <conditionalFormatting sqref="F7:L106">
    <cfRule type="containsBlanks" dxfId="159" priority="4">
      <formula>LEN(TRIM(F7))=0</formula>
    </cfRule>
  </conditionalFormatting>
  <pageMargins left="0.23622047244094491" right="0.23622047244094491" top="0.74803149606299213" bottom="0.74803149606299213" header="0.31496062992125984" footer="0.31496062992125984"/>
  <pageSetup paperSize="9" scale="10"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9D371-E6B3-4088-BDD4-32DC2D43A8DC}">
  <sheetPr>
    <pageSetUpPr fitToPage="1"/>
  </sheetPr>
  <dimension ref="A1:P42"/>
  <sheetViews>
    <sheetView zoomScale="80" zoomScaleNormal="80" zoomScaleSheetLayoutView="115" workbookViewId="0">
      <selection activeCell="A6" sqref="A6:J69"/>
    </sheetView>
  </sheetViews>
  <sheetFormatPr defaultColWidth="9" defaultRowHeight="13" x14ac:dyDescent="0.35"/>
  <cols>
    <col min="1" max="1" width="22" style="25" customWidth="1"/>
    <col min="2" max="2" width="17.75" style="26" bestFit="1" customWidth="1"/>
    <col min="3" max="3" width="17.83203125" style="24" customWidth="1"/>
    <col min="4" max="4" width="58.58203125" style="24" customWidth="1"/>
    <col min="5" max="5" width="60.58203125" style="26" customWidth="1"/>
    <col min="6" max="6" width="16.08203125" style="26" customWidth="1"/>
    <col min="7" max="7" width="16.25" style="26" bestFit="1" customWidth="1"/>
    <col min="8" max="11" width="16.25" style="26" customWidth="1"/>
    <col min="12" max="12" width="10" style="26" bestFit="1" customWidth="1"/>
    <col min="13" max="13" width="13.58203125" style="27" bestFit="1" customWidth="1"/>
    <col min="14" max="14" width="13.75" style="27" bestFit="1" customWidth="1"/>
    <col min="15" max="15" width="12.83203125" style="27" bestFit="1" customWidth="1"/>
    <col min="16" max="16" width="19.75" style="27" bestFit="1" customWidth="1"/>
    <col min="17" max="17" width="11.33203125" style="27" customWidth="1"/>
    <col min="18" max="16384" width="9" style="27"/>
  </cols>
  <sheetData>
    <row r="1" spans="1:15" ht="18" x14ac:dyDescent="0.4">
      <c r="A1" s="41"/>
    </row>
    <row r="2" spans="1:15" s="15" customFormat="1" ht="18" x14ac:dyDescent="0.4">
      <c r="A2" s="41" t="str">
        <f>Home!$B5</f>
        <v>Pearson BTEC</v>
      </c>
      <c r="B2" s="41"/>
      <c r="C2" s="28"/>
      <c r="D2" s="28"/>
      <c r="E2" s="30"/>
      <c r="F2" s="30"/>
      <c r="G2" s="30"/>
      <c r="H2" s="30"/>
      <c r="I2" s="30"/>
      <c r="J2" s="30"/>
      <c r="K2" s="30"/>
      <c r="L2" s="30"/>
    </row>
    <row r="3" spans="1:15" s="15" customFormat="1" ht="18" thickBot="1" x14ac:dyDescent="0.4">
      <c r="A3" s="42" t="str">
        <f>Home!$B6&amp;" - "&amp;Home!$B7</f>
        <v xml:space="preserve">Summer 2025 
BTEC Examination Timetable - Final </v>
      </c>
      <c r="B3" s="42"/>
      <c r="C3" s="29"/>
      <c r="D3" s="29"/>
      <c r="E3" s="31"/>
      <c r="F3" s="31"/>
      <c r="G3" s="31"/>
      <c r="H3" s="31"/>
      <c r="I3" s="31"/>
      <c r="J3" s="31"/>
      <c r="K3" s="31"/>
      <c r="L3" s="31"/>
    </row>
    <row r="4" spans="1:15" s="15" customFormat="1" ht="21" thickTop="1" thickBot="1" x14ac:dyDescent="0.4">
      <c r="A4" s="22" t="s">
        <v>527</v>
      </c>
      <c r="B4" s="18"/>
      <c r="C4" s="19"/>
      <c r="D4" s="19"/>
      <c r="E4" s="21"/>
      <c r="F4" s="21"/>
      <c r="G4" s="21"/>
      <c r="H4" s="21"/>
      <c r="I4" s="20"/>
      <c r="J4" s="20"/>
      <c r="K4" s="20"/>
      <c r="L4" s="20"/>
    </row>
    <row r="5" spans="1:15" s="15" customFormat="1" ht="14.5" thickTop="1" x14ac:dyDescent="0.35">
      <c r="A5" s="17"/>
      <c r="C5" s="16"/>
      <c r="D5" s="16"/>
      <c r="E5" s="20"/>
      <c r="F5" s="20"/>
      <c r="G5" s="20"/>
      <c r="H5" s="20"/>
      <c r="I5" s="20"/>
      <c r="J5" s="20"/>
      <c r="K5" s="20"/>
      <c r="L5" s="20"/>
    </row>
    <row r="6" spans="1:15" ht="14.5" x14ac:dyDescent="0.35">
      <c r="A6" s="58" t="s">
        <v>10</v>
      </c>
      <c r="B6" t="s">
        <v>337</v>
      </c>
      <c r="C6" t="s">
        <v>184</v>
      </c>
      <c r="D6" s="32" t="s">
        <v>185</v>
      </c>
      <c r="E6" s="32" t="s">
        <v>183</v>
      </c>
      <c r="F6" s="32" t="s">
        <v>186</v>
      </c>
      <c r="G6" t="s">
        <v>187</v>
      </c>
      <c r="H6" s="59" t="s">
        <v>188</v>
      </c>
      <c r="I6" s="59" t="s">
        <v>189</v>
      </c>
      <c r="J6" s="59" t="s">
        <v>338</v>
      </c>
      <c r="K6" t="s">
        <v>195</v>
      </c>
      <c r="L6" s="3"/>
      <c r="M6" s="3"/>
      <c r="N6" s="3"/>
      <c r="O6" s="3"/>
    </row>
    <row r="7" spans="1:15" ht="15" x14ac:dyDescent="0.4">
      <c r="A7" s="54"/>
      <c r="B7" s="54"/>
      <c r="C7"/>
      <c r="D7" s="55"/>
      <c r="E7" s="32"/>
      <c r="F7" s="32"/>
      <c r="G7"/>
      <c r="H7" s="107"/>
      <c r="I7" s="55"/>
      <c r="J7" s="53"/>
      <c r="K7"/>
      <c r="L7" s="3"/>
      <c r="M7" s="3"/>
      <c r="N7" s="3"/>
      <c r="O7" s="3"/>
    </row>
    <row r="8" spans="1:15" ht="14.5" x14ac:dyDescent="0.35">
      <c r="A8" s="54"/>
      <c r="B8" s="54"/>
      <c r="D8" s="55"/>
      <c r="E8" s="32"/>
      <c r="F8" s="32"/>
      <c r="H8" s="107"/>
      <c r="I8" s="55"/>
      <c r="J8" s="55"/>
      <c r="L8" s="3"/>
      <c r="M8" s="3"/>
      <c r="N8" s="3"/>
      <c r="O8" s="3"/>
    </row>
    <row r="9" spans="1:15" ht="14.5" x14ac:dyDescent="0.35">
      <c r="L9" s="3"/>
      <c r="M9" s="3"/>
      <c r="N9" s="3"/>
      <c r="O9" s="3"/>
    </row>
    <row r="10" spans="1:15" ht="14.5" x14ac:dyDescent="0.35">
      <c r="M10" s="3"/>
      <c r="N10" s="3"/>
      <c r="O10" s="3"/>
    </row>
    <row r="11" spans="1:15" ht="14.5" x14ac:dyDescent="0.35">
      <c r="M11" s="3"/>
      <c r="N11" s="3"/>
      <c r="O11" s="3"/>
    </row>
    <row r="12" spans="1:15" ht="14.5" x14ac:dyDescent="0.35">
      <c r="M12" s="3"/>
      <c r="N12" s="3"/>
      <c r="O12" s="3"/>
    </row>
    <row r="13" spans="1:15" ht="14.5" x14ac:dyDescent="0.35">
      <c r="M13" s="3"/>
      <c r="N13" s="3"/>
      <c r="O13" s="3"/>
    </row>
    <row r="14" spans="1:15" ht="14.5" x14ac:dyDescent="0.35">
      <c r="M14" s="3"/>
      <c r="N14" s="3"/>
      <c r="O14" s="3"/>
    </row>
    <row r="15" spans="1:15" ht="14.5" x14ac:dyDescent="0.35">
      <c r="M15" s="3"/>
      <c r="N15" s="3"/>
      <c r="O15" s="3"/>
    </row>
    <row r="16" spans="1:15" ht="14.5" x14ac:dyDescent="0.35">
      <c r="M16" s="3"/>
      <c r="N16" s="3"/>
      <c r="O16" s="3"/>
    </row>
    <row r="17" spans="13:15" ht="14.5" x14ac:dyDescent="0.35">
      <c r="M17" s="3"/>
      <c r="N17" s="3"/>
      <c r="O17" s="3"/>
    </row>
    <row r="18" spans="13:15" ht="14.5" x14ac:dyDescent="0.35">
      <c r="M18" s="3"/>
      <c r="N18" s="3"/>
      <c r="O18" s="3"/>
    </row>
    <row r="19" spans="13:15" ht="14.5" x14ac:dyDescent="0.35">
      <c r="M19" s="3"/>
      <c r="N19" s="3"/>
      <c r="O19" s="3"/>
    </row>
    <row r="20" spans="13:15" ht="14.5" x14ac:dyDescent="0.35">
      <c r="M20" s="3"/>
      <c r="N20" s="3"/>
      <c r="O20" s="3"/>
    </row>
    <row r="21" spans="13:15" ht="14.5" x14ac:dyDescent="0.35">
      <c r="M21" s="3"/>
      <c r="N21" s="3"/>
      <c r="O21" s="3"/>
    </row>
    <row r="22" spans="13:15" ht="14.5" x14ac:dyDescent="0.35">
      <c r="M22" s="3"/>
      <c r="N22" s="3"/>
      <c r="O22" s="3"/>
    </row>
    <row r="23" spans="13:15" ht="14.5" x14ac:dyDescent="0.35">
      <c r="M23" s="3"/>
      <c r="N23" s="3"/>
      <c r="O23" s="3"/>
    </row>
    <row r="24" spans="13:15" ht="14.5" x14ac:dyDescent="0.35">
      <c r="M24" s="3"/>
      <c r="N24" s="3"/>
      <c r="O24" s="3"/>
    </row>
    <row r="25" spans="13:15" ht="14.5" x14ac:dyDescent="0.35">
      <c r="M25" s="3"/>
      <c r="N25" s="3"/>
      <c r="O25" s="3"/>
    </row>
    <row r="26" spans="13:15" ht="14.5" x14ac:dyDescent="0.35">
      <c r="M26" s="3"/>
      <c r="N26" s="3"/>
      <c r="O26" s="3"/>
    </row>
    <row r="27" spans="13:15" ht="14.5" x14ac:dyDescent="0.35">
      <c r="M27" s="3"/>
      <c r="N27" s="3"/>
      <c r="O27" s="3"/>
    </row>
    <row r="28" spans="13:15" ht="14.5" x14ac:dyDescent="0.35">
      <c r="M28" s="3"/>
      <c r="N28" s="3"/>
      <c r="O28" s="3"/>
    </row>
    <row r="29" spans="13:15" ht="14.5" x14ac:dyDescent="0.35">
      <c r="M29" s="3"/>
      <c r="N29" s="3"/>
      <c r="O29" s="3"/>
    </row>
    <row r="30" spans="13:15" ht="14.5" x14ac:dyDescent="0.35">
      <c r="M30" s="3"/>
      <c r="N30" s="3"/>
      <c r="O30" s="3"/>
    </row>
    <row r="31" spans="13:15" ht="14.5" x14ac:dyDescent="0.35">
      <c r="M31" s="3"/>
      <c r="N31" s="3"/>
      <c r="O31" s="3"/>
    </row>
    <row r="32" spans="13:15" ht="14.5" x14ac:dyDescent="0.35">
      <c r="M32" s="3"/>
      <c r="N32" s="3"/>
      <c r="O32" s="3"/>
    </row>
    <row r="33" spans="13:16" ht="14.5" x14ac:dyDescent="0.35">
      <c r="M33" s="3"/>
      <c r="N33" s="3"/>
      <c r="O33" s="3"/>
    </row>
    <row r="34" spans="13:16" ht="14.5" x14ac:dyDescent="0.35">
      <c r="M34" s="3"/>
      <c r="N34" s="3"/>
      <c r="O34" s="3"/>
    </row>
    <row r="35" spans="13:16" ht="14.5" x14ac:dyDescent="0.35">
      <c r="M35" s="3"/>
      <c r="N35" s="3"/>
      <c r="O35" s="3"/>
    </row>
    <row r="36" spans="13:16" ht="14.5" x14ac:dyDescent="0.35">
      <c r="M36" s="3"/>
      <c r="N36" s="3"/>
      <c r="O36" s="3"/>
    </row>
    <row r="37" spans="13:16" ht="14.5" x14ac:dyDescent="0.35">
      <c r="M37" s="3"/>
      <c r="N37" s="3"/>
      <c r="O37" s="3"/>
    </row>
    <row r="38" spans="13:16" ht="14.5" x14ac:dyDescent="0.35">
      <c r="M38" s="3"/>
      <c r="N38" s="3"/>
      <c r="O38" s="3"/>
    </row>
    <row r="39" spans="13:16" ht="14.5" x14ac:dyDescent="0.35">
      <c r="M39" s="3"/>
      <c r="N39" s="3"/>
      <c r="O39" s="3"/>
      <c r="P39" s="3"/>
    </row>
    <row r="40" spans="13:16" ht="14.5" x14ac:dyDescent="0.35">
      <c r="M40" s="3"/>
      <c r="N40" s="3"/>
      <c r="O40" s="3"/>
      <c r="P40" s="3"/>
    </row>
    <row r="41" spans="13:16" ht="14.5" x14ac:dyDescent="0.35">
      <c r="M41" s="3"/>
      <c r="N41" s="3"/>
      <c r="O41" s="3"/>
      <c r="P41" s="3"/>
    </row>
    <row r="42" spans="13:16" ht="14.5" x14ac:dyDescent="0.35">
      <c r="M42" s="3"/>
      <c r="N42" s="3"/>
      <c r="O42" s="3"/>
      <c r="P42" s="3"/>
    </row>
  </sheetData>
  <phoneticPr fontId="19" type="noConversion"/>
  <conditionalFormatting sqref="A7:G7 I7:J7">
    <cfRule type="expression" dxfId="158" priority="102">
      <formula>MOD($J7,2)=1</formula>
    </cfRule>
  </conditionalFormatting>
  <conditionalFormatting sqref="E8">
    <cfRule type="expression" dxfId="157" priority="515">
      <formula>IF(AND(#REF!=E8,E8="Morning"),TRUE,FALSE)</formula>
    </cfRule>
    <cfRule type="expression" dxfId="156" priority="948">
      <formula>IF(AND(#REF!=E8,E8="Afternoon"),TRUE,FALSE)</formula>
    </cfRule>
    <cfRule type="expression" dxfId="155" priority="949">
      <formula>IF(E8="Afternoon",TRUE,FALSE)</formula>
    </cfRule>
    <cfRule type="expression" dxfId="154" priority="950">
      <formula>IF(E8="Morning",TRUE,FALSE)</formula>
    </cfRule>
    <cfRule type="expression" dxfId="153" priority="951">
      <formula>IF(E8=#REF!,FALSE,TRUE)</formula>
    </cfRule>
    <cfRule type="expression" dxfId="152" priority="952">
      <formula>IF(AND(E8=#REF!,OR(WEEKDAY(A8)=2,WEEKDAY(A8)=4,WEEKDAY(A8)=6)),TRUE,FALSE)</formula>
    </cfRule>
    <cfRule type="expression" dxfId="151" priority="953">
      <formula>IF(AND(E8=#REF!,OR(WEEKDAY(A8)=3,WEEKDAY(A8)=5)),TRUE,FALSE)</formula>
    </cfRule>
  </conditionalFormatting>
  <conditionalFormatting sqref="E9:E829">
    <cfRule type="expression" dxfId="150" priority="118">
      <formula>IF(AND(E8=E9,E9="Afternoon"),TRUE,FALSE)</formula>
    </cfRule>
    <cfRule type="expression" dxfId="149" priority="154">
      <formula>IF(E9="Afternoon",TRUE,FALSE)</formula>
    </cfRule>
    <cfRule type="expression" dxfId="148" priority="155">
      <formula>IF(E9="Morning",TRUE,FALSE)</formula>
    </cfRule>
    <cfRule type="expression" dxfId="147" priority="156">
      <formula>IF(E9=E8,FALSE,TRUE)</formula>
    </cfRule>
    <cfRule type="expression" dxfId="146" priority="157">
      <formula>IF(AND(E9=E8,OR(WEEKDAY(A9)=2,WEEKDAY(A9)=4,WEEKDAY(A9)=6)),TRUE,FALSE)</formula>
    </cfRule>
    <cfRule type="expression" dxfId="145" priority="158">
      <formula>IF(AND(E9=E8,OR(WEEKDAY(A9)=3,WEEKDAY(A9)=5)),TRUE,FALSE)</formula>
    </cfRule>
  </conditionalFormatting>
  <conditionalFormatting sqref="E9:E839">
    <cfRule type="expression" dxfId="144" priority="153">
      <formula>IF(AND(E8=E9,E9="Morning"),TRUE,FALSE)</formula>
    </cfRule>
  </conditionalFormatting>
  <conditionalFormatting sqref="H7">
    <cfRule type="expression" dxfId="143" priority="1">
      <formula>IF(AND(#REF!=H7,H7="Morning"),TRUE,FALSE)</formula>
    </cfRule>
    <cfRule type="expression" dxfId="142" priority="413">
      <formula>IF(AND(#REF!=H7,H7="Afternoon"),TRUE,FALSE)</formula>
    </cfRule>
    <cfRule type="expression" dxfId="141" priority="414">
      <formula>IF(H7="Afternoon",TRUE,FALSE)</formula>
    </cfRule>
    <cfRule type="expression" dxfId="140" priority="415">
      <formula>IF(H7="Morning",TRUE,FALSE)</formula>
    </cfRule>
    <cfRule type="expression" dxfId="139" priority="416">
      <formula>IF(H7=#REF!,FALSE,TRUE)</formula>
    </cfRule>
    <cfRule type="expression" dxfId="138" priority="417">
      <formula>IF(AND(H7=#REF!,OR(WEEKDAY(A6)=2,WEEKDAY(A6)=4,WEEKDAY(A6)=6)),TRUE,FALSE)</formula>
    </cfRule>
    <cfRule type="expression" dxfId="137" priority="418">
      <formula>IF(AND(H7=#REF!,OR(WEEKDAY(A6)=3,WEEKDAY(A6)=5)),TRUE,FALSE)</formula>
    </cfRule>
    <cfRule type="expression" dxfId="136" priority="419">
      <formula>IF(AND(H7=#REF!,OR(WEEKDAY(H7)=3,WEEKDAY(H7)=5)),TRUE,FALSE)</formula>
    </cfRule>
    <cfRule type="expression" dxfId="135" priority="420">
      <formula>IF(OR(WEEKDAY($A6)=2,WEEKDAY($A6)=4,WEEKDAY($A6)=6),"True","False")</formula>
    </cfRule>
    <cfRule type="expression" dxfId="134" priority="421">
      <formula>MOD($J6,2)=1</formula>
    </cfRule>
  </conditionalFormatting>
  <pageMargins left="0.23622047244094491" right="0.23622047244094491" top="0.74803149606299213" bottom="0.74803149606299213" header="0.31496062992125984" footer="0.31496062992125984"/>
  <pageSetup paperSize="9" scale="51"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D539DFF2A1994F995D781D7C586DAA" ma:contentTypeVersion="15" ma:contentTypeDescription="Create a new document." ma:contentTypeScope="" ma:versionID="99dab54a39bc0c217f3d5e0e5d9d7089">
  <xsd:schema xmlns:xsd="http://www.w3.org/2001/XMLSchema" xmlns:xs="http://www.w3.org/2001/XMLSchema" xmlns:p="http://schemas.microsoft.com/office/2006/metadata/properties" xmlns:ns2="ae02d3f4-efaa-41b9-9143-6e8fadfd4a18" xmlns:ns3="269fab82-33e8-4d35-a845-90cafbf95b4d" targetNamespace="http://schemas.microsoft.com/office/2006/metadata/properties" ma:root="true" ma:fieldsID="43cd0c0195f4a7b57f2d79e19db962ea" ns2:_="" ns3:_="">
    <xsd:import namespace="ae02d3f4-efaa-41b9-9143-6e8fadfd4a18"/>
    <xsd:import namespace="269fab82-33e8-4d35-a845-90cafbf95b4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02d3f4-efaa-41b9-9143-6e8fadfd4a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6342d94-4a90-4c9b-8c88-cb4c8647e98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69fab82-33e8-4d35-a845-90cafbf95b4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fc61266-4442-495f-a362-4b5423f7656c}" ma:internalName="TaxCatchAll" ma:showField="CatchAllData" ma:web="269fab82-33e8-4d35-a845-90cafbf95b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69fab82-33e8-4d35-a845-90cafbf95b4d">
      <UserInfo>
        <DisplayName>YLO001\_spocrwl_654_18780</DisplayName>
        <AccountId>11</AccountId>
        <AccountType/>
      </UserInfo>
      <UserInfo>
        <DisplayName>Everyone</DisplayName>
        <AccountId>12</AccountId>
        <AccountType/>
      </UserInfo>
      <UserInfo>
        <DisplayName>Joanna Gbovi</DisplayName>
        <AccountId>180</AccountId>
        <AccountType/>
      </UserInfo>
    </SharedWithUsers>
    <lcf76f155ced4ddcb4097134ff3c332f xmlns="ae02d3f4-efaa-41b9-9143-6e8fadfd4a18">
      <Terms xmlns="http://schemas.microsoft.com/office/infopath/2007/PartnerControls"/>
    </lcf76f155ced4ddcb4097134ff3c332f>
    <TaxCatchAll xmlns="269fab82-33e8-4d35-a845-90cafbf95b4d" xsi:nil="true"/>
  </documentManagement>
</p:properties>
</file>

<file path=customXml/item4.xml>��< ? x m l   v e r s i o n = " 1 . 0 "   e n c o d i n g = " u t f - 1 6 " ? > < D a t a M a s h u p   s q m i d = " e 4 8 8 e 0 5 5 - 7 8 8 f - 4 2 2 e - 9 4 7 4 - 6 3 b 5 6 1 9 1 7 f 3 e "   x m l n s = " h t t p : / / s c h e m a s . m i c r o s o f t . c o m / D a t a M a s h u p " > A A A A A M k G A A B Q S w M E F A A C A A g A A X Z H W q Z v L a a l A A A A 9 g A A A B I A H A B D b 2 5 m a W c v U G F j a 2 F n Z S 5 4 b W w g o h g A K K A U A A A A A A A A A A A A A A A A A A A A A A A A A A A A h Y + x D o I w F E V / h X S n L W V R 8 i i J D i 6 S m J g Y 1 w Y r N M L D 0 G L 5 N w c / y V 8 Q o 6 i b 4 z 3 3 D P f e r z f I h q Y O L r q z p s W U R J S T Q G P R H g y W K e n d M Z y R T M J G F S d V 6 m C U 0 S a D P a S k c u 6 c M O a 9 p z 6 m b V c y w X n E 9 v l 6 W 1 S 6 U e Q j m / 9 y a N A 6 h Y U m E n a v M V L Q K B Z U i D n l w C Y I u c G v I M a 9 z / Y H w r K v X d 9 p q T F c L Y B N E d j 7 g 3 w A U E s D B B Q A A g A I A A F 2 R 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B d k d a u p C J f s s D A A B I J Q A A E w A c A E Z v c m 1 1 b G F z L 1 N l Y 3 R p b 2 4 x L m 0 g o h g A K K A U A A A A A A A A A A A A A A A A A A A A A A A A A A A A 7 Z r r T 9 s w E M C / I / E / e O k H U i l i l E n b p A E S K 0 z 7 A B u j 1 f h Q V c h N D s h w 4 s p 2 e K j q / 7 7 L o 4 3 z K i n i s b I g p L Z n 5 + 5 8 d / 7 l n F a C r V z u k 1 7 8 2 v m y t i a v q A C H t I y N f c b I m I 5 B y I 1 3 5 4 d 3 1 D P I L m G g 1 g j + 9 X g g b E D B 4 Z 0 N b L M b C A G + O u P i e s T 5 t d m e D H 5 Q D 3 Y N V H I S 6 j i g i h r D 6 a D L f Y U T h 9 Z 6 p K Z l n A j u c Y U W v w N 1 0 F Z o p E 9 H D D a T k U R u x h Y t M k j k q L l n U 0 a F 3 F U i g G F 7 r r J 7 R f 1 L 1 N i / H 0 O q r i + o L y + 4 8 L q c B Z 4 f D k q z x L 4 1 m R j o L R g W U T i H O P h e u R 5 M L T I x w j A Q C c I F q Y 9 H Y 1 8 5 F c 5 M q u B O R d J f A W U F Y a j G 9 W k U e 5 s 7 U J j Q C 0 Z / M C c F e d 9 V r D i 7 j + 4 V h A e B i A w U B k 6 B A Z V A 8 o u M B s 9 c 3 + G 3 R C o q V N U g + E 5 h C B 3 2 X C n D B T k Y S O b 6 W d 3 T N D 3 f X K Y g r L F T f i s 7 a Y J 6 6 J e t Q q G Z y 6 F F g N p X x B y 0 j D 6 V 1 + / 7 I J U x x A u N 6 F 0 7 1 X 0 K H r / B y + I c a 8 U U D y R i s + C E l U / t P J v 5 c O U j l A 1 K R R w 0 t / H D S X i l F p A e F y r x R I s G C s 3 i g r T q / C m w X j f 3 p Y 2 m X f 9 S r 4 R 4 6 A A y Y y V F l 1 d R l a W K J O m O z 3 M U l e i Q 7 O w R P 2 C s 3 V 5 f c / 1 y p d W 0 i e e F z B h h 6 B v u r D x 3 p o / Y o l k E V G / Q a K V L V m 5 h W 8 X V O w g T M C R 7 u 6 Q 1 C 7 + 5 v b W 9 Z Z G P F v l s k a 3 4 v 0 2 o 7 8 w m 7 5 R O 7 m y n s + v t 9 K z b j 9 z n m T i P G b V R 3 2 / K A t D D H M k j a X 4 P G 8 d c + K g H 3 + 0 f G 1 Y y V c y u 6 W M q r c R 4 p a V O p a m c R 2 j j A l f s 8 7 B W j J M H 7 S F H K g z W B Q k x t 9 s N T F Y e J v 9 C E 7 O C F E M i d S z y o R 7 F 4 s m f X g V i t Z s V v b X Q v a r m Q d i C n V M 2 v m o w 0 G B g F T C g l X W n 1 u E g j X b Z l l v u D H A K P B w s X 1 8 0 l C 4 w 4 6 i l + 1 F m d J 7 8 W X n O 8 p 6 m e m k W 5 n 2 d n 0 g S V 9 I z S Q S + 5 U + T n Z r H y X D 5 z 3 R q x N d b g G t c h j c C Y W Q R W H B 3 A Q d R c 8 P B t 8 H B B k d v F U f 4 8 Y l w N F u W D o + S J 1 F 6 W X Q e 3 G Y F f 8 K E v / Y d e V F 3 m l 3 e A + V Z W E p 5 C x v X z Z P 0 p p h u 2 f D 4 L f G 4 D i n q P u l e D I M l W L C Q 9 Z m u 4 2 W f U V f f x x a Q L v P 4 K j H 7 Z o F W v O U W i Z Y l f G 0 u L W o W 9 7 F P p C P c o I i C h k 8 r w a C V P h v H A W 6 6 z m z X W Z + J J b 3 n S x 1 I 8 e M R J j O g l 9 H 8 I 7 g B 9 s Q 8 L m k P k t u u j r a s o W q 2 n a H z 7 L 6 h W k O 1 l 6 H a 8 / 2 g Y L 7 d 9 D 3 4 3 / z K 4 J G E K X 5 f 8 S i 8 / A V Q S w E C L Q A U A A I A C A A B d k d a p m 8 t p q U A A A D 2 A A A A E g A A A A A A A A A A A A A A A A A A A A A A Q 2 9 u Z m l n L 1 B h Y 2 t h Z 2 U u e G 1 s U E s B A i 0 A F A A C A A g A A X Z H W l N y O C y b A A A A 4 Q A A A B M A A A A A A A A A A A A A A A A A 8 Q A A A F t D b 2 5 0 Z W 5 0 X 1 R 5 c G V z X S 5 4 b W x Q S w E C L Q A U A A I A C A A B d k d a u p C J f s s D A A B I J Q A A E w A A A A A A A A A A A A A A A A D Z A Q A A R m 9 y b X V s Y X M v U 2 V j d G l v b j E u b V B L B Q Y A A A A A A w A D A M I A A A D 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m g A A A A A A A K + a 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8 n Q W x s J T I w c G F w Z X J z J y F f R m l s d G V y R G F 0 Y W J h c 2 U 8 L 0 l 0 Z W 1 Q Y X R o P j w v S X R l b U x v Y 2 F 0 a W 9 u P j x T d G F i b G V F b n R y a W V z P j x F b n R y e S B U e X B l P S J B Z G R l Z F R v R G F 0 Y U 1 v Z G V s I i B W Y W x 1 Z T 0 i b D A i I C 8 + P E V u d H J 5 I F R 5 c G U 9 I k J 1 Z m Z l c k 5 l e H R S Z W Z y Z X N o I i B W Y W x 1 Z T 0 i b D E i I C 8 + P E V u d H J 5 I F R 5 c G U 9 I k Z p b G x D b 3 V u d C I g V m F s d W U 9 I m w z N S I g L z 4 8 R W 5 0 c n k g V H l w Z T 0 i R m l s b E V u Y W J s Z W Q i I F Z h b H V l P S J s M C I g L z 4 8 R W 5 0 c n k g V H l w Z T 0 i R m l s b E V y c m 9 y Q 2 9 k Z S I g V m F s d W U 9 I n N V b m t u b 3 d u I i A v P j x F b n R y e S B U e X B l P S J G a W x s R X J y b 3 J D b 3 V u d C I g V m F s d W U 9 I m w w I i A v P j x F b n R y e S B U e X B l P S J G a W x s T G F z d F V w Z G F 0 Z W Q i I F Z h b H V l P S J k M j A y M C 0 w M y 0 y N l Q x N T o x M j o w M S 4 2 N T I 5 N j I x 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j M 3 N z d l N i 1 i Z j h m L T Q 5 M D c t O W N m M i 0 z Y z U 2 M z l l N z k 3 N W U i I C 8 + P E V u d H J 5 I F R 5 c G U 9 I l F 1 Z X J 5 S U Q i I F Z h b H V l P S J z M m F j N T V h O D U t O D J l M i 0 0 Z T c 0 L T k x M j A t Z j A 0 Y z E 1 N 2 I x N j B h I i A v P j x F b n R y e S B U e X B l P S J S Z W N v d m V y e V R h c m d l d E N v b H V t b i I g V m F s d W U 9 I m w x I i A v P j x F b n R y e S B U e X B l P S J S Z W N v d m V y e V R h c m d l d F J v d y I g V m F s d W U 9 I m w 1 I i A v P j x F b n R y e S B U e X B l P S J S Z W N v d m V y e V R h c m d l d F N o Z W V 0 I i B W Y W x 1 Z T 0 i c 1 d l Z W s g 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Q 2 9 s d W 1 u Q 2 9 1 b n Q m c X V v d D s 6 N i w m c X V v d D t L Z X l D b 2 x 1 b W 5 O Y W 1 l c y Z x d W 9 0 O z p b X S w m c X V v d D t D 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y d B b G w l M j B w Y X B l c n M n I V 9 G a W x 0 Z X J E Y X R h Y m F z Z S U y M C g y 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E t M D c t M j d U M j E 6 M z Y 6 M T U u M z A x M T M x N l o i I C 8 + P E V u d H J 5 I F R 5 c G U 9 I k Z p b G x D b 2 x 1 b W 5 U e X B l c y I g V m F s d W U 9 I n N C d 1 l H Q m d Z R 0 N R a 0 p D U U F B Q U E 9 P S I g L z 4 8 R W 5 0 c n k g V H l w Z T 0 i R m l s b E N v b H V t b k 5 h b W V z I i B W Y W x 1 Z T 0 i c 1 s m c X V v d D t E Y X R l J n F 1 b 3 Q 7 L C Z x d W 9 0 O 0 V 4 Y W 1 p b m F 0 a W 9 u I G N v Z G U m c X V v d D s s J n F 1 b 3 Q 7 U 3 V i a m V j d C Z x d W 9 0 O y w m c X V v d D t U a X R s Z S Z x d W 9 0 O y w m c X V v d D t U a W 1 l J n F 1 b 3 Q 7 L C Z x d W 9 0 O 0 R 1 c m F 0 a W 9 u J n F 1 b 3 Q 7 L C Z x d W 9 0 O 1 J l b G V h c 2 U g R G F 0 Z S Z x d W 9 0 O y w m c X V v d D t X a W 5 k b 3 c g c 3 R h c n Q m c X V v d D s s J n F 1 b 3 Q 7 V 2 l u Z G 9 3 I G V u Z C Z x d W 9 0 O y w m c X V v d D t T d W J t a X N z a W 9 u I G R l Y W R s a W 5 l J n F 1 b 3 Q 7 L C Z x d W 9 0 O 1 R h c 2 s v V G V z d C Z x d W 9 0 O y w m c X V v d D t Q Y X J 0 J n F 1 b 3 Q 7 L C Z x d W 9 0 O 3 d l Z W s g b n V t Y m 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I z N z c 3 Z T Y t Y m Y 4 Z i 0 0 O T A 3 L T l j Z j I t M 2 M 1 N j M 5 Z T c 5 N z V l I i A v P j x F b n R y e S B U e X B l P S J R d W V y e U l E I i B W Y W x 1 Z T 0 i c z E w N z h j M W E w L W N h N z g t N D R h Z i 1 h N 2 J m L T d l O G E z N j d l Y W M 4 O C I g L z 4 8 R W 5 0 c n k g V H l w Z T 0 i U m V s Y X R p b 2 5 z a G l w S W 5 m b 0 N v b n R h a W 5 l c i I g V m F s d W U 9 I n N 7 J n F 1 b 3 Q 7 Y 2 9 s d W 1 u Q 2 9 1 b n Q m c X V v d D s 6 M T M 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s s J n F 1 b 3 Q 7 U 2 V j d G l v b j E v X H U w M D I 3 Q W x s I H B h c G V y c 1 x 1 M D A y N y F f R m l s d G V y R G F 0 Y W J h c 2 U g K D I p L 0 N o Y W 5 n Z W Q g V H l w Z S 5 7 U m V s Z W F z Z S B E Y X R l L D l 9 J n F 1 b 3 Q 7 L C Z x d W 9 0 O 1 N l Y 3 R p b 2 4 x L 1 x 1 M D A y N 0 F s b C B w Y X B l c n N c d T A w M j c h X 0 Z p b H R l c k R h d G F i Y X N l I C g y K S 9 D a G F u Z 2 V k I F R 5 c G U u e 1 d p b m R v d y B z d G F y d C w x M H 0 m c X V v d D s s J n F 1 b 3 Q 7 U 2 V j d G l v b j E v X H U w M D I 3 Q W x s I H B h c G V y c 1 x 1 M D A y N y F f R m l s d G V y R G F 0 Y W J h c 2 U g K D I p L 0 N o Y W 5 n Z W Q g V H l w Z S 5 7 V 2 l u Z G 9 3 I G V u Z C w x M X 0 m c X V v d D s s J n F 1 b 3 Q 7 U 2 V j d G l v b j E v X H U w M D I 3 Q W x s I H B h c G V y c 1 x 1 M D A y N y F f R m l s d G V y R G F 0 Y W J h c 2 U g K D I p L 0 N o Y W 5 n Z W Q g V H l w Z S 5 7 U 3 V i b W l z c 2 l v b i B k Z W F k b G l u Z S w x M n 0 m c X V v d D s s J n F 1 b 3 Q 7 U 2 V j d G l v b j E v X H U w M D I 3 Q W x s I H B h c G V y c 1 x 1 M D A y N y F f R m l s d G V y R G F 0 Y W J h c 2 U g K D I p L 1 B y b 2 1 v d G V k I E h l Y W R l c n M u e 1 R h c 2 s v V G V z d C w x M 3 0 m c X V v d D s s J n F 1 b 3 Q 7 U 2 V j d G l v b j E v X H U w M D I 3 Q W x s I H B h c G V y c 1 x 1 M D A y N y F f R m l s d G V y R G F 0 Y W J h c 2 U g K D I p L 1 B y b 2 1 v d G V k I E h l Y W R l c n M u e 1 B h c n Q s M T R 9 J n F 1 b 3 Q 7 L C Z x d W 9 0 O 1 N l Y 3 R p b 2 4 x L 1 x 1 M D A y N 0 F s b C B w Y X B l c n N c d T A w M j c h X 0 Z p b H R l c k R h d G F i Y X N l I C g y K S 9 Q c m 9 t b 3 R l Z C B I Z W F k Z X J z L n t 3 Z W V r I G 5 1 b W J l c i w x N X 0 m c X V v d D t d L C Z x d W 9 0 O 0 N v b H V t b k N v d W 5 0 J n F 1 b 3 Q 7 O j E z 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s s J n F 1 b 3 Q 7 U 2 V j d G l v b j E v X H U w M D I 3 Q W x s I H B h c G V y c 1 x 1 M D A y N y F f R m l s d G V y R G F 0 Y W J h c 2 U g K D I p L 0 N o Y W 5 n Z W Q g V H l w Z S 5 7 U m V s Z W F z Z S B E Y X R l L D l 9 J n F 1 b 3 Q 7 L C Z x d W 9 0 O 1 N l Y 3 R p b 2 4 x L 1 x 1 M D A y N 0 F s b C B w Y X B l c n N c d T A w M j c h X 0 Z p b H R l c k R h d G F i Y X N l I C g y K S 9 D a G F u Z 2 V k I F R 5 c G U u e 1 d p b m R v d y B z d G F y d C w x M H 0 m c X V v d D s s J n F 1 b 3 Q 7 U 2 V j d G l v b j E v X H U w M D I 3 Q W x s I H B h c G V y c 1 x 1 M D A y N y F f R m l s d G V y R G F 0 Y W J h c 2 U g K D I p L 0 N o Y W 5 n Z W Q g V H l w Z S 5 7 V 2 l u Z G 9 3 I G V u Z C w x M X 0 m c X V v d D s s J n F 1 b 3 Q 7 U 2 V j d G l v b j E v X H U w M D I 3 Q W x s I H B h c G V y c 1 x 1 M D A y N y F f R m l s d G V y R G F 0 Y W J h c 2 U g K D I p L 0 N o Y W 5 n Z W Q g V H l w Z S 5 7 U 3 V i b W l z c 2 l v b i B k Z W F k b G l u Z S w x M n 0 m c X V v d D s s J n F 1 b 3 Q 7 U 2 V j d G l v b j E v X H U w M D I 3 Q W x s I H B h c G V y c 1 x 1 M D A y N y F f R m l s d G V y R G F 0 Y W J h c 2 U g K D I p L 1 B y b 2 1 v d G V k I E h l Y W R l c n M u e 1 R h c 2 s v V G V z d C w x M 3 0 m c X V v d D s s J n F 1 b 3 Q 7 U 2 V j d G l v b j E v X H U w M D I 3 Q W x s I H B h c G V y c 1 x 1 M D A y N y F f R m l s d G V y R G F 0 Y W J h c 2 U g K D I p L 1 B y b 2 1 v d G V k I E h l Y W R l c n M u e 1 B h c n Q s M T R 9 J n F 1 b 3 Q 7 L C Z x d W 9 0 O 1 N l Y 3 R p b 2 4 x L 1 x 1 M D A y N 0 F s b C B w Y X B l c n N c d T A w M j c h X 0 Z p b H R l c k R h d G F i Y X N l I C g y K S 9 Q c m 9 t b 3 R l Z C B I Z W F k Z X J z L n t 3 Z W V r I G 5 1 b W J l c i w x N 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U Y X N r c z w v S X R l b V B h d G g + P C 9 J d G V t T G 9 j Y X R p b 2 4 + P F N 0 Y W J s Z U V u d H J p Z X M + P E V u d H J 5 I F R 5 c G U 9 I k Z p b G x F c n J v c k N v d W 5 0 I i B W Y W x 1 Z T 0 i b D I i I C 8 + P E V u d H J 5 I F R 5 c G U 9 I k J 1 Z m Z l c k 5 l e H R S Z W Z y Z X N o I i B W Y W x 1 Z T 0 i b D E i I C 8 + P E V u d H J 5 I F R 5 c G U 9 I k Z p b G x F b m F i b G V k I i B W Y W x 1 Z T 0 i b D E i I C 8 + P E V u d H J 5 I F R 5 c G U 9 I k Z p b G x M Y X N 0 V X B k Y X R l Z C I g V m F s d W U 9 I m Q y M D I 1 L T A y L T A 3 V D E 0 O j Q 4 O j A x L j I 2 M D E 5 N T d a I i A v P j x F b n R y e S B U e X B l P S J G a W x s Q 2 9 s d W 1 u V H l w Z X M i I F Z h b H V l P S J z Q U F Z R 0 J n Q U F C Z 1 l K Q 1 F r S k F B Q T 0 i I C 8 + P E V u d H J 5 I F R 5 c G U 9 I k Z p b G x l Z E N v b X B s Z X R l U m V z d W x 0 V G 9 X b 3 J r c 2 h l Z X Q i I F Z h b H V l P S J s M S I g L z 4 8 R W 5 0 c n k g V H l w Z T 0 i R m l s b E N v b H V t b k 5 h b W V z I i B W Y W x 1 Z T 0 i c 1 s m c X V v d D t M Z X Z l b C Z x d W 9 0 O y w m c X V v d D t F e G F t a W 5 h d G l v b i B j b 2 R l J n F 1 b 3 Q 7 L C Z x d W 9 0 O 1 N 1 Y m p l Y 3 Q m c X V v d D s s J n F 1 b 3 Q 7 V G l 0 b G U m c X V v d D s s J n F 1 b 3 Q 7 V W 5 p d C Z x d W 9 0 O y w m c X V v d D t Q Y X J 0 J n F 1 b 3 Q 7 L C Z x d W 9 0 O 1 R p b W U m c X V v d D s s J n F 1 b 3 Q 7 R H V y Y X R p b 2 4 m c X V v d D s s J n F 1 b 3 Q 7 U m V s Z W F z Z S B E Y X R l J n F 1 b 3 Q 7 L C Z x d W 9 0 O 1 d p b m R v d y B z d G F y d C Z x d W 9 0 O y w m c X V v d D t X a W 5 k b 3 c g Z W 5 k J n F 1 b 3 Q 7 L C Z x d W 9 0 O 1 N 1 Y m 1 p c 3 N p b 2 4 g Z G V h Z G x p b m U m c X V v d D s s J n F 1 b 3 Q 7 d 2 V l a y B u d W 1 i Z X I m c X V v d D s s J n F 1 b 3 Q 7 T G F u Z 3 V h Z 2 U m c X V v d D t d I i A v P j x F b n R y e S B U e X B l P S J G a W x s V G 9 E Y X R h T W 9 k Z W x F b m F i b G V k I i B W Y W x 1 Z T 0 i b D A i I C 8 + P E V u d H J 5 I F R 5 c G U 9 I k l z U H J p d m F 0 Z S I g V m F s d W U 9 I m w w I i A v P j x F b n R y e S B U e X B l P S J R d W V y e U d y b 3 V w S U Q i I F Z h b H V l P S J z Y 2 I z N z c 3 Z T Y t Y m Y 4 Z i 0 0 O T A 3 L T l j Z j I t M 2 M 1 N j M 5 Z T c 5 N z V l I i A v P j x F b n R y e S B U e X B l P S J R d W V y e U l E I i B W Y W x 1 Z T 0 i c z I 5 Y T Y 1 N z g 3 L W V i Z D U t N D E z M S 0 5 M D F m L T Z h M T F m Z T Y 4 N m M 4 N y I g L z 4 8 R W 5 0 c n k g V H l w Z T 0 i U m V j b 3 Z l c n l U Y X J n Z X R D b 2 x 1 b W 4 i I F Z h b H V l P S J s M S I g L z 4 8 R W 5 0 c n k g V H l w Z T 0 i U m V j b 3 Z l c n l U Y X J n Z X R S b 3 c i I F Z h b H V l P S J s N S I g L z 4 8 R W 5 0 c n k g V H l w Z T 0 i U m V j b 3 Z l c n l U Y X J n Z X R T a G V l d C I g V m F s d W U 9 I n N U Y X N r c y B X Z W V r c y 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F s b F 9 w Y X B l c n N f X 1 9 U Y X N r c y I g L z 4 8 R W 5 0 c n k g V H l w Z T 0 i T G 9 h Z G V k V G 9 B b m F s e X N p c 1 N l c n Z p Y 2 V z I i B W Y W x 1 Z T 0 i b D A i I C 8 + P E V u d H J 5 I F R 5 c G U 9 I k Z p b G x F c n J v c k N v Z G U i I F Z h b H V l P S J z V W 5 r b m 9 3 b i I g L z 4 8 R W 5 0 c n k g V H l w Z T 0 i R m l s b E N v d W 5 0 I i B W Y W x 1 Z T 0 i b D E w M C I g L z 4 8 R W 5 0 c n k g V H l w Z T 0 i R m l s b F N 0 Y X R 1 c y I g V m F s d W U 9 I n N D b 2 1 w b G V 0 Z S 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X H U w M D I 3 Q W x s I H B h c G V y c 1 x 1 M D A y N y F f V G F z a 3 M v Q X V 0 b 1 J l b W 9 2 Z W R D b 2 x 1 b W 5 z M S 5 7 T G V 2 Z W w s M H 0 m c X V v d D s s J n F 1 b 3 Q 7 U 2 V j d G l v b j E v X H U w M D I 3 Q W x s I H B h c G V y c 1 x 1 M D A y N y F f V G F z a 3 M v Q X V 0 b 1 J l b W 9 2 Z W R D b 2 x 1 b W 5 z M S 5 7 R X h h b W l u Y X R p b 2 4 g Y 2 9 k Z S w x f S Z x d W 9 0 O y w m c X V v d D t T Z W N 0 a W 9 u M S 9 c d T A w M j d B b G w g c G F w Z X J z X H U w M D I 3 I V 9 U Y X N r c y 9 B d X R v U m V t b 3 Z l Z E N v b H V t b n M x L n t T d W J q Z W N 0 L D J 9 J n F 1 b 3 Q 7 L C Z x d W 9 0 O 1 N l Y 3 R p b 2 4 x L 1 x 1 M D A y N 0 F s b C B w Y X B l c n N c d T A w M j c h X 1 R h c 2 t z L 0 F 1 d G 9 S Z W 1 v d m V k Q 2 9 s d W 1 u c z E u e 1 R p d G x l L D N 9 J n F 1 b 3 Q 7 L C Z x d W 9 0 O 1 N l Y 3 R p b 2 4 x L 1 x 1 M D A y N 0 F s b C B w Y X B l c n N c d T A w M j c h X 1 R h c 2 t z L 0 F 1 d G 9 S Z W 1 v d m V k Q 2 9 s d W 1 u c z E u e 1 V u a X Q s N H 0 m c X V v d D s s J n F 1 b 3 Q 7 U 2 V j d G l v b j E v X H U w M D I 3 Q W x s I H B h c G V y c 1 x 1 M D A y N y F f V G F z a 3 M v Q X V 0 b 1 J l b W 9 2 Z W R D b 2 x 1 b W 5 z M S 5 7 U G F y d C w 1 f S Z x d W 9 0 O y w m c X V v d D t T Z W N 0 a W 9 u M S 9 c d T A w M j d B b G w g c G F w Z X J z X H U w M D I 3 I V 9 U Y X N r c y 9 B d X R v U m V t b 3 Z l Z E N v b H V t b n M x L n t U a W 1 l L D Z 9 J n F 1 b 3 Q 7 L C Z x d W 9 0 O 1 N l Y 3 R p b 2 4 x L 1 x 1 M D A y N 0 F s b C B w Y X B l c n N c d T A w M j c h X 1 R h c 2 t z L 0 F 1 d G 9 S Z W 1 v d m V k Q 2 9 s d W 1 u c z E u e 0 R 1 c m F 0 a W 9 u L D d 9 J n F 1 b 3 Q 7 L C Z x d W 9 0 O 1 N l Y 3 R p b 2 4 x L 1 x 1 M D A y N 0 F s b C B w Y X B l c n N c d T A w M j c h X 1 R h c 2 t z L 0 F 1 d G 9 S Z W 1 v d m V k Q 2 9 s d W 1 u c z E u e 1 J l b G V h c 2 U g R G F 0 Z S w 4 f S Z x d W 9 0 O y w m c X V v d D t T Z W N 0 a W 9 u M S 9 c d T A w M j d B b G w g c G F w Z X J z X H U w M D I 3 I V 9 U Y X N r c y 9 B d X R v U m V t b 3 Z l Z E N v b H V t b n M x L n t X a W 5 k b 3 c g c 3 R h c n Q s O X 0 m c X V v d D s s J n F 1 b 3 Q 7 U 2 V j d G l v b j E v X H U w M D I 3 Q W x s I H B h c G V y c 1 x 1 M D A y N y F f V G F z a 3 M v Q X V 0 b 1 J l b W 9 2 Z W R D b 2 x 1 b W 5 z M S 5 7 V 2 l u Z G 9 3 I G V u Z C w x M H 0 m c X V v d D s s J n F 1 b 3 Q 7 U 2 V j d G l v b j E v X H U w M D I 3 Q W x s I H B h c G V y c 1 x 1 M D A y N y F f V G F z a 3 M v Q X V 0 b 1 J l b W 9 2 Z W R D b 2 x 1 b W 5 z M S 5 7 U 3 V i b W l z c 2 l v b i B k Z W F k b G l u Z S w x M X 0 m c X V v d D s s J n F 1 b 3 Q 7 U 2 V j d G l v b j E v X H U w M D I 3 Q W x s I H B h c G V y c 1 x 1 M D A y N y F f V G F z a 3 M v Q X V 0 b 1 J l b W 9 2 Z W R D b 2 x 1 b W 5 z M S 5 7 d 2 V l a y B u d W 1 i Z X I s M T J 9 J n F 1 b 3 Q 7 L C Z x d W 9 0 O 1 N l Y 3 R p b 2 4 x L 1 x 1 M D A y N 0 F s b C B w Y X B l c n N c d T A w M j c h X 1 R h c 2 t z L 0 F 1 d G 9 S Z W 1 v d m V k Q 2 9 s d W 1 u c z E u e 0 x h b m d 1 Y W d l L D E z f S Z x d W 9 0 O 1 0 s J n F 1 b 3 Q 7 Q 2 9 s d W 1 u Q 2 9 1 b n Q m c X V v d D s 6 M T Q s J n F 1 b 3 Q 7 S 2 V 5 Q 2 9 s d W 1 u T m F t Z X M m c X V v d D s 6 W 1 0 s J n F 1 b 3 Q 7 Q 2 9 s d W 1 u S W R l b n R p d G l l c y Z x d W 9 0 O z p b J n F 1 b 3 Q 7 U 2 V j d G l v b j E v X H U w M D I 3 Q W x s I H B h c G V y c 1 x 1 M D A y N y F f V G F z a 3 M v Q X V 0 b 1 J l b W 9 2 Z W R D b 2 x 1 b W 5 z M S 5 7 T G V 2 Z W w s M H 0 m c X V v d D s s J n F 1 b 3 Q 7 U 2 V j d G l v b j E v X H U w M D I 3 Q W x s I H B h c G V y c 1 x 1 M D A y N y F f V G F z a 3 M v Q X V 0 b 1 J l b W 9 2 Z W R D b 2 x 1 b W 5 z M S 5 7 R X h h b W l u Y X R p b 2 4 g Y 2 9 k Z S w x f S Z x d W 9 0 O y w m c X V v d D t T Z W N 0 a W 9 u M S 9 c d T A w M j d B b G w g c G F w Z X J z X H U w M D I 3 I V 9 U Y X N r c y 9 B d X R v U m V t b 3 Z l Z E N v b H V t b n M x L n t T d W J q Z W N 0 L D J 9 J n F 1 b 3 Q 7 L C Z x d W 9 0 O 1 N l Y 3 R p b 2 4 x L 1 x 1 M D A y N 0 F s b C B w Y X B l c n N c d T A w M j c h X 1 R h c 2 t z L 0 F 1 d G 9 S Z W 1 v d m V k Q 2 9 s d W 1 u c z E u e 1 R p d G x l L D N 9 J n F 1 b 3 Q 7 L C Z x d W 9 0 O 1 N l Y 3 R p b 2 4 x L 1 x 1 M D A y N 0 F s b C B w Y X B l c n N c d T A w M j c h X 1 R h c 2 t z L 0 F 1 d G 9 S Z W 1 v d m V k Q 2 9 s d W 1 u c z E u e 1 V u a X Q s N H 0 m c X V v d D s s J n F 1 b 3 Q 7 U 2 V j d G l v b j E v X H U w M D I 3 Q W x s I H B h c G V y c 1 x 1 M D A y N y F f V G F z a 3 M v Q X V 0 b 1 J l b W 9 2 Z W R D b 2 x 1 b W 5 z M S 5 7 U G F y d C w 1 f S Z x d W 9 0 O y w m c X V v d D t T Z W N 0 a W 9 u M S 9 c d T A w M j d B b G w g c G F w Z X J z X H U w M D I 3 I V 9 U Y X N r c y 9 B d X R v U m V t b 3 Z l Z E N v b H V t b n M x L n t U a W 1 l L D Z 9 J n F 1 b 3 Q 7 L C Z x d W 9 0 O 1 N l Y 3 R p b 2 4 x L 1 x 1 M D A y N 0 F s b C B w Y X B l c n N c d T A w M j c h X 1 R h c 2 t z L 0 F 1 d G 9 S Z W 1 v d m V k Q 2 9 s d W 1 u c z E u e 0 R 1 c m F 0 a W 9 u L D d 9 J n F 1 b 3 Q 7 L C Z x d W 9 0 O 1 N l Y 3 R p b 2 4 x L 1 x 1 M D A y N 0 F s b C B w Y X B l c n N c d T A w M j c h X 1 R h c 2 t z L 0 F 1 d G 9 S Z W 1 v d m V k Q 2 9 s d W 1 u c z E u e 1 J l b G V h c 2 U g R G F 0 Z S w 4 f S Z x d W 9 0 O y w m c X V v d D t T Z W N 0 a W 9 u M S 9 c d T A w M j d B b G w g c G F w Z X J z X H U w M D I 3 I V 9 U Y X N r c y 9 B d X R v U m V t b 3 Z l Z E N v b H V t b n M x L n t X a W 5 k b 3 c g c 3 R h c n Q s O X 0 m c X V v d D s s J n F 1 b 3 Q 7 U 2 V j d G l v b j E v X H U w M D I 3 Q W x s I H B h c G V y c 1 x 1 M D A y N y F f V G F z a 3 M v Q X V 0 b 1 J l b W 9 2 Z W R D b 2 x 1 b W 5 z M S 5 7 V 2 l u Z G 9 3 I G V u Z C w x M H 0 m c X V v d D s s J n F 1 b 3 Q 7 U 2 V j d G l v b j E v X H U w M D I 3 Q W x s I H B h c G V y c 1 x 1 M D A y N y F f V G F z a 3 M v Q X V 0 b 1 J l b W 9 2 Z W R D b 2 x 1 b W 5 z M S 5 7 U 3 V i b W l z c 2 l v b i B k Z W F k b G l u Z S w x M X 0 m c X V v d D s s J n F 1 b 3 Q 7 U 2 V j d G l v b j E v X H U w M D I 3 Q W x s I H B h c G V y c 1 x 1 M D A y N y F f V G F z a 3 M v Q X V 0 b 1 J l b W 9 2 Z W R D b 2 x 1 b W 5 z M S 5 7 d 2 V l a y B u d W 1 i Z X I s M T J 9 J n F 1 b 3 Q 7 L C Z x d W 9 0 O 1 N l Y 3 R p b 2 4 x L 1 x 1 M D A y N 0 F s b C B w Y X B l c n N c d T A w M j c h X 1 R h c 2 t z L 0 F 1 d G 9 S Z W 1 v d m V k Q 2 9 s d W 1 u c z E u e 0 x h b m d 1 Y W d l L D E z f S Z x d W 9 0 O 1 0 s J n F 1 b 3 Q 7 U m V s Y X R p b 2 5 z a G l w S W 5 m b y Z x d W 9 0 O z p b X X 0 i I C 8 + P C 9 T d G F i b G V F b n R y a W V z P j w v S X R l b T 4 8 S X R l b T 4 8 S X R l b U x v Y 2 F 0 a W 9 u P j x J d G V t V H l w Z T 5 G b 3 J t d W x h P C 9 J d G V t V H l w Z T 4 8 S X R l b V B h d G g + U 2 V j d G l v b j E v J 0 F s b C U y M H B h c G V y c y c h X 0 V 4 Y W 0 8 L 0 l 0 Z W 1 Q Y X R o P j w v S X R l b U x v Y 2 F 0 a W 9 u P j x T d G F i b G V F b n R y a W V z P j x F b n R y e S B U e X B l P S J G a W x s R X J y b 3 J D b 3 V u d C I g V m F s d W U 9 I m w w I i A v P j x F b n R y e S B U e X B l P S J C d W Z m Z X J O Z X h 0 U m V m c m V z a C I g V m F s d W U 9 I m w x I i A v P j x F b n R y e S B U e X B l P S J G a W x s R W 5 h Y m x l Z C I g V m F s d W U 9 I m w x I i A v P j x F b n R y e S B U e X B l P S J G a W x s T G F z d F V w Z G F 0 Z W Q i I F Z h b H V l P S J k M j A y N S 0 w M i 0 w N 1 Q x N D o 0 O D o w M i 4 2 O T U 1 M T I 1 W i I g L z 4 8 R W 5 0 c n k g V H l w Z T 0 i R m l s b E N v b H V t b l R 5 c G V z I i B W Y W x 1 Z T 0 i c 0 J 3 W U F C Z 1 l H Q U F Z R 0 F B Q T 0 i I C 8 + P E V u d H J 5 I F R 5 c G U 9 I k Z p b G x l Z E N v b X B s Z X R l U m V z d W x 0 V G 9 X b 3 J r c 2 h l Z X Q i I F Z h b H V l P S J s M S I g L z 4 8 R W 5 0 c n k g V H l w Z T 0 i R m l s b E N v b H V t b k 5 h b W V z I i B W Y W x 1 Z T 0 i c 1 s m c X V v d D t E Y X R l J n F 1 b 3 Q 7 L C Z x d W 9 0 O 1 F 1 Y W w m c X V v d D s s J n F 1 b 3 Q 7 T G V 2 Z W w m c X V v d D s s J n F 1 b 3 Q 7 R X h h b W l u Y X R p b 2 4 g Y 2 9 k Z S Z x d W 9 0 O y w m c X V v d D t T d W J q Z W N 0 J n F 1 b 3 Q 7 L C Z x d W 9 0 O 1 R p d G x l J n F 1 b 3 Q 7 L C Z x d W 9 0 O 1 V u a X Q m c X V v d D s s J n F 1 b 3 Q 7 V G l t Z S Z x d W 9 0 O y w m c X V v d D t E d X J h d G l v b i Z x d W 9 0 O y w m c X V v d D t 3 Z W V r I G 5 1 b W J l c i Z x d W 9 0 O y w m c X V v d D t M Y W 5 n d W F n Z S Z x d W 9 0 O 1 0 i I C 8 + P E V u d H J 5 I F R 5 c G U 9 I k Z p b G x U b 0 R h d G F N b 2 R l b E V u Y W J s Z W Q i I F Z h b H V l P S J s M C I g L z 4 8 R W 5 0 c n k g V H l w Z T 0 i S X N Q c m l 2 Y X R l I i B W Y W x 1 Z T 0 i b D A i I C 8 + P E V u d H J 5 I F R 5 c G U 9 I l F 1 Z X J 5 R 3 J v d X B J R C I g V m F s d W U 9 I n N j Y j M 3 N z d l N i 1 i Z j h m L T Q 5 M D c t O W N m M i 0 z Y z U 2 M z l l N z k 3 N W U i I C 8 + P E V u d H J 5 I F R 5 c G U 9 I l F 1 Z X J 5 S U Q i I F Z h b H V l P S J z Y T N k N m I 1 Z T Y t N 2 Y 3 M C 0 0 Y m N l L T g z N T E t Y z N h M z N l Y z B i M z U 4 I i A v P j x F b n R y e S B U e X B l P S J S Z W N v d m V y e V R h c m d l d E N v b H V t b i I g V m F s d W U 9 I m w x I i A v P j x F b n R y e S B U e X B l P S J S Z W N v d m V y e V R h c m d l d F J v d y I g V m F s d W U 9 I m w 1 I i A v P j x F b n R y e S B U e X B l P S J S Z W N v d m V y e V R h c m d l d F N o Z W V 0 I i B W Y W x 1 Z T 0 i c 0 V 4 Y W 1 z 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Q W x s X 3 B h c G V y c 1 9 f X 0 V 4 Y W 0 i I C 8 + P E V u d H J 5 I F R 5 c G U 9 I k x v Y W R l Z F R v Q W 5 h b H l z a X N T Z X J 2 a W N l c y I g V m F s d W U 9 I m w w I i A v P j x F b n R y e S B U e X B l P S J G a W x s R X J y b 3 J D b 2 R l I i B W Y W x 1 Z T 0 i c 1 V u a 2 5 v d 2 4 i I C 8 + P E V u d H J 5 I F R 5 c G U 9 I k Z p b G x D b 3 V u d C I g V m F s d W U 9 I m w w I i A v P j x F b n R y e S B U e X B l P S J G a W x s U 3 R h d H V z I i B W Y W x 1 Z T 0 i c 0 N v b X B s Z X R l 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c d T A w M j d B b G w g c G F w Z X J z X H U w M D I 3 I V 9 F e G F t L 0 F 1 d G 9 S Z W 1 v d m V k Q 2 9 s d W 1 u c z E u e 0 R h d G U s M H 0 m c X V v d D s s J n F 1 b 3 Q 7 U 2 V j d G l v b j E v X H U w M D I 3 Q W x s I H B h c G V y c 1 x 1 M D A y N y F f R X h h b S 9 B d X R v U m V t b 3 Z l Z E N v b H V t b n M x L n t R d W F s L D F 9 J n F 1 b 3 Q 7 L C Z x d W 9 0 O 1 N l Y 3 R p b 2 4 x L 1 x 1 M D A y N 0 F s b C B w Y X B l c n N c d T A w M j c h X 0 V 4 Y W 0 v Q X V 0 b 1 J l b W 9 2 Z W R D b 2 x 1 b W 5 z M S 5 7 T G V 2 Z W w s M n 0 m c X V v d D s s J n F 1 b 3 Q 7 U 2 V j d G l v b j E v X H U w M D I 3 Q W x s I H B h c G V y c 1 x 1 M D A y N y F f R X h h b S 9 B d X R v U m V t b 3 Z l Z E N v b H V t b n M x L n t F e G F t a W 5 h d G l v b i B j b 2 R l L D N 9 J n F 1 b 3 Q 7 L C Z x d W 9 0 O 1 N l Y 3 R p b 2 4 x L 1 x 1 M D A y N 0 F s b C B w Y X B l c n N c d T A w M j c h X 0 V 4 Y W 0 v Q X V 0 b 1 J l b W 9 2 Z W R D b 2 x 1 b W 5 z M S 5 7 U 3 V i a m V j d C w 0 f S Z x d W 9 0 O y w m c X V v d D t T Z W N 0 a W 9 u M S 9 c d T A w M j d B b G w g c G F w Z X J z X H U w M D I 3 I V 9 F e G F t L 0 F 1 d G 9 S Z W 1 v d m V k Q 2 9 s d W 1 u c z E u e 1 R p d G x l L D V 9 J n F 1 b 3 Q 7 L C Z x d W 9 0 O 1 N l Y 3 R p b 2 4 x L 1 x 1 M D A y N 0 F s b C B w Y X B l c n N c d T A w M j c h X 0 V 4 Y W 0 v Q X V 0 b 1 J l b W 9 2 Z W R D b 2 x 1 b W 5 z M S 5 7 V W 5 p d C w 2 f S Z x d W 9 0 O y w m c X V v d D t T Z W N 0 a W 9 u M S 9 c d T A w M j d B b G w g c G F w Z X J z X H U w M D I 3 I V 9 F e G F t L 0 F 1 d G 9 S Z W 1 v d m V k Q 2 9 s d W 1 u c z E u e 1 R p b W U s N 3 0 m c X V v d D s s J n F 1 b 3 Q 7 U 2 V j d G l v b j E v X H U w M D I 3 Q W x s I H B h c G V y c 1 x 1 M D A y N y F f R X h h b S 9 B d X R v U m V t b 3 Z l Z E N v b H V t b n M x L n t E d X J h d G l v b i w 4 f S Z x d W 9 0 O y w m c X V v d D t T Z W N 0 a W 9 u M S 9 c d T A w M j d B b G w g c G F w Z X J z X H U w M D I 3 I V 9 F e G F t L 0 F 1 d G 9 S Z W 1 v d m V k Q 2 9 s d W 1 u c z E u e 3 d l Z W s g b n V t Y m V y L D l 9 J n F 1 b 3 Q 7 L C Z x d W 9 0 O 1 N l Y 3 R p b 2 4 x L 1 x 1 M D A y N 0 F s b C B w Y X B l c n N c d T A w M j c h X 0 V 4 Y W 0 v Q X V 0 b 1 J l b W 9 2 Z W R D b 2 x 1 b W 5 z M S 5 7 T G F u Z 3 V h Z 2 U s M T B 9 J n F 1 b 3 Q 7 X S w m c X V v d D t D b 2 x 1 b W 5 D b 3 V u d C Z x d W 9 0 O z o x M S w m c X V v d D t L Z X l D b 2 x 1 b W 5 O Y W 1 l c y Z x d W 9 0 O z p b X S w m c X V v d D t D b 2 x 1 b W 5 J Z G V u d G l 0 a W V z J n F 1 b 3 Q 7 O l s m c X V v d D t T Z W N 0 a W 9 u M S 9 c d T A w M j d B b G w g c G F w Z X J z X H U w M D I 3 I V 9 F e G F t L 0 F 1 d G 9 S Z W 1 v d m V k Q 2 9 s d W 1 u c z E u e 0 R h d G U s M H 0 m c X V v d D s s J n F 1 b 3 Q 7 U 2 V j d G l v b j E v X H U w M D I 3 Q W x s I H B h c G V y c 1 x 1 M D A y N y F f R X h h b S 9 B d X R v U m V t b 3 Z l Z E N v b H V t b n M x L n t R d W F s L D F 9 J n F 1 b 3 Q 7 L C Z x d W 9 0 O 1 N l Y 3 R p b 2 4 x L 1 x 1 M D A y N 0 F s b C B w Y X B l c n N c d T A w M j c h X 0 V 4 Y W 0 v Q X V 0 b 1 J l b W 9 2 Z W R D b 2 x 1 b W 5 z M S 5 7 T G V 2 Z W w s M n 0 m c X V v d D s s J n F 1 b 3 Q 7 U 2 V j d G l v b j E v X H U w M D I 3 Q W x s I H B h c G V y c 1 x 1 M D A y N y F f R X h h b S 9 B d X R v U m V t b 3 Z l Z E N v b H V t b n M x L n t F e G F t a W 5 h d G l v b i B j b 2 R l L D N 9 J n F 1 b 3 Q 7 L C Z x d W 9 0 O 1 N l Y 3 R p b 2 4 x L 1 x 1 M D A y N 0 F s b C B w Y X B l c n N c d T A w M j c h X 0 V 4 Y W 0 v Q X V 0 b 1 J l b W 9 2 Z W R D b 2 x 1 b W 5 z M S 5 7 U 3 V i a m V j d C w 0 f S Z x d W 9 0 O y w m c X V v d D t T Z W N 0 a W 9 u M S 9 c d T A w M j d B b G w g c G F w Z X J z X H U w M D I 3 I V 9 F e G F t L 0 F 1 d G 9 S Z W 1 v d m V k Q 2 9 s d W 1 u c z E u e 1 R p d G x l L D V 9 J n F 1 b 3 Q 7 L C Z x d W 9 0 O 1 N l Y 3 R p b 2 4 x L 1 x 1 M D A y N 0 F s b C B w Y X B l c n N c d T A w M j c h X 0 V 4 Y W 0 v Q X V 0 b 1 J l b W 9 2 Z W R D b 2 x 1 b W 5 z M S 5 7 V W 5 p d C w 2 f S Z x d W 9 0 O y w m c X V v d D t T Z W N 0 a W 9 u M S 9 c d T A w M j d B b G w g c G F w Z X J z X H U w M D I 3 I V 9 F e G F t L 0 F 1 d G 9 S Z W 1 v d m V k Q 2 9 s d W 1 u c z E u e 1 R p b W U s N 3 0 m c X V v d D s s J n F 1 b 3 Q 7 U 2 V j d G l v b j E v X H U w M D I 3 Q W x s I H B h c G V y c 1 x 1 M D A y N y F f R X h h b S 9 B d X R v U m V t b 3 Z l Z E N v b H V t b n M x L n t E d X J h d G l v b i w 4 f S Z x d W 9 0 O y w m c X V v d D t T Z W N 0 a W 9 u M S 9 c d T A w M j d B b G w g c G F w Z X J z X H U w M D I 3 I V 9 F e G F t L 0 F 1 d G 9 S Z W 1 v d m V k Q 2 9 s d W 1 u c z E u e 3 d l Z W s g b n V t Y m V y L D l 9 J n F 1 b 3 Q 7 L C Z x d W 9 0 O 1 N l Y 3 R p b 2 4 x L 1 x 1 M D A y N 0 F s b C B w Y X B l c n N c d T A w M j c h X 0 V 4 Y W 0 v Q X V 0 b 1 J l b W 9 2 Z W R D b 2 x 1 b W 5 z M S 5 7 T G F u Z 3 V h Z 2 U s M T B 9 J n F 1 b 3 Q 7 X S w m c X V v d D t S Z W x h d G l v b n N o a X B J b m Z v J n F 1 b 3 Q 7 O l t d f S I g L z 4 8 L 1 N 0 Y W J s Z U V u d H J p Z X M + P C 9 J d G V t P j x J d G V t P j x J d G V t T G 9 j Y X R p b 2 4 + P E l 0 Z W 1 U e X B l P k Z v c m 1 1 b G E 8 L 0 l 0 Z W 1 U e X B l P j x J d G V t U G F 0 a D 5 T Z W N 0 a W 9 u M S 8 n Q W x s J T I w c G F w Z X J z J y F f V G V z d F 9 h b H B o P C 9 J d G V t U G F 0 a D 4 8 L 0 l 0 Z W 1 M b 2 N h d G l v b j 4 8 U 3 R h Y m x l R W 5 0 c m l l c z 4 8 R W 5 0 c n k g V H l w Z T 0 i R m l s b E V y c m 9 y Q 2 9 1 b n Q i I F Z h b H V l P S J s M C I g L z 4 8 R W 5 0 c n k g V H l w Z T 0 i Q n V m Z m V y T m V 4 d F J l Z n J l c 2 g i I F Z h b H V l P S J s M S I g L z 4 8 R W 5 0 c n k g V H l w Z T 0 i R m l s b E V u Y W J s Z W Q i I F Z h b H V l P S J s M S I g L z 4 8 R W 5 0 c n k g V H l w Z T 0 i R m l s b E x h c 3 R V c G R h d G V k I i B W Y W x 1 Z T 0 i Z D I w M j U t M D I t M D d U M T Q 6 N D g 6 M D E u M j Q 5 N j g 0 N V o i I C 8 + P E V u d H J 5 I F R 5 c G U 9 I k Z p b G x D b 2 x 1 b W 5 U e X B l c y I g V m F s d W U 9 I n N C Z 0 F H Q m d j Q U J n W U E i I C 8 + P E V u d H J 5 I F R 5 c G U 9 I k Z p b G x l Z E N v b X B s Z X R l U m V z d W x 0 V G 9 X b 3 J r c 2 h l Z X Q i I F Z h b H V l P S J s M S I g L z 4 8 R W 5 0 c n k g V H l w Z T 0 i R m l s b E N v b H V t b k 5 h b W V z I i B W Y W x 1 Z T 0 i c 1 s m c X V v d D t T d W J q Z W N 0 J n F 1 b 3 Q 7 L C Z x d W 9 0 O 0 x l d m V s J n F 1 b 3 Q 7 L C Z x d W 9 0 O 0 V 4 Y W 1 p b m F 0 a W 9 u I G N v Z G U m c X V v d D s s J n F 1 b 3 Q 7 V G l 0 b G U m c X V v d D s s J n F 1 b 3 Q 7 R G F 0 Z S Z x d W 9 0 O y w m c X V v d D t V b m l 0 J n F 1 b 3 Q 7 L C Z x d W 9 0 O 1 R p b W U m c X V v d D s s J n F 1 b 3 Q 7 R H V y Y X R p b 2 4 m c X V v d D s s J n F 1 b 3 Q 7 T G F u Z 3 V h Z 2 U m c X V v d D t d I i A v P j x F b n R y e S B U e X B l P S J G a W x s V G 9 E Y X R h T W 9 k Z W x F b m F i b G V k I i B W Y W x 1 Z T 0 i b D A i I C 8 + P E V u d H J 5 I F R 5 c G U 9 I k l z U H J p d m F 0 Z S I g V m F s d W U 9 I m w w I i A v P j x F b n R y e S B U e X B l P S J R d W V y e U d y b 3 V w S U Q i I F Z h b H V l P S J z Y 2 I z N z c 3 Z T Y t Y m Y 4 Z i 0 0 O T A 3 L T l j Z j I t M 2 M 1 N j M 5 Z T c 5 N z V l I i A v P j x F b n R y e S B U e X B l P S J R d W V y e U l E I i B W Y W x 1 Z T 0 i c 2 Y 5 M T U 2 O G F k L T h l Y W Q t N G E 2 O C 0 5 O D d h L T A 0 M j E w O T A w N z k 0 M S I g L z 4 8 R W 5 0 c n k g V H l w Z T 0 i U m V j b 3 Z l c n l U Y X J n Z X R D b 2 x 1 b W 4 i I F Z h b H V l P S J s M S I g L z 4 8 R W 5 0 c n k g V H l w Z T 0 i U m V j b 3 Z l c n l U Y X J n Z X R S b 3 c i I F Z h b H V l P S J s N S I g L z 4 8 R W 5 0 c n k g V H l w Z T 0 i U m V j b 3 Z l c n l U Y X J n Z X R T a G V l d C I g V m F s d W U 9 I n N F e G F t c y B B b H B o Y W J l d G l j Y W w 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B b G x f c G F w Z X J z X 1 9 f V G V z d F 9 h b H B o I i A v P j x F b n R y e S B U e X B l P S J M b 2 F k Z W R U b 0 F u Y W x 5 c 2 l z U 2 V y d m l j Z X M i I F Z h b H V l P S J s M C I g L z 4 8 R W 5 0 c n k g V H l w Z T 0 i R m l s b E V y c m 9 y Q 2 9 k Z S I g V m F s d W U 9 I n N V b m t u b 3 d u I i A v P j x F b n R y e S B U e X B l P S J G a W x s Q 2 9 1 b n Q i I F Z h b H V l P S J s M C I g L z 4 8 R W 5 0 c n k g V H l w Z T 0 i R m l s b F N 0 Y X R 1 c y I g V m F s d W U 9 I n N D b 2 1 w b G V 0 Z 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c d T A w M j d B b G w g c G F w Z X J z X H U w M D I 3 I V 9 U Z X N 0 X 2 F s c G g v Q X V 0 b 1 J l b W 9 2 Z W R D b 2 x 1 b W 5 z M S 5 7 U 3 V i a m V j d C w w f S Z x d W 9 0 O y w m c X V v d D t T Z W N 0 a W 9 u M S 9 c d T A w M j d B b G w g c G F w Z X J z X H U w M D I 3 I V 9 U Z X N 0 X 2 F s c G g v Q X V 0 b 1 J l b W 9 2 Z W R D b 2 x 1 b W 5 z M S 5 7 T G V 2 Z W w s M X 0 m c X V v d D s s J n F 1 b 3 Q 7 U 2 V j d G l v b j E v X H U w M D I 3 Q W x s I H B h c G V y c 1 x 1 M D A y N y F f V G V z d F 9 h b H B o L 0 F 1 d G 9 S Z W 1 v d m V k Q 2 9 s d W 1 u c z E u e 0 V 4 Y W 1 p b m F 0 a W 9 u I G N v Z G U s M n 0 m c X V v d D s s J n F 1 b 3 Q 7 U 2 V j d G l v b j E v X H U w M D I 3 Q W x s I H B h c G V y c 1 x 1 M D A y N y F f V G V z d F 9 h b H B o L 0 F 1 d G 9 S Z W 1 v d m V k Q 2 9 s d W 1 u c z E u e 1 R p d G x l L D N 9 J n F 1 b 3 Q 7 L C Z x d W 9 0 O 1 N l Y 3 R p b 2 4 x L 1 x 1 M D A y N 0 F s b C B w Y X B l c n N c d T A w M j c h X 1 R l c 3 R f Y W x w a C 9 B d X R v U m V t b 3 Z l Z E N v b H V t b n M x L n t E Y X R l L D R 9 J n F 1 b 3 Q 7 L C Z x d W 9 0 O 1 N l Y 3 R p b 2 4 x L 1 x 1 M D A y N 0 F s b C B w Y X B l c n N c d T A w M j c h X 1 R l c 3 R f Y W x w a C 9 B d X R v U m V t b 3 Z l Z E N v b H V t b n M x L n t V b m l 0 L D V 9 J n F 1 b 3 Q 7 L C Z x d W 9 0 O 1 N l Y 3 R p b 2 4 x L 1 x 1 M D A y N 0 F s b C B w Y X B l c n N c d T A w M j c h X 1 R l c 3 R f Y W x w a C 9 B d X R v U m V t b 3 Z l Z E N v b H V t b n M x L n t U a W 1 l L D Z 9 J n F 1 b 3 Q 7 L C Z x d W 9 0 O 1 N l Y 3 R p b 2 4 x L 1 x 1 M D A y N 0 F s b C B w Y X B l c n N c d T A w M j c h X 1 R l c 3 R f Y W x w a C 9 B d X R v U m V t b 3 Z l Z E N v b H V t b n M x L n t E d X J h d G l v b i w 3 f S Z x d W 9 0 O y w m c X V v d D t T Z W N 0 a W 9 u M S 9 c d T A w M j d B b G w g c G F w Z X J z X H U w M D I 3 I V 9 U Z X N 0 X 2 F s c G g v Q X V 0 b 1 J l b W 9 2 Z W R D b 2 x 1 b W 5 z M S 5 7 T G F u Z 3 V h Z 2 U s O H 0 m c X V v d D t d L C Z x d W 9 0 O 0 N v b H V t b k N v d W 5 0 J n F 1 b 3 Q 7 O j k s J n F 1 b 3 Q 7 S 2 V 5 Q 2 9 s d W 1 u T m F t Z X M m c X V v d D s 6 W 1 0 s J n F 1 b 3 Q 7 Q 2 9 s d W 1 u S W R l b n R p d G l l c y Z x d W 9 0 O z p b J n F 1 b 3 Q 7 U 2 V j d G l v b j E v X H U w M D I 3 Q W x s I H B h c G V y c 1 x 1 M D A y N y F f V G V z d F 9 h b H B o L 0 F 1 d G 9 S Z W 1 v d m V k Q 2 9 s d W 1 u c z E u e 1 N 1 Y m p l Y 3 Q s M H 0 m c X V v d D s s J n F 1 b 3 Q 7 U 2 V j d G l v b j E v X H U w M D I 3 Q W x s I H B h c G V y c 1 x 1 M D A y N y F f V G V z d F 9 h b H B o L 0 F 1 d G 9 S Z W 1 v d m V k Q 2 9 s d W 1 u c z E u e 0 x l d m V s L D F 9 J n F 1 b 3 Q 7 L C Z x d W 9 0 O 1 N l Y 3 R p b 2 4 x L 1 x 1 M D A y N 0 F s b C B w Y X B l c n N c d T A w M j c h X 1 R l c 3 R f Y W x w a C 9 B d X R v U m V t b 3 Z l Z E N v b H V t b n M x L n t F e G F t a W 5 h d G l v b i B j b 2 R l L D J 9 J n F 1 b 3 Q 7 L C Z x d W 9 0 O 1 N l Y 3 R p b 2 4 x L 1 x 1 M D A y N 0 F s b C B w Y X B l c n N c d T A w M j c h X 1 R l c 3 R f Y W x w a C 9 B d X R v U m V t b 3 Z l Z E N v b H V t b n M x L n t U a X R s Z S w z f S Z x d W 9 0 O y w m c X V v d D t T Z W N 0 a W 9 u M S 9 c d T A w M j d B b G w g c G F w Z X J z X H U w M D I 3 I V 9 U Z X N 0 X 2 F s c G g v Q X V 0 b 1 J l b W 9 2 Z W R D b 2 x 1 b W 5 z M S 5 7 R G F 0 Z S w 0 f S Z x d W 9 0 O y w m c X V v d D t T Z W N 0 a W 9 u M S 9 c d T A w M j d B b G w g c G F w Z X J z X H U w M D I 3 I V 9 U Z X N 0 X 2 F s c G g v Q X V 0 b 1 J l b W 9 2 Z W R D b 2 x 1 b W 5 z M S 5 7 V W 5 p d C w 1 f S Z x d W 9 0 O y w m c X V v d D t T Z W N 0 a W 9 u M S 9 c d T A w M j d B b G w g c G F w Z X J z X H U w M D I 3 I V 9 U Z X N 0 X 2 F s c G g v Q X V 0 b 1 J l b W 9 2 Z W R D b 2 x 1 b W 5 z M S 5 7 V G l t Z S w 2 f S Z x d W 9 0 O y w m c X V v d D t T Z W N 0 a W 9 u M S 9 c d T A w M j d B b G w g c G F w Z X J z X H U w M D I 3 I V 9 U Z X N 0 X 2 F s c G g v Q X V 0 b 1 J l b W 9 2 Z W R D b 2 x 1 b W 5 z M S 5 7 R H V y Y X R p b 2 4 s N 3 0 m c X V v d D s s J n F 1 b 3 Q 7 U 2 V j d G l v b j E v X H U w M D I 3 Q W x s I H B h c G V y c 1 x 1 M D A y N y F f V G V z d F 9 h b H B o L 0 F 1 d G 9 S Z W 1 v d m V k Q 2 9 s d W 1 u c z E u e 0 x h b m d 1 Y W d l L D h 9 J n F 1 b 3 Q 7 X S w m c X V v d D t S Z W x h d G l v b n N o a X B J b m Z v J n F 1 b 3 Q 7 O l t d f S I g L z 4 8 L 1 N 0 Y W J s Z U V u d H J p Z X M + P C 9 J d G V t P j x J d G V t P j x J d G V t T G 9 j Y X R p b 2 4 + P E l 0 Z W 1 U e X B l P k Z v c m 1 1 b G E 8 L 0 l 0 Z W 1 U e X B l P j x J d G V t U G F 0 a D 5 T Z W N 0 a W 9 u M S 8 n Q W x s J T I w c G F w Z X J z J y F f V G F z a 1 9 h b H B o P C 9 J d G V t U G F 0 a D 4 8 L 0 l 0 Z W 1 M b 2 N h d G l v b j 4 8 U 3 R h Y m x l R W 5 0 c m l l c z 4 8 R W 5 0 c n k g V H l w Z T 0 i R m l s b E V y c m 9 y Q 2 9 1 b n Q i I F Z h b H V l P S J s M i I g L z 4 8 R W 5 0 c n k g V H l w Z T 0 i Q n V m Z m V y T m V 4 d F J l Z n J l c 2 g i I F Z h b H V l P S J s M S I g L z 4 8 R W 5 0 c n k g V H l w Z T 0 i R m l s b E V u Y W J s Z W Q i I F Z h b H V l P S J s M S I g L z 4 8 R W 5 0 c n k g V H l w Z T 0 i R m l s b E x h c 3 R V c G R h d G V k I i B W Y W x 1 Z T 0 i Z D I w M j U t M D I t M D d U M T Q 6 N D g 6 M D E u M j A y O D E x M F o i I C 8 + P E V u d H J 5 I F R 5 c G U 9 I k Z p b G x D b 2 x 1 b W 5 U e X B l c y I g V m F s d W U 9 I n N C Z 0 F H Q m d B R 0 J n a 0 p D U W t B Q U E 9 P S I g L z 4 8 R W 5 0 c n k g V H l w Z T 0 i R m l s b G V k Q 2 9 t c G x l d G V S Z X N 1 b H R U b 1 d v c m t z a G V l d C I g V m F s d W U 9 I m w x I i A v P j x F b n R y e S B U e X B l P S J G a W x s Q 2 9 s d W 1 u T m F t Z X M i I F Z h b H V l P S J z W y Z x d W 9 0 O 1 N 1 Y m p l Y 3 Q m c X V v d D s s J n F 1 b 3 Q 7 T G V 2 Z W w m c X V v d D s s J n F 1 b 3 Q 7 R X h h b W l u Y X R p b 2 4 g Y 2 9 k Z S Z x d W 9 0 O y w m c X V v d D t U a X R s Z S Z x d W 9 0 O y w m c X V v d D t V b m l 0 J n F 1 b 3 Q 7 L C Z x d W 9 0 O 1 R p b W U m c X V v d D s s J n F 1 b 3 Q 7 R H V y Y X R p b 2 4 m c X V v d D s s J n F 1 b 3 Q 7 U m V s Z W F z Z S B E Y X R l J n F 1 b 3 Q 7 L C Z x d W 9 0 O 1 d p b m R v d y B z d G F y d C Z x d W 9 0 O y w m c X V v d D t X a W 5 k b 3 c g Z W 5 k J n F 1 b 3 Q 7 L C Z x d W 9 0 O 1 N 1 Y m 1 p c 3 N p b 2 4 g Z G V h Z G x p b m U m c X V v d D s s J n F 1 b 3 Q 7 V G F z a y 9 U Z X N 0 J n F 1 b 3 Q 7 L C Z x d W 9 0 O 0 x h b m d 1 Y W d l J n F 1 b 3 Q 7 X S I g L z 4 8 R W 5 0 c n k g V H l w Z T 0 i R m l s b F R v R G F 0 Y U 1 v Z G V s R W 5 h Y m x l Z C I g V m F s d W U 9 I m w w I i A v P j x F b n R y e S B U e X B l P S J J c 1 B y a X Z h d G U i I F Z h b H V l P S J s M C I g L z 4 8 R W 5 0 c n k g V H l w Z T 0 i U X V l c n l H c m 9 1 c E l E I i B W Y W x 1 Z T 0 i c 2 N i M z c 3 N 2 U 2 L W J m O G Y t N D k w N y 0 5 Y 2 Y y L T N j N T Y z O W U 3 O T c 1 Z S I g L z 4 8 R W 5 0 c n k g V H l w Z T 0 i U X V l c n l J R C I g V m F s d W U 9 I n M y M G Y 0 N D M 0 M i 1 m M W Q z L T Q 3 M T M t Y T Y 4 Y y 1 i Y T k 3 Z m V l M T l m M W E i I C 8 + P E V u d H J 5 I F R 5 c G U 9 I l J l Y 2 9 2 Z X J 5 V G F y Z 2 V 0 Q 2 9 s d W 1 u I i B W Y W x 1 Z T 0 i b D E i I C 8 + P E V u d H J 5 I F R 5 c G U 9 I l J l Y 2 9 2 Z X J 5 V G F y Z 2 V 0 U m 9 3 I i B W Y W x 1 Z T 0 i b D U i I C 8 + P E V u d H J 5 I F R 5 c G U 9 I l J l Y 2 9 2 Z X J 5 V G F y Z 2 V 0 U 2 h l Z X Q i I F Z h b H V l P S J z V G F z a 3 M g Q W x w a G F i Z X R p Y 2 F s 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Q W x s X 3 B h c G V y c 1 9 f X 1 R h c 2 t f Y W x w a C I g L z 4 8 R W 5 0 c n k g V H l w Z T 0 i T G 9 h Z G V k V G 9 B b m F s e X N p c 1 N l c n Z p Y 2 V z I i B W Y W x 1 Z T 0 i b D A i I C 8 + P E V u d H J 5 I F R 5 c G U 9 I k Z p b G x F c n J v c k N v Z G U i I F Z h b H V l P S J z V W 5 r b m 9 3 b i I g L z 4 8 R W 5 0 c n k g V H l w Z T 0 i R m l s b E N v d W 5 0 I i B W Y W x 1 Z T 0 i b D E w M C I g L z 4 8 R W 5 0 c n k g V H l w Z T 0 i R m l s b F N 0 Y X R 1 c y I g V m F s d W U 9 I n N D b 2 1 w b G V 0 Z 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X H U w M D I 3 Q W x s I H B h c G V y c 1 x 1 M D A y N y F f V G F z a 1 9 h b H B o L 0 F 1 d G 9 S Z W 1 v d m V k Q 2 9 s d W 1 u c z E u e 1 N 1 Y m p l Y 3 Q s M H 0 m c X V v d D s s J n F 1 b 3 Q 7 U 2 V j d G l v b j E v X H U w M D I 3 Q W x s I H B h c G V y c 1 x 1 M D A y N y F f V G F z a 1 9 h b H B o L 0 F 1 d G 9 S Z W 1 v d m V k Q 2 9 s d W 1 u c z E u e 0 x l d m V s L D F 9 J n F 1 b 3 Q 7 L C Z x d W 9 0 O 1 N l Y 3 R p b 2 4 x L 1 x 1 M D A y N 0 F s b C B w Y X B l c n N c d T A w M j c h X 1 R h c 2 t f Y W x w a C 9 B d X R v U m V t b 3 Z l Z E N v b H V t b n M x L n t F e G F t a W 5 h d G l v b i B j b 2 R l L D J 9 J n F 1 b 3 Q 7 L C Z x d W 9 0 O 1 N l Y 3 R p b 2 4 x L 1 x 1 M D A y N 0 F s b C B w Y X B l c n N c d T A w M j c h X 1 R h c 2 t f Y W x w a C 9 B d X R v U m V t b 3 Z l Z E N v b H V t b n M x L n t U a X R s Z S w z f S Z x d W 9 0 O y w m c X V v d D t T Z W N 0 a W 9 u M S 9 c d T A w M j d B b G w g c G F w Z X J z X H U w M D I 3 I V 9 U Y X N r X 2 F s c G g v Q X V 0 b 1 J l b W 9 2 Z W R D b 2 x 1 b W 5 z M S 5 7 V W 5 p d C w 0 f S Z x d W 9 0 O y w m c X V v d D t T Z W N 0 a W 9 u M S 9 c d T A w M j d B b G w g c G F w Z X J z X H U w M D I 3 I V 9 U Y X N r X 2 F s c G g v Q X V 0 b 1 J l b W 9 2 Z W R D b 2 x 1 b W 5 z M S 5 7 V G l t Z S w 1 f S Z x d W 9 0 O y w m c X V v d D t T Z W N 0 a W 9 u M S 9 c d T A w M j d B b G w g c G F w Z X J z X H U w M D I 3 I V 9 U Y X N r X 2 F s c G g v Q X V 0 b 1 J l b W 9 2 Z W R D b 2 x 1 b W 5 z M S 5 7 R H V y Y X R p b 2 4 s N n 0 m c X V v d D s s J n F 1 b 3 Q 7 U 2 V j d G l v b j E v X H U w M D I 3 Q W x s I H B h c G V y c 1 x 1 M D A y N y F f V G F z a 1 9 h b H B o L 0 F 1 d G 9 S Z W 1 v d m V k Q 2 9 s d W 1 u c z E u e 1 J l b G V h c 2 U g R G F 0 Z S w 3 f S Z x d W 9 0 O y w m c X V v d D t T Z W N 0 a W 9 u M S 9 c d T A w M j d B b G w g c G F w Z X J z X H U w M D I 3 I V 9 U Y X N r X 2 F s c G g v Q X V 0 b 1 J l b W 9 2 Z W R D b 2 x 1 b W 5 z M S 5 7 V 2 l u Z G 9 3 I H N 0 Y X J 0 L D h 9 J n F 1 b 3 Q 7 L C Z x d W 9 0 O 1 N l Y 3 R p b 2 4 x L 1 x 1 M D A y N 0 F s b C B w Y X B l c n N c d T A w M j c h X 1 R h c 2 t f Y W x w a C 9 B d X R v U m V t b 3 Z l Z E N v b H V t b n M x L n t X a W 5 k b 3 c g Z W 5 k L D l 9 J n F 1 b 3 Q 7 L C Z x d W 9 0 O 1 N l Y 3 R p b 2 4 x L 1 x 1 M D A y N 0 F s b C B w Y X B l c n N c d T A w M j c h X 1 R h c 2 t f Y W x w a C 9 B d X R v U m V t b 3 Z l Z E N v b H V t b n M x L n t T d W J t a X N z a W 9 u I G R l Y W R s a W 5 l L D E w f S Z x d W 9 0 O y w m c X V v d D t T Z W N 0 a W 9 u M S 9 c d T A w M j d B b G w g c G F w Z X J z X H U w M D I 3 I V 9 U Y X N r X 2 F s c G g v Q X V 0 b 1 J l b W 9 2 Z W R D b 2 x 1 b W 5 z M S 5 7 V G F z a y 9 U Z X N 0 L D E x f S Z x d W 9 0 O y w m c X V v d D t T Z W N 0 a W 9 u M S 9 c d T A w M j d B b G w g c G F w Z X J z X H U w M D I 3 I V 9 U Y X N r X 2 F s c G g v Q X V 0 b 1 J l b W 9 2 Z W R D b 2 x 1 b W 5 z M S 5 7 T G F u Z 3 V h Z 2 U s M T J 9 J n F 1 b 3 Q 7 X S w m c X V v d D t D b 2 x 1 b W 5 D b 3 V u d C Z x d W 9 0 O z o x M y w m c X V v d D t L Z X l D b 2 x 1 b W 5 O Y W 1 l c y Z x d W 9 0 O z p b X S w m c X V v d D t D b 2 x 1 b W 5 J Z G V u d G l 0 a W V z J n F 1 b 3 Q 7 O l s m c X V v d D t T Z W N 0 a W 9 u M S 9 c d T A w M j d B b G w g c G F w Z X J z X H U w M D I 3 I V 9 U Y X N r X 2 F s c G g v Q X V 0 b 1 J l b W 9 2 Z W R D b 2 x 1 b W 5 z M S 5 7 U 3 V i a m V j d C w w f S Z x d W 9 0 O y w m c X V v d D t T Z W N 0 a W 9 u M S 9 c d T A w M j d B b G w g c G F w Z X J z X H U w M D I 3 I V 9 U Y X N r X 2 F s c G g v Q X V 0 b 1 J l b W 9 2 Z W R D b 2 x 1 b W 5 z M S 5 7 T G V 2 Z W w s M X 0 m c X V v d D s s J n F 1 b 3 Q 7 U 2 V j d G l v b j E v X H U w M D I 3 Q W x s I H B h c G V y c 1 x 1 M D A y N y F f V G F z a 1 9 h b H B o L 0 F 1 d G 9 S Z W 1 v d m V k Q 2 9 s d W 1 u c z E u e 0 V 4 Y W 1 p b m F 0 a W 9 u I G N v Z G U s M n 0 m c X V v d D s s J n F 1 b 3 Q 7 U 2 V j d G l v b j E v X H U w M D I 3 Q W x s I H B h c G V y c 1 x 1 M D A y N y F f V G F z a 1 9 h b H B o L 0 F 1 d G 9 S Z W 1 v d m V k Q 2 9 s d W 1 u c z E u e 1 R p d G x l L D N 9 J n F 1 b 3 Q 7 L C Z x d W 9 0 O 1 N l Y 3 R p b 2 4 x L 1 x 1 M D A y N 0 F s b C B w Y X B l c n N c d T A w M j c h X 1 R h c 2 t f Y W x w a C 9 B d X R v U m V t b 3 Z l Z E N v b H V t b n M x L n t V b m l 0 L D R 9 J n F 1 b 3 Q 7 L C Z x d W 9 0 O 1 N l Y 3 R p b 2 4 x L 1 x 1 M D A y N 0 F s b C B w Y X B l c n N c d T A w M j c h X 1 R h c 2 t f Y W x w a C 9 B d X R v U m V t b 3 Z l Z E N v b H V t b n M x L n t U a W 1 l L D V 9 J n F 1 b 3 Q 7 L C Z x d W 9 0 O 1 N l Y 3 R p b 2 4 x L 1 x 1 M D A y N 0 F s b C B w Y X B l c n N c d T A w M j c h X 1 R h c 2 t f Y W x w a C 9 B d X R v U m V t b 3 Z l Z E N v b H V t b n M x L n t E d X J h d G l v b i w 2 f S Z x d W 9 0 O y w m c X V v d D t T Z W N 0 a W 9 u M S 9 c d T A w M j d B b G w g c G F w Z X J z X H U w M D I 3 I V 9 U Y X N r X 2 F s c G g v Q X V 0 b 1 J l b W 9 2 Z W R D b 2 x 1 b W 5 z M S 5 7 U m V s Z W F z Z S B E Y X R l L D d 9 J n F 1 b 3 Q 7 L C Z x d W 9 0 O 1 N l Y 3 R p b 2 4 x L 1 x 1 M D A y N 0 F s b C B w Y X B l c n N c d T A w M j c h X 1 R h c 2 t f Y W x w a C 9 B d X R v U m V t b 3 Z l Z E N v b H V t b n M x L n t X a W 5 k b 3 c g c 3 R h c n Q s O H 0 m c X V v d D s s J n F 1 b 3 Q 7 U 2 V j d G l v b j E v X H U w M D I 3 Q W x s I H B h c G V y c 1 x 1 M D A y N y F f V G F z a 1 9 h b H B o L 0 F 1 d G 9 S Z W 1 v d m V k Q 2 9 s d W 1 u c z E u e 1 d p b m R v d y B l b m Q s O X 0 m c X V v d D s s J n F 1 b 3 Q 7 U 2 V j d G l v b j E v X H U w M D I 3 Q W x s I H B h c G V y c 1 x 1 M D A y N y F f V G F z a 1 9 h b H B o L 0 F 1 d G 9 S Z W 1 v d m V k Q 2 9 s d W 1 u c z E u e 1 N 1 Y m 1 p c 3 N p b 2 4 g Z G V h Z G x p b m U s M T B 9 J n F 1 b 3 Q 7 L C Z x d W 9 0 O 1 N l Y 3 R p b 2 4 x L 1 x 1 M D A y N 0 F s b C B w Y X B l c n N c d T A w M j c h X 1 R h c 2 t f Y W x w a C 9 B d X R v U m V t b 3 Z l Z E N v b H V t b n M x L n t U Y X N r L 1 R l c 3 Q s M T F 9 J n F 1 b 3 Q 7 L C Z x d W 9 0 O 1 N l Y 3 R p b 2 4 x L 1 x 1 M D A y N 0 F s b C B w Y X B l c n N c d T A w M j c h X 1 R h c 2 t f Y W x w a C 9 B d X R v U m V t b 3 Z l Z E N v b H V t b n M x L n t M Y W 5 n d W F n Z S w x M n 0 m c X V v d D t d L C Z x d W 9 0 O 1 J l b G F 0 a W 9 u c 2 h p c E l u Z m 8 m c X V v d D s 6 W 1 1 9 I i A v P j w v U 3 R h Y m x l R W 5 0 c m l l c z 4 8 L 0 l 0 Z W 0 + P E l 0 Z W 0 + P E l 0 Z W 1 M b 2 N h d G l v b j 4 8 S X R l b V R 5 c G U + R m 9 y b X V s Y T w v S X R l b V R 5 c G U + P E l 0 Z W 1 Q Y X R o P l N l Y 3 R p b 2 4 x L y d B b G w l M j B w Y X B l c n M n I V 9 B b H B o Y W J l d G l j Y W w 8 L 0 l 0 Z W 1 Q Y X R o P j w v S X R l b U x v Y 2 F 0 a W 9 u P j x T d G F i b G V F b n R y a W V z P j x F b n R y e S B U e X B l P S J G a W x s R X J y b 3 J D b 3 V u d C I g V m F s d W U 9 I m w w I i A v P j x F b n R y e S B U e X B l P S J C d W Z m Z X J O Z X h 0 U m V m c m V z a C I g V m F s d W U 9 I m w x I i A v P j x F b n R y e S B U e X B l P S J G a W x s R W 5 h Y m x l Z C I g V m F s d W U 9 I m w x I i A v P j x F b n R y e S B U e X B l P S J G a W x s T G F z d F V w Z G F 0 Z W Q i I F Z h b H V l P S J k M j A y N S 0 w M i 0 w N 1 Q x N D o 0 O D o w M S 4 y M z Q w N T c 2 W i I g L z 4 8 R W 5 0 c n k g V H l w Z T 0 i R m l s b E N v b H V t b l R 5 c G V z I i B W Y W x 1 Z T 0 i c 0 J n W U d C Z 1 l I Q U F Z R y I g L z 4 8 R W 5 0 c n k g V H l w Z T 0 i R m l s b G V k Q 2 9 t c G x l d G V S Z X N 1 b H R U b 1 d v c m t z a G V l d C I g V m F s d W U 9 I m w x I i A v P j x F b n R y e S B U e X B l P S J G a W x s Q 2 9 s d W 1 u T m F t Z X M i I F Z h b H V l P S J z W y Z x d W 9 0 O 1 N 1 Y m p l Y 3 Q m c X V v d D s s J n F 1 b 3 Q 7 R X h h b S B z Z X J p Z X M m c X V v d D s s J n F 1 b 3 Q 7 U X V h b C Z x d W 9 0 O y w m c X V v d D t F e G F t a W 5 h d G l v b i B j b 2 R l J n F 1 b 3 Q 7 L C Z x d W 9 0 O 1 R p d G x l J n F 1 b 3 Q 7 L C Z x d W 9 0 O 0 R h d G U m c X V v d D s s J n F 1 b 3 Q 7 V W 5 p d C Z x d W 9 0 O y w m c X V v d D t U a W 1 l J n F 1 b 3 Q 7 L C Z x d W 9 0 O 0 R 1 c m F 0 a W 9 u J n F 1 b 3 Q 7 X S I g L z 4 8 R W 5 0 c n k g V H l w Z T 0 i R m l s b F R v R G F 0 Y U 1 v Z G V s R W 5 h Y m x l Z C I g V m F s d W U 9 I m w w I i A v P j x F b n R y e S B U e X B l P S J J c 1 B y a X Z h d G U i I F Z h b H V l P S J s M C I g L z 4 8 R W 5 0 c n k g V H l w Z T 0 i U X V l c n l J R C I g V m F s d W U 9 I n N i Y z V j Y j A 0 O S 0 y N z A 5 L T R i Y z Q t O D J k M i 1 m O W Z i N m R l N D Z k M W U 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B b G x f c G F w Z X J z X 1 9 f Q W x w a G F i Z X R p Y 2 F s I i A v P j x F b n R y e S B U e X B l P S J M b 2 F k Z W R U b 0 F u Y W x 5 c 2 l z U 2 V y d m l j Z X M i I F Z h b H V l P S J s M C I g L z 4 8 R W 5 0 c n k g V H l w Z T 0 i R m l s b E V y c m 9 y Q 2 9 k Z S I g V m F s d W U 9 I n N V b m t u b 3 d u I i A v P j x F b n R y e S B U e X B l P S J G a W x s Q 2 9 1 b n Q i I F Z h b H V l P S J s M T c 2 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x 1 M D A y N 0 F s b C B w Y X B l c n N c d T A w M j c h X 0 F s c G h h Y m V 0 a W N h b C 9 B d X R v U m V t b 3 Z l Z E N v b H V t b n M x L n t T d W J q Z W N 0 L D B 9 J n F 1 b 3 Q 7 L C Z x d W 9 0 O 1 N l Y 3 R p b 2 4 x L 1 x 1 M D A y N 0 F s b C B w Y X B l c n N c d T A w M j c h X 0 F s c G h h Y m V 0 a W N h b C 9 B d X R v U m V t b 3 Z l Z E N v b H V t b n M x L n t F e G F t I H N l c m l l c y w x f S Z x d W 9 0 O y w m c X V v d D t T Z W N 0 a W 9 u M S 9 c d T A w M j d B b G w g c G F w Z X J z X H U w M D I 3 I V 9 B b H B o Y W J l d G l j Y W w v Q X V 0 b 1 J l b W 9 2 Z W R D b 2 x 1 b W 5 z M S 5 7 U X V h b C w y f S Z x d W 9 0 O y w m c X V v d D t T Z W N 0 a W 9 u M S 9 c d T A w M j d B b G w g c G F w Z X J z X H U w M D I 3 I V 9 B b H B o Y W J l d G l j Y W w v Q X V 0 b 1 J l b W 9 2 Z W R D b 2 x 1 b W 5 z M S 5 7 R X h h b W l u Y X R p b 2 4 g Y 2 9 k Z S w z f S Z x d W 9 0 O y w m c X V v d D t T Z W N 0 a W 9 u M S 9 c d T A w M j d B b G w g c G F w Z X J z X H U w M D I 3 I V 9 B b H B o Y W J l d G l j Y W w v Q X V 0 b 1 J l b W 9 2 Z W R D b 2 x 1 b W 5 z M S 5 7 V G l 0 b G U s N H 0 m c X V v d D s s J n F 1 b 3 Q 7 U 2 V j d G l v b j E v X H U w M D I 3 Q W x s I H B h c G V y c 1 x 1 M D A y N y F f Q W x w a G F i Z X R p Y 2 F s L 0 F 1 d G 9 S Z W 1 v d m V k Q 2 9 s d W 1 u c z E u e 0 R h d G U s N X 0 m c X V v d D s s J n F 1 b 3 Q 7 U 2 V j d G l v b j E v X H U w M D I 3 Q W x s I H B h c G V y c 1 x 1 M D A y N y F f Q W x w a G F i Z X R p Y 2 F s L 0 F 1 d G 9 S Z W 1 v d m V k Q 2 9 s d W 1 u c z E u e 1 V u a X Q s N n 0 m c X V v d D s s J n F 1 b 3 Q 7 U 2 V j d G l v b j E v X H U w M D I 3 Q W x s I H B h c G V y c 1 x 1 M D A y N y F f Q W x w a G F i Z X R p Y 2 F s L 0 F 1 d G 9 S Z W 1 v d m V k Q 2 9 s d W 1 u c z E u e 1 R p b W U s N 3 0 m c X V v d D s s J n F 1 b 3 Q 7 U 2 V j d G l v b j E v X H U w M D I 3 Q W x s I H B h c G V y c 1 x 1 M D A y N y F f Q W x w a G F i Z X R p Y 2 F s L 0 F 1 d G 9 S Z W 1 v d m V k Q 2 9 s d W 1 u c z E u e 0 R 1 c m F 0 a W 9 u L D h 9 J n F 1 b 3 Q 7 X S w m c X V v d D t D b 2 x 1 b W 5 D b 3 V u d C Z x d W 9 0 O z o 5 L C Z x d W 9 0 O 0 t l e U N v b H V t b k 5 h b W V z J n F 1 b 3 Q 7 O l t d L C Z x d W 9 0 O 0 N v b H V t b k l k Z W 5 0 a X R p Z X M m c X V v d D s 6 W y Z x d W 9 0 O 1 N l Y 3 R p b 2 4 x L 1 x 1 M D A y N 0 F s b C B w Y X B l c n N c d T A w M j c h X 0 F s c G h h Y m V 0 a W N h b C 9 B d X R v U m V t b 3 Z l Z E N v b H V t b n M x L n t T d W J q Z W N 0 L D B 9 J n F 1 b 3 Q 7 L C Z x d W 9 0 O 1 N l Y 3 R p b 2 4 x L 1 x 1 M D A y N 0 F s b C B w Y X B l c n N c d T A w M j c h X 0 F s c G h h Y m V 0 a W N h b C 9 B d X R v U m V t b 3 Z l Z E N v b H V t b n M x L n t F e G F t I H N l c m l l c y w x f S Z x d W 9 0 O y w m c X V v d D t T Z W N 0 a W 9 u M S 9 c d T A w M j d B b G w g c G F w Z X J z X H U w M D I 3 I V 9 B b H B o Y W J l d G l j Y W w v Q X V 0 b 1 J l b W 9 2 Z W R D b 2 x 1 b W 5 z M S 5 7 U X V h b C w y f S Z x d W 9 0 O y w m c X V v d D t T Z W N 0 a W 9 u M S 9 c d T A w M j d B b G w g c G F w Z X J z X H U w M D I 3 I V 9 B b H B o Y W J l d G l j Y W w v Q X V 0 b 1 J l b W 9 2 Z W R D b 2 x 1 b W 5 z M S 5 7 R X h h b W l u Y X R p b 2 4 g Y 2 9 k Z S w z f S Z x d W 9 0 O y w m c X V v d D t T Z W N 0 a W 9 u M S 9 c d T A w M j d B b G w g c G F w Z X J z X H U w M D I 3 I V 9 B b H B o Y W J l d G l j Y W w v Q X V 0 b 1 J l b W 9 2 Z W R D b 2 x 1 b W 5 z M S 5 7 V G l 0 b G U s N H 0 m c X V v d D s s J n F 1 b 3 Q 7 U 2 V j d G l v b j E v X H U w M D I 3 Q W x s I H B h c G V y c 1 x 1 M D A y N y F f Q W x w a G F i Z X R p Y 2 F s L 0 F 1 d G 9 S Z W 1 v d m V k Q 2 9 s d W 1 u c z E u e 0 R h d G U s N X 0 m c X V v d D s s J n F 1 b 3 Q 7 U 2 V j d G l v b j E v X H U w M D I 3 Q W x s I H B h c G V y c 1 x 1 M D A y N y F f Q W x w a G F i Z X R p Y 2 F s L 0 F 1 d G 9 S Z W 1 v d m V k Q 2 9 s d W 1 u c z E u e 1 V u a X Q s N n 0 m c X V v d D s s J n F 1 b 3 Q 7 U 2 V j d G l v b j E v X H U w M D I 3 Q W x s I H B h c G V y c 1 x 1 M D A y N y F f Q W x w a G F i Z X R p Y 2 F s L 0 F 1 d G 9 S Z W 1 v d m V k Q 2 9 s d W 1 u c z E u e 1 R p b W U s N 3 0 m c X V v d D s s J n F 1 b 3 Q 7 U 2 V j d G l v b j E v X H U w M D I 3 Q W x s I H B h c G V y c 1 x 1 M D A y N y F f Q W x w a G F i Z X R p Y 2 F s L 0 F 1 d G 9 S Z W 1 v d m V k Q 2 9 s d W 1 u c z E u e 0 R 1 c m F 0 a W 9 u L D h 9 J n F 1 b 3 Q 7 X S w m c X V v d D t S Z W x h d G l v b n N o a X B J b m Z v J n F 1 b 3 Q 7 O l t d f S I g L z 4 8 L 1 N 0 Y W J s Z U V u d H J p Z X M + P C 9 J d G V t P j x J d G V t P j x J d G V t T G 9 j Y X R p b 2 4 + P E l 0 Z W 1 U e X B l P k Z v c m 1 1 b G E 8 L 0 l 0 Z W 1 U e X B l P j x J d G V t U G F 0 a D 5 T Z W N 0 a W 9 u M S 8 n Q W x s J T I w c G F w Z X J z J y F f V 2 V l a 2 x 5 P C 9 J d G V t U G F 0 a D 4 8 L 0 l 0 Z W 1 M b 2 N h d G l v b j 4 8 U 3 R h Y m x l R W 5 0 c m l l c z 4 8 R W 5 0 c n k g V H l w Z T 0 i R m l s b E V y c m 9 y Q 2 9 1 b n Q i I F Z h b H V l P S J s M C I g L z 4 8 R W 5 0 c n k g V H l w Z T 0 i Q n V m Z m V y T m V 4 d F J l Z n J l c 2 g i I F Z h b H V l P S J s M S I g L z 4 8 R W 5 0 c n k g V H l w Z T 0 i R m l s b E V u Y W J s Z W Q i I F Z h b H V l P S J s M S I g L z 4 8 R W 5 0 c n k g V H l w Z T 0 i R m l s b E x h c 3 R V c G R h d G V k I i B W Y W x 1 Z T 0 i Z D I w M j U t M D I t M D d U M T Q 6 N D g 6 M D E u M j M 0 M D U 3 N l o i I C 8 + P E V u d H J 5 I F R 5 c G U 9 I k Z p b G x D b 2 x 1 b W 5 U e X B l c y I g V m F s d W U 9 I n N C d 1 l H Q m d Z R 0 F B W U d B Q T 0 9 I i A v P j x F b n R y e S B U e X B l P S J G a W x s Z W R D b 2 1 w b G V 0 Z V J l c 3 V s d F R v V 2 9 y a 3 N o Z W V 0 I i B W Y W x 1 Z T 0 i b D E i I C 8 + P E V u d H J 5 I F R 5 c G U 9 I k Z p b G x D b 2 x 1 b W 5 O Y W 1 l c y I g V m F s d W U 9 I n N b J n F 1 b 3 Q 7 R G F 0 Z S Z x d W 9 0 O y w m c X V v d D t F e G F t I H N l c m l l c y Z x d W 9 0 O y w m c X V v d D t R d W F s J n F 1 b 3 Q 7 L C Z x d W 9 0 O 0 V 4 Y W 1 p b m F 0 a W 9 u I G N v Z G U m c X V v d D s s J n F 1 b 3 Q 7 U 3 V i a m V j d C Z x d W 9 0 O y w m c X V v d D t U a X R s Z S Z x d W 9 0 O y w m c X V v d D t V b m l 0 J n F 1 b 3 Q 7 L C Z x d W 9 0 O 1 R p b W U m c X V v d D s s J n F 1 b 3 Q 7 R H V y Y X R p b 2 4 m c X V v d D s s J n F 1 b 3 Q 7 d 2 V l a y B u d W 1 i Z X I m c X V v d D t d I i A v P j x F b n R y e S B U e X B l P S J G a W x s V G 9 E Y X R h T W 9 k Z W x F b m F i b G V k I i B W Y W x 1 Z T 0 i b D A i I C 8 + P E V u d H J 5 I F R 5 c G U 9 I k l z U H J p d m F 0 Z S I g V m F s d W U 9 I m w w I i A v P j x F b n R y e S B U e X B l P S J R d W V y e U l E I i B W Y W x 1 Z T 0 i c z k 4 M W N j M T M w L W U 2 Z D g t N D B m O S 0 4 O G Y w L T F h Y z Y 1 Z j g 3 Y T Q 1 Y 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F s b F 9 w Y X B l c n N f X 1 9 X Z W V r b H k i I C 8 + P E V u d H J 5 I F R 5 c G U 9 I k x v Y W R l Z F R v Q W 5 h b H l z a X N T Z X J 2 a W N l c y I g V m F s d W U 9 I m w w I i A v P j x F b n R y e S B U e X B l P S J G a W x s R X J y b 3 J D b 2 R l I i B W Y W x 1 Z T 0 i c 1 V u a 2 5 v d 2 4 i I C 8 + P E V u d H J 5 I F R 5 c G U 9 I k Z p b G x D b 3 V u d C I g V m F s d W U 9 I m w x N z Y i I C 8 + P E V u d H J 5 I F R 5 c G U 9 I k Z p b G x T d G F 0 d X M i I F Z h b H V l P S J z Q 2 9 t c G x l d G U 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1 x 1 M D A y N 0 F s b C B w Y X B l c n N c d T A w M j c h X 1 d l Z W t s e S 9 B d X R v U m V t b 3 Z l Z E N v b H V t b n M x L n t E Y X R l L D B 9 J n F 1 b 3 Q 7 L C Z x d W 9 0 O 1 N l Y 3 R p b 2 4 x L 1 x 1 M D A y N 0 F s b C B w Y X B l c n N c d T A w M j c h X 1 d l Z W t s e S 9 B d X R v U m V t b 3 Z l Z E N v b H V t b n M x L n t F e G F t I H N l c m l l c y w x f S Z x d W 9 0 O y w m c X V v d D t T Z W N 0 a W 9 u M S 9 c d T A w M j d B b G w g c G F w Z X J z X H U w M D I 3 I V 9 X Z W V r b H k v Q X V 0 b 1 J l b W 9 2 Z W R D b 2 x 1 b W 5 z M S 5 7 U X V h b C w y f S Z x d W 9 0 O y w m c X V v d D t T Z W N 0 a W 9 u M S 9 c d T A w M j d B b G w g c G F w Z X J z X H U w M D I 3 I V 9 X Z W V r b H k v Q X V 0 b 1 J l b W 9 2 Z W R D b 2 x 1 b W 5 z M S 5 7 R X h h b W l u Y X R p b 2 4 g Y 2 9 k Z S w z f S Z x d W 9 0 O y w m c X V v d D t T Z W N 0 a W 9 u M S 9 c d T A w M j d B b G w g c G F w Z X J z X H U w M D I 3 I V 9 X Z W V r b H k v Q X V 0 b 1 J l b W 9 2 Z W R D b 2 x 1 b W 5 z M S 5 7 U 3 V i a m V j d C w 0 f S Z x d W 9 0 O y w m c X V v d D t T Z W N 0 a W 9 u M S 9 c d T A w M j d B b G w g c G F w Z X J z X H U w M D I 3 I V 9 X Z W V r b H k v Q X V 0 b 1 J l b W 9 2 Z W R D b 2 x 1 b W 5 z M S 5 7 V G l 0 b G U s N X 0 m c X V v d D s s J n F 1 b 3 Q 7 U 2 V j d G l v b j E v X H U w M D I 3 Q W x s I H B h c G V y c 1 x 1 M D A y N y F f V 2 V l a 2 x 5 L 0 F 1 d G 9 S Z W 1 v d m V k Q 2 9 s d W 1 u c z E u e 1 V u a X Q s N n 0 m c X V v d D s s J n F 1 b 3 Q 7 U 2 V j d G l v b j E v X H U w M D I 3 Q W x s I H B h c G V y c 1 x 1 M D A y N y F f V 2 V l a 2 x 5 L 0 F 1 d G 9 S Z W 1 v d m V k Q 2 9 s d W 1 u c z E u e 1 R p b W U s N 3 0 m c X V v d D s s J n F 1 b 3 Q 7 U 2 V j d G l v b j E v X H U w M D I 3 Q W x s I H B h c G V y c 1 x 1 M D A y N y F f V 2 V l a 2 x 5 L 0 F 1 d G 9 S Z W 1 v d m V k Q 2 9 s d W 1 u c z E u e 0 R 1 c m F 0 a W 9 u L D h 9 J n F 1 b 3 Q 7 L C Z x d W 9 0 O 1 N l Y 3 R p b 2 4 x L 1 x 1 M D A y N 0 F s b C B w Y X B l c n N c d T A w M j c h X 1 d l Z W t s e S 9 B d X R v U m V t b 3 Z l Z E N v b H V t b n M x L n t 3 Z W V r I G 5 1 b W J l c i w 5 f S Z x d W 9 0 O 1 0 s J n F 1 b 3 Q 7 Q 2 9 s d W 1 u Q 2 9 1 b n Q m c X V v d D s 6 M T A s J n F 1 b 3 Q 7 S 2 V 5 Q 2 9 s d W 1 u T m F t Z X M m c X V v d D s 6 W 1 0 s J n F 1 b 3 Q 7 Q 2 9 s d W 1 u S W R l b n R p d G l l c y Z x d W 9 0 O z p b J n F 1 b 3 Q 7 U 2 V j d G l v b j E v X H U w M D I 3 Q W x s I H B h c G V y c 1 x 1 M D A y N y F f V 2 V l a 2 x 5 L 0 F 1 d G 9 S Z W 1 v d m V k Q 2 9 s d W 1 u c z E u e 0 R h d G U s M H 0 m c X V v d D s s J n F 1 b 3 Q 7 U 2 V j d G l v b j E v X H U w M D I 3 Q W x s I H B h c G V y c 1 x 1 M D A y N y F f V 2 V l a 2 x 5 L 0 F 1 d G 9 S Z W 1 v d m V k Q 2 9 s d W 1 u c z E u e 0 V 4 Y W 0 g c 2 V y a W V z L D F 9 J n F 1 b 3 Q 7 L C Z x d W 9 0 O 1 N l Y 3 R p b 2 4 x L 1 x 1 M D A y N 0 F s b C B w Y X B l c n N c d T A w M j c h X 1 d l Z W t s e S 9 B d X R v U m V t b 3 Z l Z E N v b H V t b n M x L n t R d W F s L D J 9 J n F 1 b 3 Q 7 L C Z x d W 9 0 O 1 N l Y 3 R p b 2 4 x L 1 x 1 M D A y N 0 F s b C B w Y X B l c n N c d T A w M j c h X 1 d l Z W t s e S 9 B d X R v U m V t b 3 Z l Z E N v b H V t b n M x L n t F e G F t a W 5 h d G l v b i B j b 2 R l L D N 9 J n F 1 b 3 Q 7 L C Z x d W 9 0 O 1 N l Y 3 R p b 2 4 x L 1 x 1 M D A y N 0 F s b C B w Y X B l c n N c d T A w M j c h X 1 d l Z W t s e S 9 B d X R v U m V t b 3 Z l Z E N v b H V t b n M x L n t T d W J q Z W N 0 L D R 9 J n F 1 b 3 Q 7 L C Z x d W 9 0 O 1 N l Y 3 R p b 2 4 x L 1 x 1 M D A y N 0 F s b C B w Y X B l c n N c d T A w M j c h X 1 d l Z W t s e S 9 B d X R v U m V t b 3 Z l Z E N v b H V t b n M x L n t U a X R s Z S w 1 f S Z x d W 9 0 O y w m c X V v d D t T Z W N 0 a W 9 u M S 9 c d T A w M j d B b G w g c G F w Z X J z X H U w M D I 3 I V 9 X Z W V r b H k v Q X V 0 b 1 J l b W 9 2 Z W R D b 2 x 1 b W 5 z M S 5 7 V W 5 p d C w 2 f S Z x d W 9 0 O y w m c X V v d D t T Z W N 0 a W 9 u M S 9 c d T A w M j d B b G w g c G F w Z X J z X H U w M D I 3 I V 9 X Z W V r b H k v Q X V 0 b 1 J l b W 9 2 Z W R D b 2 x 1 b W 5 z M S 5 7 V G l t Z S w 3 f S Z x d W 9 0 O y w m c X V v d D t T Z W N 0 a W 9 u M S 9 c d T A w M j d B b G w g c G F w Z X J z X H U w M D I 3 I V 9 X Z W V r b H k v Q X V 0 b 1 J l b W 9 2 Z W R D b 2 x 1 b W 5 z M S 5 7 R H V y Y X R p b 2 4 s O H 0 m c X V v d D s s J n F 1 b 3 Q 7 U 2 V j d G l v b j E v X H U w M D I 3 Q W x s I H B h c G V y c 1 x 1 M D A y N y F f V 2 V l a 2 x 5 L 0 F 1 d G 9 S Z W 1 v d m V k Q 2 9 s d W 1 u c z E u e 3 d l Z W s g b n V t Y m V y L D l 9 J n F 1 b 3 Q 7 X S w m c X V v d D t S Z W x h d G l v b n N o a X B J b m Z v J n F 1 b 3 Q 7 O l t d f S I g L z 4 8 L 1 N 0 Y W J s Z U V u d H J p Z X M + P C 9 J d G V t P j x J d G V t P j x J d G V t T G 9 j Y X R p b 2 4 + P E l 0 Z W 1 U e X B l P k Z v c m 1 1 b G E 8 L 0 l 0 Z W 1 U e X B l P j x J d G V t U G F 0 a D 5 T Z W N 0 a W 9 u M S 8 n Q W x s J T I w c G F w Z X J z J y F f R m l s d G V y R G F 0 Y W J h c 2 U v U 2 9 1 c m N l P C 9 J d G V t U G F 0 a D 4 8 L 0 l 0 Z W 1 M b 2 N h d G l v b j 4 8 U 3 R h Y m x l R W 5 0 c m l l c y A v P j w v S X R l b T 4 8 S X R l b T 4 8 S X R l b U x v Y 2 F 0 a W 9 u P j x J d G V t V H l w Z T 5 G b 3 J t d W x h P C 9 J d G V t V H l w Z T 4 8 S X R l b V B h d G g + U 2 V j d G l v b j E v J 0 F s b C U y M H B h c G V y c y c h X 0 Z p b H R l c k R h d G F i Y X N l L 1 B y b 2 1 v d G V k J T I w S G V h Z G V y c z w v S X R l b V B h d G g + P C 9 J d G V t T G 9 j Y X R p b 2 4 + P F N 0 Y W J s Z U V u d H J p Z X M g L z 4 8 L 0 l 0 Z W 0 + P E l 0 Z W 0 + P E l 0 Z W 1 M b 2 N h d G l v b j 4 8 S X R l b V R 5 c G U + R m 9 y b X V s Y T w v S X R l b V R 5 c G U + P E l 0 Z W 1 Q Y X R o P l N l Y 3 R p b 2 4 x L y d B b G w l M j B w Y X B l c n M n I V 9 G a W x 0 Z X J E Y X R h Y m F z Z S 9 D a G F u Z 2 V k J T I w V H l w Z T w v S X R l b V B h d G g + P C 9 J d G V t T G 9 j Y X R p b 2 4 + P F N 0 Y W J s Z U V u d H J p Z X M g L z 4 8 L 0 l 0 Z W 0 + P E l 0 Z W 0 + P E l 0 Z W 1 M b 2 N h d G l v b j 4 8 S X R l b V R 5 c G U + R m 9 y b X V s Y T w v S X R l b V R 5 c G U + P E l 0 Z W 1 Q Y X R o P l N l Y 3 R p b 2 4 x L y d B b G w l M j B w Y X B l c n M n I V 9 G a W x 0 Z X J E Y X R h Y m F z Z S 9 S Z W 1 v d m V k J T I w Q 2 9 s d W 1 u c z w v S X R l b V B h d G g + P C 9 J d G V t T G 9 j Y X R p b 2 4 + P F N 0 Y W J s Z U V u d H J p Z X M g L z 4 8 L 0 l 0 Z W 0 + P E l 0 Z W 0 + P E l 0 Z W 1 M b 2 N h d G l v b j 4 8 S X R l b V R 5 c G U + R m 9 y b X V s Y T w v S X R l b V R 5 c G U + P E l 0 Z W 1 Q Y X R o P l N l Y 3 R p b 2 4 x L y d B b G w l M j B w Y X B l c n M n I V 9 G a W x 0 Z X J E Y X R h Y m F z Z S 9 G a W x 0 Z X J l Z C U y M F J v d 3 M 8 L 0 l 0 Z W 1 Q Y X R o P j w v S X R l b U x v Y 2 F 0 a W 9 u P j x T d G F i b G V F b n R y a W V z I C 8 + P C 9 J d G V t P j x J d G V t P j x J d G V t T G 9 j Y X R p b 2 4 + P E l 0 Z W 1 U e X B l P k Z v c m 1 1 b G E 8 L 0 l 0 Z W 1 U e X B l P j x J d G V t U G F 0 a D 5 T Z W N 0 a W 9 u M S 8 n Q W x s J T I w c G F w Z X J z J y F f R m l s d G V y R G F 0 Y W J h c 2 U v U 2 9 y d G V k J T I w U m 9 3 c z w v S X R l b V B h d G g + P C 9 J d G V t T G 9 j Y X R p b 2 4 + P F N 0 Y W J s Z U V u d H J p Z X M g L z 4 8 L 0 l 0 Z W 0 + P E l 0 Z W 0 + P E l 0 Z W 1 M b 2 N h d G l v b j 4 8 S X R l b V R 5 c G U + R m 9 y b X V s Y T w v S X R l b V R 5 c G U + P E l 0 Z W 1 Q Y X R o P l N l Y 3 R p b 2 4 x L y d B b G w l M j B w Y X B l c n M n I V 9 G a W x 0 Z X J E Y X R h Y m F z Z S 9 S Z X B s Y W N l Z C U y M F Z h b H V l P C 9 J d G V t U G F 0 a D 4 8 L 0 l 0 Z W 1 M b 2 N h d G l v b j 4 8 U 3 R h Y m x l R W 5 0 c m l l c y A v P j w v S X R l b T 4 8 S X R l b T 4 8 S X R l b U x v Y 2 F 0 a W 9 u P j x J d G V t V H l w Z T 5 G b 3 J t d W x h P C 9 J d G V t V H l w Z T 4 8 S X R l b V B h d G g + U 2 V j d G l v b j E v J 0 F s b C U y M H B h c G V y c y c h X 0 Z p b H R l c k R h d G F i Y X N l L 1 J l c G x h Y 2 V k J T I w V m F s d W U x P C 9 J d G V t U G F 0 a D 4 8 L 0 l 0 Z W 1 M b 2 N h d G l v b j 4 8 U 3 R h Y m x l R W 5 0 c m l l c y A v P j w v S X R l b T 4 8 S X R l b T 4 8 S X R l b U x v Y 2 F 0 a W 9 u P j x J d G V t V H l w Z T 5 G b 3 J t d W x h P C 9 J d G V t V H l w Z T 4 8 S X R l b V B h d G g + U 2 V j d G l v b j E v J 0 F s b C U y M H B h c G V y c y c h X 0 Z p b H R l c k R h d G F i Y X N l J T I w K D I p L 1 N v d X J j Z T w v S X R l b V B h d G g + P C 9 J d G V t T G 9 j Y X R p b 2 4 + P F N 0 Y W J s Z U V u d H J p Z X M g L z 4 8 L 0 l 0 Z W 0 + P E l 0 Z W 0 + P E l 0 Z W 1 M b 2 N h d G l v b j 4 8 S X R l b V R 5 c G U + R m 9 y b X V s Y T w v S X R l b V R 5 c G U + P E l 0 Z W 1 Q Y X R o P l N l Y 3 R p b 2 4 x L y d B b G w l M j B w Y X B l c n M n I V 9 G a W x 0 Z X J E Y X R h Y m F z Z S U y M C g y K S 9 Q c m 9 t b 3 R l Z C U y M E h l Y W R l c n M 8 L 0 l 0 Z W 1 Q Y X R o P j w v S X R l b U x v Y 2 F 0 a W 9 u P j x T d G F i b G V F b n R y a W V z I C 8 + P C 9 J d G V t P j x J d G V t P j x J d G V t T G 9 j Y X R p b 2 4 + P E l 0 Z W 1 U e X B l P k Z v c m 1 1 b G E 8 L 0 l 0 Z W 1 U e X B l P j x J d G V t U G F 0 a D 5 T Z W N 0 a W 9 u M S 8 n Q W x s J T I w c G F w Z X J z J y F f R m l s d G V y R G F 0 Y W J h c 2 U l M j A o M i k v Q 2 h h b m d l Z C U y M F R 5 c G U 8 L 0 l 0 Z W 1 Q Y X R o P j w v S X R l b U x v Y 2 F 0 a W 9 u P j x T d G F i b G V F b n R y a W V z I C 8 + P C 9 J d G V t P j x J d G V t P j x J d G V t T G 9 j Y X R p b 2 4 + P E l 0 Z W 1 U e X B l P k Z v c m 1 1 b G E 8 L 0 l 0 Z W 1 U e X B l P j x J d G V t U G F 0 a D 5 T Z W N 0 a W 9 u M S 8 n Q W x s J T I w c G F w Z X J z J y F f R m l s d G V y R G F 0 Y W J h c 2 U l M j A o M i k v U m V t b 3 Z l Z C U y M E N v b H V t b n M 8 L 0 l 0 Z W 1 Q Y X R o P j w v S X R l b U x v Y 2 F 0 a W 9 u P j x T d G F i b G V F b n R y a W V z I C 8 + P C 9 J d G V t P j x J d G V t P j x J d G V t T G 9 j Y X R p b 2 4 + P E l 0 Z W 1 U e X B l P k Z v c m 1 1 b G E 8 L 0 l 0 Z W 1 U e X B l P j x J d G V t U G F 0 a D 5 T Z W N 0 a W 9 u M S 8 n Q W x s J T I w c G F w Z X J z J y F f R m l s d G V y R G F 0 Y W J h c 2 U l M j A o M i k v R m l s d G V y Z W Q l M j B S b 3 d z P C 9 J d G V t U G F 0 a D 4 8 L 0 l 0 Z W 1 M b 2 N h d G l v b j 4 8 U 3 R h Y m x l R W 5 0 c m l l c y A v P j w v S X R l b T 4 8 S X R l b T 4 8 S X R l b U x v Y 2 F 0 a W 9 u P j x J d G V t V H l w Z T 5 G b 3 J t d W x h P C 9 J d G V t V H l w Z T 4 8 S X R l b V B h d G g + U 2 V j d G l v b j E v J 0 F s b C U y M H B h c G V y c y c h X 0 Z p b H R l c k R h d G F i Y X N l J T I w K D I p L 1 N v c n R l Z C U y M F J v d 3 M 8 L 0 l 0 Z W 1 Q Y X R o P j w v S X R l b U x v Y 2 F 0 a W 9 u P j x T d G F i b G V F b n R y a W V z I C 8 + P C 9 J d G V t P j x J d G V t P j x J d G V t T G 9 j Y X R p b 2 4 + P E l 0 Z W 1 U e X B l P k Z v c m 1 1 b G E 8 L 0 l 0 Z W 1 U e X B l P j x J d G V t U G F 0 a D 5 T Z W N 0 a W 9 u M S 8 n Q W x s J T I w c G F w Z X J z J y F f V G F z a 3 M v U 2 9 1 c m N l P C 9 J d G V t U G F 0 a D 4 8 L 0 l 0 Z W 1 M b 2 N h d G l v b j 4 8 U 3 R h Y m x l R W 5 0 c m l l c y A v P j w v S X R l b T 4 8 S X R l b T 4 8 S X R l b U x v Y 2 F 0 a W 9 u P j x J d G V t V H l w Z T 5 G b 3 J t d W x h P C 9 J d G V t V H l w Z T 4 8 S X R l b V B h d G g + U 2 V j d G l v b j E v J 0 F s b C U y M H B h c G V y c y c h X 1 R h c 2 t z L 1 B y b 2 1 v d G V k J T I w S G V h Z G V y c z w v S X R l b V B h d G g + P C 9 J d G V t T G 9 j Y X R p b 2 4 + P F N 0 Y W J s Z U V u d H J p Z X M g L z 4 8 L 0 l 0 Z W 0 + P E l 0 Z W 0 + P E l 0 Z W 1 M b 2 N h d G l v b j 4 8 S X R l b V R 5 c G U + R m 9 y b X V s Y T w v S X R l b V R 5 c G U + P E l 0 Z W 1 Q Y X R o P l N l Y 3 R p b 2 4 x L y d B b G w l M j B w Y X B l c n M n I V 9 U Y X N r c y 9 D a G F u Z 2 V k J T I w V H l w Z T w v S X R l b V B h d G g + P C 9 J d G V t T G 9 j Y X R p b 2 4 + P F N 0 Y W J s Z U V u d H J p Z X M g L z 4 8 L 0 l 0 Z W 0 + P E l 0 Z W 0 + P E l 0 Z W 1 M b 2 N h d G l v b j 4 8 S X R l b V R 5 c G U + R m 9 y b X V s Y T w v S X R l b V R 5 c G U + P E l 0 Z W 1 Q Y X R o P l N l Y 3 R p b 2 4 x L y d B b G w l M j B w Y X B l c n M n I V 9 U Y X N r c y 9 S Z W 1 v d m V k J T I w Q 2 9 s d W 1 u c z w v S X R l b V B h d G g + P C 9 J d G V t T G 9 j Y X R p b 2 4 + P F N 0 Y W J s Z U V u d H J p Z X M g L z 4 8 L 0 l 0 Z W 0 + P E l 0 Z W 0 + P E l 0 Z W 1 M b 2 N h d G l v b j 4 8 S X R l b V R 5 c G U + R m 9 y b X V s Y T w v S X R l b V R 5 c G U + P E l 0 Z W 1 Q Y X R o P l N l Y 3 R p b 2 4 x L y d B b G w l M j B w Y X B l c n M n I V 9 U Y X N r c y 9 T b 3 J 0 Z W Q l M j B S b 3 d z P C 9 J d G V t U G F 0 a D 4 8 L 0 l 0 Z W 1 M b 2 N h d G l v b j 4 8 U 3 R h Y m x l R W 5 0 c m l l c y A v P j w v S X R l b T 4 8 S X R l b T 4 8 S X R l b U x v Y 2 F 0 a W 9 u P j x J d G V t V H l w Z T 5 G b 3 J t d W x h P C 9 J d G V t V H l w Z T 4 8 S X R l b V B h d G g + U 2 V j d G l v b j E v J 0 F s b C U y M H B h c G V y c y c h X 0 V 4 Y W 0 v U 2 9 1 c m N l P C 9 J d G V t U G F 0 a D 4 8 L 0 l 0 Z W 1 M b 2 N h d G l v b j 4 8 U 3 R h Y m x l R W 5 0 c m l l c y A v P j w v S X R l b T 4 8 S X R l b T 4 8 S X R l b U x v Y 2 F 0 a W 9 u P j x J d G V t V H l w Z T 5 G b 3 J t d W x h P C 9 J d G V t V H l w Z T 4 8 S X R l b V B h d G g + U 2 V j d G l v b j E v J 0 F s b C U y M H B h c G V y c y c h X 0 V 4 Y W 0 v U H J v b W 9 0 Z W Q l M j B I Z W F k Z X J z P C 9 J d G V t U G F 0 a D 4 8 L 0 l 0 Z W 1 M b 2 N h d G l v b j 4 8 U 3 R h Y m x l R W 5 0 c m l l c y A v P j w v S X R l b T 4 8 S X R l b T 4 8 S X R l b U x v Y 2 F 0 a W 9 u P j x J d G V t V H l w Z T 5 G b 3 J t d W x h P C 9 J d G V t V H l w Z T 4 8 S X R l b V B h d G g + U 2 V j d G l v b j E v J 0 F s b C U y M H B h c G V y c y c h X 0 V 4 Y W 0 v Q 2 h h b m d l Z C U y M F R 5 c G U 8 L 0 l 0 Z W 1 Q Y X R o P j w v S X R l b U x v Y 2 F 0 a W 9 u P j x T d G F i b G V F b n R y a W V z I C 8 + P C 9 J d G V t P j x J d G V t P j x J d G V t T G 9 j Y X R p b 2 4 + P E l 0 Z W 1 U e X B l P k Z v c m 1 1 b G E 8 L 0 l 0 Z W 1 U e X B l P j x J d G V t U G F 0 a D 5 T Z W N 0 a W 9 u M S 8 n Q W x s J T I w c G F w Z X J z J y F f R X h h b S 9 S Z W 1 v d m V k J T I w Q 2 9 s d W 1 u c z w v S X R l b V B h d G g + P C 9 J d G V t T G 9 j Y X R p b 2 4 + P F N 0 Y W J s Z U V u d H J p Z X M g L z 4 8 L 0 l 0 Z W 0 + P E l 0 Z W 0 + P E l 0 Z W 1 M b 2 N h d G l v b j 4 8 S X R l b V R 5 c G U + R m 9 y b X V s Y T w v S X R l b V R 5 c G U + P E l 0 Z W 1 Q Y X R o P l N l Y 3 R p b 2 4 x L y d B b G w l M j B w Y X B l c n M n I V 9 F e G F t L 1 N v c n R l Z C U y M F J v d 3 M 8 L 0 l 0 Z W 1 Q Y X R o P j w v S X R l b U x v Y 2 F 0 a W 9 u P j x T d G F i b G V F b n R y a W V z I C 8 + P C 9 J d G V t P j x J d G V t P j x J d G V t T G 9 j Y X R p b 2 4 + P E l 0 Z W 1 U e X B l P k Z v c m 1 1 b G E 8 L 0 l 0 Z W 1 U e X B l P j x J d G V t U G F 0 a D 5 T Z W N 0 a W 9 u M S 8 n Q W x s J T I w c G F w Z X J z J y F f R X h h b S 9 G a W x 0 Z X J l Z C U y M F J v d 3 M 8 L 0 l 0 Z W 1 Q Y X R o P j w v S X R l b U x v Y 2 F 0 a W 9 u P j x T d G F i b G V F b n R y a W V z I C 8 + P C 9 J d G V t P j x J d G V t P j x J d G V t T G 9 j Y X R p b 2 4 + P E l 0 Z W 1 U e X B l P k Z v c m 1 1 b G E 8 L 0 l 0 Z W 1 U e X B l P j x J d G V t U G F 0 a D 5 T Z W N 0 a W 9 u M S 8 n Q W x s J T I w c G F w Z X J z J y F f R X h h b S 9 G a W x 0 Z X J l Z C U y M F J v d 3 M x P C 9 J d G V t U G F 0 a D 4 8 L 0 l 0 Z W 1 M b 2 N h d G l v b j 4 8 U 3 R h Y m x l R W 5 0 c m l l c y A v P j w v S X R l b T 4 8 S X R l b T 4 8 S X R l b U x v Y 2 F 0 a W 9 u P j x J d G V t V H l w Z T 5 G b 3 J t d W x h P C 9 J d G V t V H l w Z T 4 8 S X R l b V B h d G g + U 2 V j d G l v b j E v J 0 F s b C U y M H B h c G V y c y c h X 1 R h c 2 t z L 0 Z p b H R l c m V k J T I w U m 9 3 c z w v S X R l b V B h d G g + P C 9 J d G V t T G 9 j Y X R p b 2 4 + P F N 0 Y W J s Z U V u d H J p Z X M g L z 4 8 L 0 l 0 Z W 0 + P E l 0 Z W 0 + P E l 0 Z W 1 M b 2 N h d G l v b j 4 8 S X R l b V R 5 c G U + R m 9 y b X V s Y T w v S X R l b V R 5 c G U + P E l 0 Z W 1 Q Y X R o P l N l Y 3 R p b 2 4 x L y d B b G w l M j B w Y X B l c n M n I V 9 U Z X N 0 X 2 F s c G g v U 2 9 1 c m N l P C 9 J d G V t U G F 0 a D 4 8 L 0 l 0 Z W 1 M b 2 N h d G l v b j 4 8 U 3 R h Y m x l R W 5 0 c m l l c y A v P j w v S X R l b T 4 8 S X R l b T 4 8 S X R l b U x v Y 2 F 0 a W 9 u P j x J d G V t V H l w Z T 5 G b 3 J t d W x h P C 9 J d G V t V H l w Z T 4 8 S X R l b V B h d G g + U 2 V j d G l v b j E v J 0 F s b C U y M H B h c G V y c y c h X 1 R l c 3 R f Y W x w a C 9 Q c m 9 t b 3 R l Z C U y M E h l Y W R l c n M 8 L 0 l 0 Z W 1 Q Y X R o P j w v S X R l b U x v Y 2 F 0 a W 9 u P j x T d G F i b G V F b n R y a W V z I C 8 + P C 9 J d G V t P j x J d G V t P j x J d G V t T G 9 j Y X R p b 2 4 + P E l 0 Z W 1 U e X B l P k Z v c m 1 1 b G E 8 L 0 l 0 Z W 1 U e X B l P j x J d G V t U G F 0 a D 5 T Z W N 0 a W 9 u M S 8 n Q W x s J T I w c G F w Z X J z J y F f V G V z d F 9 h b H B o L 0 N o Y W 5 n Z W Q l M j B U e X B l P C 9 J d G V t U G F 0 a D 4 8 L 0 l 0 Z W 1 M b 2 N h d G l v b j 4 8 U 3 R h Y m x l R W 5 0 c m l l c y A v P j w v S X R l b T 4 8 S X R l b T 4 8 S X R l b U x v Y 2 F 0 a W 9 u P j x J d G V t V H l w Z T 5 G b 3 J t d W x h P C 9 J d G V t V H l w Z T 4 8 S X R l b V B h d G g + U 2 V j d G l v b j E v J 0 F s b C U y M H B h c G V y c y c h X 1 R l c 3 R f Y W x w a C 9 S Z W 1 v d m V k J T I w Q 2 9 s d W 1 u c z w v S X R l b V B h d G g + P C 9 J d G V t T G 9 j Y X R p b 2 4 + P F N 0 Y W J s Z U V u d H J p Z X M g L z 4 8 L 0 l 0 Z W 0 + P E l 0 Z W 0 + P E l 0 Z W 1 M b 2 N h d G l v b j 4 8 S X R l b V R 5 c G U + R m 9 y b X V s Y T w v S X R l b V R 5 c G U + P E l 0 Z W 1 Q Y X R o P l N l Y 3 R p b 2 4 x L y d B b G w l M j B w Y X B l c n M n I V 9 U Z X N 0 X 2 F s c G g v U 2 9 y d G V k J T I w U m 9 3 c z E 8 L 0 l 0 Z W 1 Q Y X R o P j w v S X R l b U x v Y 2 F 0 a W 9 u P j x T d G F i b G V F b n R y a W V z I C 8 + P C 9 J d G V t P j x J d G V t P j x J d G V t T G 9 j Y X R p b 2 4 + P E l 0 Z W 1 U e X B l P k Z v c m 1 1 b G E 8 L 0 l 0 Z W 1 U e X B l P j x J d G V t U G F 0 a D 5 T Z W N 0 a W 9 u M S 8 n Q W x s J T I w c G F w Z X J z J y F f V G V z d F 9 h b H B o L 1 J l b 3 J k Z X J l Z C U y M E N v b H V t b n M 8 L 0 l 0 Z W 1 Q Y X R o P j w v S X R l b U x v Y 2 F 0 a W 9 u P j x T d G F i b G V F b n R y a W V z I C 8 + P C 9 J d G V t P j x J d G V t P j x J d G V t T G 9 j Y X R p b 2 4 + P E l 0 Z W 1 U e X B l P k Z v c m 1 1 b G E 8 L 0 l 0 Z W 1 U e X B l P j x J d G V t U G F 0 a D 5 T Z W N 0 a W 9 u M S 8 n Q W x s J T I w c G F w Z X J z J y F f V G V z d F 9 h b H B o L 0 Z p b H R l c m V k J T I w U m 9 3 c z w v S X R l b V B h d G g + P C 9 J d G V t T G 9 j Y X R p b 2 4 + P F N 0 Y W J s Z U V u d H J p Z X M g L z 4 8 L 0 l 0 Z W 0 + P E l 0 Z W 0 + P E l 0 Z W 1 M b 2 N h d G l v b j 4 8 S X R l b V R 5 c G U + R m 9 y b X V s Y T w v S X R l b V R 5 c G U + P E l 0 Z W 1 Q Y X R o P l N l Y 3 R p b 2 4 x L y d B b G w l M j B w Y X B l c n M n I V 9 U Z X N 0 X 2 F s c G g v U m V t b 3 Z l Z C U y M E N v b H V t b n M x P C 9 J d G V t U G F 0 a D 4 8 L 0 l 0 Z W 1 M b 2 N h d G l v b j 4 8 U 3 R h Y m x l R W 5 0 c m l l c y A v P j w v S X R l b T 4 8 S X R l b T 4 8 S X R l b U x v Y 2 F 0 a W 9 u P j x J d G V t V H l w Z T 5 G b 3 J t d W x h P C 9 J d G V t V H l w Z T 4 8 S X R l b V B h d G g + U 2 V j d G l v b j E v J 0 F s b C U y M H B h c G V y c y c h X 1 R h c 2 t f Y W x w a C 9 T b 3 V y Y 2 U 8 L 0 l 0 Z W 1 Q Y X R o P j w v S X R l b U x v Y 2 F 0 a W 9 u P j x T d G F i b G V F b n R y a W V z I C 8 + P C 9 J d G V t P j x J d G V t P j x J d G V t T G 9 j Y X R p b 2 4 + P E l 0 Z W 1 U e X B l P k Z v c m 1 1 b G E 8 L 0 l 0 Z W 1 U e X B l P j x J d G V t U G F 0 a D 5 T Z W N 0 a W 9 u M S 8 n Q W x s J T I w c G F w Z X J z J y F f V G F z a 1 9 h b H B o L 1 B y b 2 1 v d G V k J T I w S G V h Z G V y c z w v S X R l b V B h d G g + P C 9 J d G V t T G 9 j Y X R p b 2 4 + P F N 0 Y W J s Z U V u d H J p Z X M g L z 4 8 L 0 l 0 Z W 0 + P E l 0 Z W 0 + P E l 0 Z W 1 M b 2 N h d G l v b j 4 8 S X R l b V R 5 c G U + R m 9 y b X V s Y T w v S X R l b V R 5 c G U + P E l 0 Z W 1 Q Y X R o P l N l Y 3 R p b 2 4 x L y d B b G w l M j B w Y X B l c n M n I V 9 U Y X N r X 2 F s c G g v Q 2 h h b m d l Z C U y M F R 5 c G U 8 L 0 l 0 Z W 1 Q Y X R o P j w v S X R l b U x v Y 2 F 0 a W 9 u P j x T d G F i b G V F b n R y a W V z I C 8 + P C 9 J d G V t P j x J d G V t P j x J d G V t T G 9 j Y X R p b 2 4 + P E l 0 Z W 1 U e X B l P k Z v c m 1 1 b G E 8 L 0 l 0 Z W 1 U e X B l P j x J d G V t U G F 0 a D 5 T Z W N 0 a W 9 u M S 8 n Q W x s J T I w c G F w Z X J z J y F f V G F z a 1 9 h b H B o L 1 J l b W 9 2 Z W Q l M j B D b 2 x 1 b W 5 z P C 9 J d G V t U G F 0 a D 4 8 L 0 l 0 Z W 1 M b 2 N h d G l v b j 4 8 U 3 R h Y m x l R W 5 0 c m l l c y A v P j w v S X R l b T 4 8 S X R l b T 4 8 S X R l b U x v Y 2 F 0 a W 9 u P j x J d G V t V H l w Z T 5 G b 3 J t d W x h P C 9 J d G V t V H l w Z T 4 8 S X R l b V B h d G g + U 2 V j d G l v b j E v J 0 F s b C U y M H B h c G V y c y c h X 1 R h c 2 t f Y W x w a C 9 T b 3 J 0 Z W Q l M j B S b 3 d z M T w v S X R l b V B h d G g + P C 9 J d G V t T G 9 j Y X R p b 2 4 + P F N 0 Y W J s Z U V u d H J p Z X M g L z 4 8 L 0 l 0 Z W 0 + P E l 0 Z W 0 + P E l 0 Z W 1 M b 2 N h d G l v b j 4 8 S X R l b V R 5 c G U + R m 9 y b X V s Y T w v S X R l b V R 5 c G U + P E l 0 Z W 1 Q Y X R o P l N l Y 3 R p b 2 4 x L y d B b G w l M j B w Y X B l c n M n I V 9 U Y X N r X 2 F s c G g v U m V v c m R l c m V k J T I w Q 2 9 s d W 1 u c z w v S X R l b V B h d G g + P C 9 J d G V t T G 9 j Y X R p b 2 4 + P F N 0 Y W J s Z U V u d H J p Z X M g L z 4 8 L 0 l 0 Z W 0 + P E l 0 Z W 0 + P E l 0 Z W 1 M b 2 N h d G l v b j 4 8 S X R l b V R 5 c G U + R m 9 y b X V s Y T w v S X R l b V R 5 c G U + P E l 0 Z W 1 Q Y X R o P l N l Y 3 R p b 2 4 x L y d B b G w l M j B w Y X B l c n M n I V 9 U Y X N r X 2 F s c G g v R m l s d G V y Z W Q l M j B S b 3 d z P C 9 J d G V t U G F 0 a D 4 8 L 0 l 0 Z W 1 M b 2 N h d G l v b j 4 8 U 3 R h Y m x l R W 5 0 c m l l c y A v P j w v S X R l b T 4 8 S X R l b T 4 8 S X R l b U x v Y 2 F 0 a W 9 u P j x J d G V t V H l w Z T 5 G b 3 J t d W x h P C 9 J d G V t V H l w Z T 4 8 S X R l b V B h d G g + U 2 V j d G l v b j E v J 0 F s b C U y M H B h c G V y c y c h X 1 R h c 2 t f Y W x w a C 9 S Z W 1 v d m V k J T I w Q 2 9 s d W 1 u c z E 8 L 0 l 0 Z W 1 Q Y X R o P j w v S X R l b U x v Y 2 F 0 a W 9 u P j x T d G F i b G V F b n R y a W V z I C 8 + P C 9 J d G V t P j x J d G V t P j x J d G V t T G 9 j Y X R p b 2 4 + P E l 0 Z W 1 U e X B l P k Z v c m 1 1 b G E 8 L 0 l 0 Z W 1 U e X B l P j x J d G V t U G F 0 a D 5 T Z W N 0 a W 9 u M S 8 n Q W x s J T I w c G F w Z X J z J y F f V G F z a 3 M v U m V t b 3 Z l Z C U y M E N v b H V t b n M x P C 9 J d G V t U G F 0 a D 4 8 L 0 l 0 Z W 1 M b 2 N h d G l v b j 4 8 U 3 R h Y m x l R W 5 0 c m l l c y A v P j w v S X R l b T 4 8 S X R l b T 4 8 S X R l b U x v Y 2 F 0 a W 9 u P j x J d G V t V H l w Z T 5 G b 3 J t d W x h P C 9 J d G V t V H l w Z T 4 8 S X R l b V B h d G g + U 2 V j d G l v b j E v J 0 F s b C U y M H B h c G V y c y c h X 1 R h c 2 t z L 0 N o Y W 5 n Z W Q l M j B U e X B l M T w v S X R l b V B h d G g + P C 9 J d G V t T G 9 j Y X R p b 2 4 + P F N 0 Y W J s Z U V u d H J p Z X M g L z 4 8 L 0 l 0 Z W 0 + P E l 0 Z W 0 + P E l 0 Z W 1 M b 2 N h d G l v b j 4 8 S X R l b V R 5 c G U + R m 9 y b X V s Y T w v S X R l b V R 5 c G U + P E l 0 Z W 1 Q Y X R o P l N l Y 3 R p b 2 4 x L y d B b G w l M j B w Y X B l c n M n I V 9 U Y X N r X 2 F s c G g v Q 2 h h b m d l Z C U y M F R 5 c G U x P C 9 J d G V t U G F 0 a D 4 8 L 0 l 0 Z W 1 M b 2 N h d G l v b j 4 8 U 3 R h Y m x l R W 5 0 c m l l c y A v P j w v S X R l b T 4 8 S X R l b T 4 8 S X R l b U x v Y 2 F 0 a W 9 u P j x J d G V t V H l w Z T 5 G b 3 J t d W x h P C 9 J d G V t V H l w Z T 4 8 S X R l b V B h d G g + U 2 V j d G l v b j E v J 0 F s b C U y M H B h c G V y c y c h X 1 R h c 2 t f Y W x w a C 9 T b 3 J 0 Z W Q l M j B S b 3 d z P C 9 J d G V t U G F 0 a D 4 8 L 0 l 0 Z W 1 M b 2 N h d G l v b j 4 8 U 3 R h Y m x l R W 5 0 c m l l c y A v P j w v S X R l b T 4 8 S X R l b T 4 8 S X R l b U x v Y 2 F 0 a W 9 u P j x J d G V t V H l w Z T 5 G b 3 J t d W x h P C 9 J d G V t V H l w Z T 4 8 S X R l b V B h d G g + U 2 V j d G l v b j E v J 0 F s b C U y M H B h c G V y c y c h X 1 R h c 2 t z L 1 N v c n R l Z C U y M F J v d 3 M x P C 9 J d G V t U G F 0 a D 4 8 L 0 l 0 Z W 1 M b 2 N h d G l v b j 4 8 U 3 R h Y m x l R W 5 0 c m l l c y A v P j w v S X R l b T 4 8 S X R l b T 4 8 S X R l b U x v Y 2 F 0 a W 9 u P j x J d G V t V H l w Z T 5 G b 3 J t d W x h P C 9 J d G V t V H l w Z T 4 8 S X R l b V B h d G g + U 2 V j d G l v b j E v J 0 F s b C U y M H B h c G V y c y c h X 0 F s c G h h Y m V 0 a W N h b C 9 T b 3 V y Y 2 U 8 L 0 l 0 Z W 1 Q Y X R o P j w v S X R l b U x v Y 2 F 0 a W 9 u P j x T d G F i b G V F b n R y a W V z I C 8 + P C 9 J d G V t P j x J d G V t P j x J d G V t T G 9 j Y X R p b 2 4 + P E l 0 Z W 1 U e X B l P k Z v c m 1 1 b G E 8 L 0 l 0 Z W 1 U e X B l P j x J d G V t U G F 0 a D 5 T Z W N 0 a W 9 u M S 8 n Q W x s J T I w c G F w Z X J z J y F f Q W x w a G F i Z X R p Y 2 F s L 1 B y b 2 1 v d G V k J T I w S G V h Z G V y c z w v S X R l b V B h d G g + P C 9 J d G V t T G 9 j Y X R p b 2 4 + P F N 0 Y W J s Z U V u d H J p Z X M g L z 4 8 L 0 l 0 Z W 0 + P E l 0 Z W 0 + P E l 0 Z W 1 M b 2 N h d G l v b j 4 8 S X R l b V R 5 c G U + R m 9 y b X V s Y T w v S X R l b V R 5 c G U + P E l 0 Z W 1 Q Y X R o P l N l Y 3 R p b 2 4 x L y d B b G w l M j B w Y X B l c n M n I V 9 B b H B o Y W J l d G l j Y W w v Q 2 h h b m d l Z C U y M F R 5 c G U 8 L 0 l 0 Z W 1 Q Y X R o P j w v S X R l b U x v Y 2 F 0 a W 9 u P j x T d G F i b G V F b n R y a W V z I C 8 + P C 9 J d G V t P j x J d G V t P j x J d G V t T G 9 j Y X R p b 2 4 + P E l 0 Z W 1 U e X B l P k Z v c m 1 1 b G E 8 L 0 l 0 Z W 1 U e X B l P j x J d G V t U G F 0 a D 5 T Z W N 0 a W 9 u M S 8 n Q W x s J T I w c G F w Z X J z J y F f Q W x w a G F i Z X R p Y 2 F s L 1 J l b W 9 2 Z W Q l M j B D b 2 x 1 b W 5 z P C 9 J d G V t U G F 0 a D 4 8 L 0 l 0 Z W 1 M b 2 N h d G l v b j 4 8 U 3 R h Y m x l R W 5 0 c m l l c y A v P j w v S X R l b T 4 8 S X R l b T 4 8 S X R l b U x v Y 2 F 0 a W 9 u P j x J d G V t V H l w Z T 5 G b 3 J t d W x h P C 9 J d G V t V H l w Z T 4 8 S X R l b V B h d G g + U 2 V j d G l v b j E v J 0 F s b C U y M H B h c G V y c y c h X 0 F s c G h h Y m V 0 a W N h b C 9 T b 3 J 0 Z W Q l M j B S b 3 d z M T w v S X R l b V B h d G g + P C 9 J d G V t T G 9 j Y X R p b 2 4 + P F N 0 Y W J s Z U V u d H J p Z X M g L z 4 8 L 0 l 0 Z W 0 + P E l 0 Z W 0 + P E l 0 Z W 1 M b 2 N h d G l v b j 4 8 S X R l b V R 5 c G U + R m 9 y b X V s Y T w v S X R l b V R 5 c G U + P E l 0 Z W 1 Q Y X R o P l N l Y 3 R p b 2 4 x L y d B b G w l M j B w Y X B l c n M n I V 9 B b H B o Y W J l d G l j Y W w v U m V v c m R l c m V k J T I w Q 2 9 s d W 1 u c z w v S X R l b V B h d G g + P C 9 J d G V t T G 9 j Y X R p b 2 4 + P F N 0 Y W J s Z U V u d H J p Z X M g L z 4 8 L 0 l 0 Z W 0 + P E l 0 Z W 0 + P E l 0 Z W 1 M b 2 N h d G l v b j 4 8 S X R l b V R 5 c G U + R m 9 y b X V s Y T w v S X R l b V R 5 c G U + P E l 0 Z W 1 Q Y X R o P l N l Y 3 R p b 2 4 x L y d B b G w l M j B w Y X B l c n M n I V 9 B b H B o Y W J l d G l j Y W w v U m V t b 3 Z l Z C U y M E N v b H V t b n M x P C 9 J d G V t U G F 0 a D 4 8 L 0 l 0 Z W 1 M b 2 N h d G l v b j 4 8 U 3 R h Y m x l R W 5 0 c m l l c y A v P j w v S X R l b T 4 8 S X R l b T 4 8 S X R l b U x v Y 2 F 0 a W 9 u P j x J d G V t V H l w Z T 5 G b 3 J t d W x h P C 9 J d G V t V H l w Z T 4 8 S X R l b V B h d G g + U 2 V j d G l v b j E v J 0 F s b C U y M H B h c G V y c y c h X 1 d l Z W t s e S 9 T b 3 V y Y 2 U 8 L 0 l 0 Z W 1 Q Y X R o P j w v S X R l b U x v Y 2 F 0 a W 9 u P j x T d G F i b G V F b n R y a W V z I C 8 + P C 9 J d G V t P j x J d G V t P j x J d G V t T G 9 j Y X R p b 2 4 + P E l 0 Z W 1 U e X B l P k Z v c m 1 1 b G E 8 L 0 l 0 Z W 1 U e X B l P j x J d G V t U G F 0 a D 5 T Z W N 0 a W 9 u M S 8 n Q W x s J T I w c G F w Z X J z J y F f V 2 V l a 2 x 5 L 1 B y b 2 1 v d G V k J T I w S G V h Z G V y c z w v S X R l b V B h d G g + P C 9 J d G V t T G 9 j Y X R p b 2 4 + P F N 0 Y W J s Z U V u d H J p Z X M g L z 4 8 L 0 l 0 Z W 0 + P E l 0 Z W 0 + P E l 0 Z W 1 M b 2 N h d G l v b j 4 8 S X R l b V R 5 c G U + R m 9 y b X V s Y T w v S X R l b V R 5 c G U + P E l 0 Z W 1 Q Y X R o P l N l Y 3 R p b 2 4 x L y d B b G w l M j B w Y X B l c n M n I V 9 X Z W V r b H k v Q 2 h h b m d l Z C U y M F R 5 c G U 8 L 0 l 0 Z W 1 Q Y X R o P j w v S X R l b U x v Y 2 F 0 a W 9 u P j x T d G F i b G V F b n R y a W V z I C 8 + P C 9 J d G V t P j x J d G V t P j x J d G V t T G 9 j Y X R p b 2 4 + P E l 0 Z W 1 U e X B l P k Z v c m 1 1 b G E 8 L 0 l 0 Z W 1 U e X B l P j x J d G V t U G F 0 a D 5 T Z W N 0 a W 9 u M S 8 n Q W x s J T I w c G F w Z X J z J y F f V 2 V l a 2 x 5 L 1 J l b W 9 2 Z W Q l M j B D b 2 x 1 b W 5 z P C 9 J d G V t U G F 0 a D 4 8 L 0 l 0 Z W 1 M b 2 N h d G l v b j 4 8 U 3 R h Y m x l R W 5 0 c m l l c y A v P j w v S X R l b T 4 8 S X R l b T 4 8 S X R l b U x v Y 2 F 0 a W 9 u P j x J d G V t V H l w Z T 5 G b 3 J t d W x h P C 9 J d G V t V H l w Z T 4 8 S X R l b V B h d G g + U 2 V j d G l v b j E v J 0 F s b C U y M H B h c G V y c y c h X 1 d l Z W t s e S 9 T b 3 J 0 Z W Q l M j B S b 3 d z P C 9 J d G V t U G F 0 a D 4 8 L 0 l 0 Z W 1 M b 2 N h d G l v b j 4 8 U 3 R h Y m x l R W 5 0 c m l l c y A v P j w v S X R l b T 4 8 S X R l b T 4 8 S X R l b U x v Y 2 F 0 a W 9 u P j x J d G V t V H l w Z T 5 G b 3 J t d W x h P C 9 J d G V t V H l w Z T 4 8 S X R l b V B h d G g + U 2 V j d G l v b j E v J 0 F s b C U y M H B h c G V y c y c h X 1 d l Z W t s e S 9 G a W x 0 Z X J l Z C U y M F J v d 3 M 8 L 0 l 0 Z W 1 Q Y X R o P j w v S X R l b U x v Y 2 F 0 a W 9 u P j x T d G F i b G V F b n R y a W V z I C 8 + P C 9 J d G V t P j x J d G V t P j x J d G V t T G 9 j Y X R p b 2 4 + P E l 0 Z W 1 U e X B l P k Z v c m 1 1 b G E 8 L 0 l 0 Z W 1 U e X B l P j x J d G V t U G F 0 a D 5 T Z W N 0 a W 9 u M S 8 n Q W x s J T I w c G F w Z X J z J y F f Q W x w a G F i Z X R p Y 2 F s L 0 N o Y W 5 n Z W Q l M j B U e X B l M T w v S X R l b V B h d G g + P C 9 J d G V t T G 9 j Y X R p b 2 4 + P F N 0 Y W J s Z U V u d H J p Z X M g L z 4 8 L 0 l 0 Z W 0 + P E l 0 Z W 0 + P E l 0 Z W 1 M b 2 N h d G l v b j 4 8 S X R l b V R 5 c G U + R m 9 y b X V s Y T w v S X R l b V R 5 c G U + P E l 0 Z W 1 Q Y X R o P l N l Y 3 R p b 2 4 x L y d B b G w l M j B w Y X B l c n M n I V 9 X Z W V r b H k v Q 2 h h b m d l Z C U y M F R 5 c G U x P C 9 J d G V t U G F 0 a D 4 8 L 0 l 0 Z W 1 M b 2 N h d G l v b j 4 8 U 3 R h Y m x l R W 5 0 c m l l c y A v P j w v S X R l b T 4 8 S X R l b T 4 8 S X R l b U x v Y 2 F 0 a W 9 u P j x J d G V t V H l w Z T 5 B b G x G b 3 J t d W x h c z w v S X R l b V R 5 c G U + P E l 0 Z W 1 Q Y X R o I C 8 + P C 9 J d G V t T G 9 j Y X R p b 2 4 + P F N 0 Y W J s Z U V u d H J p Z X M + P E V u d H J 5 I F R 5 c G U 9 I l F 1 Z X J 5 R 3 J v d X B z I i B W Y W x 1 Z T 0 i c 0 F R Q U F B Q U F B Q U F E b W R 6 Z k x q N z h I U 1 p 6 e V B G W T U 1 N W R l Q 0 c 1 d m R G O T F j M l Z r Q U F B Q U F B Q U E i I C 8 + P E V u d H J 5 I F R 5 c G U 9 I l J l b G F 0 a W 9 u c 2 h p c H M i I F Z h b H V l P S J z Q U F B Q U F B P T 0 i I C 8 + P C 9 T d G F i b G V F b n R y a W V z P j w v S X R l b T 4 8 L 0 l 0 Z W 1 z P j w v T G 9 j Y W x Q Y W N r Y W d l T W V 0 Y W R h d G F G a W x l P h Y A A A B Q S w U G A A A A A A A A A A A A A A A A A A A A A A A A J g E A A A E A A A D Q j J 3 f A R X R E Y x 6 A M B P w p f r A Q A A A P C d 3 V f R f O 5 D r N b E F 3 i d p E 4 A A A A A A g A A A A A A E G Y A A A A B A A A g A A A A e w T / a U h W G T U k H Q 3 h Z W b 4 K x M j Z f 6 K j j o 9 F 5 g r d q X V o 5 E A A A A A D o A A A A A C A A A g A A A A h M A w 3 b c j h x y Z X 6 p 5 V O Z z b m + r P E S Q X x P Q a 2 t P D / 7 K b G h Q A A A A o c u w 0 l R S y p E F 5 D B w p r T j w p + / y F M z r 1 G d y 2 T R e H u W F c h u Q Q 4 i M E A N X 7 b d u S P X Q e W 7 L H 0 E 6 0 8 T k N n Z M N e 6 r G k A F t u f j F T P T B S 1 c U F i 9 s w K w v N A A A A A Z R k / 8 M L h A X h b q t 2 f K g e 6 p + H u A / 7 B / Y P w o f t b J w + H w 6 t s H P 7 q 7 9 Z o n M a o d V 0 J o X T p a 9 S n p e D e 5 0 R P g h S y u 3 B y E w = = < / D a t a M a s h u p > 
</file>

<file path=customXml/itemProps1.xml><?xml version="1.0" encoding="utf-8"?>
<ds:datastoreItem xmlns:ds="http://schemas.openxmlformats.org/officeDocument/2006/customXml" ds:itemID="{35BB4B69-1152-4C01-8458-66437EAD3723}">
  <ds:schemaRefs>
    <ds:schemaRef ds:uri="http://schemas.microsoft.com/sharepoint/v3/contenttype/forms"/>
  </ds:schemaRefs>
</ds:datastoreItem>
</file>

<file path=customXml/itemProps2.xml><?xml version="1.0" encoding="utf-8"?>
<ds:datastoreItem xmlns:ds="http://schemas.openxmlformats.org/officeDocument/2006/customXml" ds:itemID="{FF288B05-7A6C-40F6-BC44-28001B3CB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02d3f4-efaa-41b9-9143-6e8fadfd4a18"/>
    <ds:schemaRef ds:uri="269fab82-33e8-4d35-a845-90cafbf95b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A0826E-D712-4486-AE92-0BFDABCCB704}">
  <ds:schemaRefs>
    <ds:schemaRef ds:uri="http://schemas.microsoft.com/office/2006/metadata/properties"/>
    <ds:schemaRef ds:uri="http://schemas.microsoft.com/office/infopath/2007/PartnerControls"/>
    <ds:schemaRef ds:uri="269fab82-33e8-4d35-a845-90cafbf95b4d"/>
    <ds:schemaRef ds:uri="ae02d3f4-efaa-41b9-9143-6e8fadfd4a18"/>
  </ds:schemaRefs>
</ds:datastoreItem>
</file>

<file path=customXml/itemProps4.xml><?xml version="1.0" encoding="utf-8"?>
<ds:datastoreItem xmlns:ds="http://schemas.openxmlformats.org/officeDocument/2006/customXml" ds:itemID="{AAF0EB5B-E438-4DE3-B913-809C0ED6D3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Home</vt:lpstr>
      <vt:lpstr>Notes</vt:lpstr>
      <vt:lpstr>Sheet2</vt:lpstr>
      <vt:lpstr>Tasks Alphabetical</vt:lpstr>
      <vt:lpstr>Weekly view</vt:lpstr>
      <vt:lpstr>Alphabetical view</vt:lpstr>
      <vt:lpstr>Exams Alphabetical</vt:lpstr>
      <vt:lpstr>Tasks Weeks</vt:lpstr>
      <vt:lpstr>Exams Weeks</vt:lpstr>
      <vt:lpstr>notes for CPMs</vt:lpstr>
      <vt:lpstr>qual</vt:lpstr>
      <vt:lpstr>quals_db</vt:lpstr>
      <vt:lpstr>Smartsheets</vt:lpstr>
      <vt:lpstr>duplicate_rows_removed</vt:lpstr>
      <vt:lpstr>dropdowns</vt:lpstr>
      <vt:lpstr>All papers</vt:lpstr>
      <vt:lpstr>AllPaperData</vt:lpstr>
      <vt:lpstr>Notes!Print_Area</vt:lpstr>
      <vt:lpstr>'Exams Alphabetical'!Print_Titles</vt:lpstr>
      <vt:lpstr>'Exams Weeks'!Print_Titles</vt:lpstr>
      <vt:lpstr>'Tasks Alphabetical'!Print_Titles</vt:lpstr>
      <vt:lpstr>'Tasks Weeks'!Print_Titles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Callaghan, Dan</dc:creator>
  <cp:keywords/>
  <dc:description/>
  <cp:lastModifiedBy>Joanna Gbovi</cp:lastModifiedBy>
  <cp:revision/>
  <dcterms:created xsi:type="dcterms:W3CDTF">2019-01-29T11:31:16Z</dcterms:created>
  <dcterms:modified xsi:type="dcterms:W3CDTF">2025-02-07T14:48:02Z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0x01010041D539DFF2A1994F995D781D7C586DAA</vt:lpwstr>
  </property>
  <property fmtid="{D5CDD505-2E9C-101B-9397-08002B2CF9AE}" pid="3" name="MediaServiceImageTags">
    <vt:lpwstr/>
  </property>
</Properties>
</file>