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P-1 and BPP-1" sheetId="1" r:id="rId4"/>
    <sheet state="visible" name="BAP-2 and BPP-2" sheetId="2" r:id="rId5"/>
    <sheet state="visible" name="BAP-3 and BPP-3" sheetId="3" r:id="rId6"/>
    <sheet state="visible" name="BAP-4 and BPP-4" sheetId="4" r:id="rId7"/>
    <sheet state="visible" name="BAP-8 and BPP-8" sheetId="5" r:id="rId8"/>
    <sheet state="visible" name="BAP-12 and BPP-12" sheetId="6" r:id="rId9"/>
    <sheet state="visible" name="BAP-16 and BPP-16" sheetId="7" r:id="rId10"/>
  </sheets>
  <definedNames/>
  <calcPr/>
</workbook>
</file>

<file path=xl/sharedStrings.xml><?xml version="1.0" encoding="utf-8"?>
<sst xmlns="http://schemas.openxmlformats.org/spreadsheetml/2006/main" count="226" uniqueCount="73">
  <si>
    <t>VUs</t>
  </si>
  <si>
    <t>Iteration</t>
  </si>
  <si>
    <t>Total Request</t>
  </si>
  <si>
    <t>AVG Response Time</t>
  </si>
  <si>
    <t>Throughput</t>
  </si>
  <si>
    <t>Error Rate</t>
  </si>
  <si>
    <t>Duration</t>
  </si>
  <si>
    <t>BAP</t>
  </si>
  <si>
    <t>BPP</t>
  </si>
  <si>
    <t>Configuration</t>
  </si>
  <si>
    <t>No of POD Client</t>
  </si>
  <si>
    <t>No of POD Network</t>
  </si>
  <si>
    <t>4.06/s</t>
  </si>
  <si>
    <t>00m04.9s</t>
  </si>
  <si>
    <t>Master</t>
  </si>
  <si>
    <t>Worker</t>
  </si>
  <si>
    <t>43.38/s</t>
  </si>
  <si>
    <t>CPU</t>
  </si>
  <si>
    <t>71.56/s</t>
  </si>
  <si>
    <t>00m05.6s</t>
  </si>
  <si>
    <t>RAM</t>
  </si>
  <si>
    <t>89.3/s</t>
  </si>
  <si>
    <t>00m11.2s</t>
  </si>
  <si>
    <t>Instance Cost/hr in $</t>
  </si>
  <si>
    <t>96.66/s</t>
  </si>
  <si>
    <t>00m20.7s</t>
  </si>
  <si>
    <t>Instance Name</t>
  </si>
  <si>
    <t>105.79/s</t>
  </si>
  <si>
    <t>00m28.4s</t>
  </si>
  <si>
    <t>104.00/s</t>
  </si>
  <si>
    <t>00m38.4s</t>
  </si>
  <si>
    <t>Error Rate %</t>
  </si>
  <si>
    <t>112.38/s</t>
  </si>
  <si>
    <t>00m08.9s</t>
  </si>
  <si>
    <t>122.96/s</t>
  </si>
  <si>
    <t>00m16.3s</t>
  </si>
  <si>
    <t>127.60/s</t>
  </si>
  <si>
    <t>00m23.5s</t>
  </si>
  <si>
    <t>124/s</t>
  </si>
  <si>
    <t>00m32.0s</t>
  </si>
  <si>
    <t>104.1/s</t>
  </si>
  <si>
    <t>123.6/s</t>
  </si>
  <si>
    <t>00m16.2s</t>
  </si>
  <si>
    <t>125.85/s</t>
  </si>
  <si>
    <t>00m23.8s</t>
  </si>
  <si>
    <t>126.02/s</t>
  </si>
  <si>
    <t>00m31.7s</t>
  </si>
  <si>
    <t>128.02/s</t>
  </si>
  <si>
    <t>00m46.8s</t>
  </si>
  <si>
    <t>125/s</t>
  </si>
  <si>
    <t>00m16.0s</t>
  </si>
  <si>
    <t>128.16/s</t>
  </si>
  <si>
    <t>00m23.4s</t>
  </si>
  <si>
    <t>126.34/s</t>
  </si>
  <si>
    <t>124.45/s</t>
  </si>
  <si>
    <t>00m48.0s</t>
  </si>
  <si>
    <t>119/s</t>
  </si>
  <si>
    <t>00m25.2s</t>
  </si>
  <si>
    <t>122.64/s</t>
  </si>
  <si>
    <t>00m32.6s</t>
  </si>
  <si>
    <t>102.19/s</t>
  </si>
  <si>
    <t>00m58.7s</t>
  </si>
  <si>
    <t>118.01/s</t>
  </si>
  <si>
    <t>00m25.4s</t>
  </si>
  <si>
    <t>95.54/s</t>
  </si>
  <si>
    <t>00m41.9s</t>
  </si>
  <si>
    <t>99.78/s</t>
  </si>
  <si>
    <t>01m00.1s</t>
  </si>
  <si>
    <t>117.47/s</t>
  </si>
  <si>
    <t>00m25.5s</t>
  </si>
  <si>
    <t>94.17/s</t>
  </si>
  <si>
    <t>00m42.5s</t>
  </si>
  <si>
    <t>99.88/s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</si>
</sst>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1.0"/>
      <color rgb="FF16191F"/>
      <name val="Arial"/>
    </font>
    <font>
      <color rgb="FF000000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BCBCB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horizontal="center"/>
    </xf>
    <xf borderId="4" fillId="4" fontId="1" numFmtId="0" xfId="0" applyAlignment="1" applyBorder="1" applyFill="1" applyFont="1">
      <alignment horizontal="center" vertical="bottom"/>
    </xf>
    <xf borderId="4" fillId="0" fontId="3" numFmtId="0" xfId="0" applyBorder="1" applyFont="1"/>
    <xf borderId="0" fillId="0" fontId="5" numFmtId="0" xfId="0" applyAlignment="1" applyFont="1">
      <alignment horizontal="center" vertical="bottom"/>
    </xf>
    <xf borderId="2" fillId="0" fontId="4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 readingOrder="0" shrinkToFit="0" vertical="bottom" wrapText="1"/>
    </xf>
    <xf borderId="1" fillId="3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vertical="bottom"/>
    </xf>
    <xf borderId="3" fillId="5" fontId="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shrinkToFit="0" vertical="bottom" wrapText="1"/>
    </xf>
    <xf borderId="1" fillId="6" fontId="7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6" fontId="6" numFmtId="0" xfId="0" applyAlignment="1" applyBorder="1" applyFont="1">
      <alignment horizontal="center" readingOrder="0"/>
    </xf>
    <xf borderId="0" fillId="0" fontId="8" numFmtId="0" xfId="0" applyAlignment="1" applyFont="1">
      <alignment horizontal="center"/>
    </xf>
    <xf borderId="3" fillId="0" fontId="1" numFmtId="0" xfId="0" applyAlignment="1" applyBorder="1" applyFont="1">
      <alignment horizontal="center" vertical="bottom"/>
    </xf>
    <xf borderId="0" fillId="6" fontId="4" numFmtId="0" xfId="0" applyAlignment="1" applyFont="1">
      <alignment horizontal="center"/>
    </xf>
    <xf borderId="6" fillId="6" fontId="6" numFmtId="0" xfId="0" applyAlignment="1" applyBorder="1" applyFont="1">
      <alignment readingOrder="0"/>
    </xf>
    <xf borderId="0" fillId="6" fontId="8" numFmtId="0" xfId="0" applyFont="1"/>
    <xf borderId="0" fillId="0" fontId="8" numFmtId="0" xfId="0" applyFont="1"/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7.63"/>
    <col customWidth="1" min="3" max="3" width="11.88"/>
    <col customWidth="1" min="4" max="4" width="17.25"/>
    <col customWidth="1" min="5" max="5" width="10.38"/>
    <col customWidth="1" min="6" max="6" width="9.13"/>
    <col customWidth="1" min="7" max="7" width="8.38"/>
    <col customWidth="1" min="8" max="11" width="9.38"/>
    <col customWidth="1" min="13" max="13" width="12.75"/>
    <col customWidth="1" min="14" max="14" width="6.38"/>
    <col customWidth="1" min="15" max="15" width="6.75"/>
    <col customWidth="1" min="16" max="16" width="6.38"/>
    <col customWidth="1" min="17" max="17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>
        <v>1.0</v>
      </c>
      <c r="B3" s="11">
        <v>5.0</v>
      </c>
      <c r="C3" s="11">
        <v>20.0</v>
      </c>
      <c r="D3" s="11">
        <v>219.35</v>
      </c>
      <c r="E3" s="11" t="s">
        <v>12</v>
      </c>
      <c r="F3" s="11">
        <v>0.0</v>
      </c>
      <c r="G3" s="11" t="s">
        <v>13</v>
      </c>
      <c r="H3" s="11">
        <v>1.0</v>
      </c>
      <c r="I3" s="11">
        <v>1.0</v>
      </c>
      <c r="J3" s="11">
        <v>1.0</v>
      </c>
      <c r="K3" s="11">
        <v>1.0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10.0</v>
      </c>
      <c r="B4" s="11">
        <v>5.0</v>
      </c>
      <c r="C4" s="11">
        <v>200.0</v>
      </c>
      <c r="D4" s="14">
        <v>204.86</v>
      </c>
      <c r="E4" s="11" t="s">
        <v>16</v>
      </c>
      <c r="F4" s="11">
        <v>0.0</v>
      </c>
      <c r="G4" s="11" t="s">
        <v>13</v>
      </c>
      <c r="H4" s="11">
        <v>1.0</v>
      </c>
      <c r="I4" s="11">
        <v>1.0</v>
      </c>
      <c r="J4" s="11">
        <v>1.0</v>
      </c>
      <c r="K4" s="11">
        <v>1.0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20.0</v>
      </c>
      <c r="B5" s="11">
        <v>5.0</v>
      </c>
      <c r="C5" s="11">
        <v>400.0</v>
      </c>
      <c r="D5" s="11">
        <v>261.87</v>
      </c>
      <c r="E5" s="11" t="s">
        <v>18</v>
      </c>
      <c r="F5" s="11">
        <v>0.0</v>
      </c>
      <c r="G5" s="11" t="s">
        <v>19</v>
      </c>
      <c r="H5" s="11">
        <v>1.0</v>
      </c>
      <c r="I5" s="11">
        <v>1.0</v>
      </c>
      <c r="J5" s="11">
        <v>1.0</v>
      </c>
      <c r="K5" s="11">
        <v>1.0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50.0</v>
      </c>
      <c r="B6" s="11">
        <v>5.0</v>
      </c>
      <c r="C6" s="11">
        <v>1000.0</v>
      </c>
      <c r="D6" s="11">
        <v>537.53</v>
      </c>
      <c r="E6" s="11" t="s">
        <v>21</v>
      </c>
      <c r="F6" s="11">
        <v>0.0</v>
      </c>
      <c r="G6" s="11" t="s">
        <v>22</v>
      </c>
      <c r="H6" s="11">
        <v>1.0</v>
      </c>
      <c r="I6" s="11">
        <v>1.0</v>
      </c>
      <c r="J6" s="11">
        <v>1.0</v>
      </c>
      <c r="K6" s="11">
        <v>1.0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A7" s="11">
        <v>100.0</v>
      </c>
      <c r="B7" s="11">
        <v>5.0</v>
      </c>
      <c r="C7" s="11">
        <v>2000.0</v>
      </c>
      <c r="D7" s="11">
        <v>1001.81</v>
      </c>
      <c r="E7" s="11" t="s">
        <v>24</v>
      </c>
      <c r="F7" s="11">
        <v>0.0</v>
      </c>
      <c r="G7" s="11" t="s">
        <v>25</v>
      </c>
      <c r="H7" s="11">
        <v>1.0</v>
      </c>
      <c r="I7" s="11">
        <v>1.0</v>
      </c>
      <c r="J7" s="11">
        <v>1.0</v>
      </c>
      <c r="K7" s="11">
        <v>1.0</v>
      </c>
      <c r="L7" s="4"/>
      <c r="M7" s="19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11">
        <v>150.0</v>
      </c>
      <c r="B8" s="11">
        <v>5.0</v>
      </c>
      <c r="C8" s="11">
        <v>3000.0</v>
      </c>
      <c r="D8" s="11">
        <v>1374.33</v>
      </c>
      <c r="E8" s="11" t="s">
        <v>27</v>
      </c>
      <c r="F8" s="11">
        <v>0.0</v>
      </c>
      <c r="G8" s="11" t="s">
        <v>28</v>
      </c>
      <c r="H8" s="11">
        <v>1.0</v>
      </c>
      <c r="I8" s="11">
        <v>1.0</v>
      </c>
      <c r="J8" s="11">
        <v>1.0</v>
      </c>
      <c r="K8" s="11">
        <v>1.0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>
        <v>200.0</v>
      </c>
      <c r="B9" s="11">
        <v>5.0</v>
      </c>
      <c r="C9" s="11">
        <v>4000.0</v>
      </c>
      <c r="D9" s="11">
        <v>1881.32</v>
      </c>
      <c r="E9" s="11" t="s">
        <v>29</v>
      </c>
      <c r="F9" s="11">
        <v>0.0</v>
      </c>
      <c r="G9" s="11" t="s">
        <v>30</v>
      </c>
      <c r="H9" s="11">
        <v>1.0</v>
      </c>
      <c r="I9" s="11">
        <v>1.0</v>
      </c>
      <c r="J9" s="11">
        <v>1.0</v>
      </c>
      <c r="K9" s="11">
        <v>1.0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7.63"/>
    <col customWidth="1" min="3" max="3" width="11.88"/>
    <col customWidth="1" min="4" max="4" width="17.25"/>
    <col customWidth="1" min="5" max="5" width="10.38"/>
    <col customWidth="1" min="6" max="6" width="11.63"/>
    <col customWidth="1" min="7" max="7" width="8.38"/>
    <col customWidth="1" min="8" max="11" width="9.38"/>
    <col customWidth="1" min="13" max="13" width="12.75"/>
    <col customWidth="1" min="14" max="14" width="6.38"/>
    <col customWidth="1" min="15" max="15" width="6.75"/>
    <col customWidth="1" min="16" max="16" width="6.38"/>
    <col customWidth="1" min="17" max="17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31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>
        <v>50.0</v>
      </c>
      <c r="B3" s="11">
        <v>5.0</v>
      </c>
      <c r="C3" s="11">
        <v>1000.0</v>
      </c>
      <c r="D3" s="14">
        <v>413.54</v>
      </c>
      <c r="E3" s="11" t="s">
        <v>32</v>
      </c>
      <c r="F3" s="11">
        <v>0.0</v>
      </c>
      <c r="G3" s="11" t="s">
        <v>33</v>
      </c>
      <c r="H3" s="11">
        <v>2.0</v>
      </c>
      <c r="I3" s="11">
        <v>2.0</v>
      </c>
      <c r="J3" s="11">
        <v>2.0</v>
      </c>
      <c r="K3" s="11">
        <v>2.0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100.0</v>
      </c>
      <c r="B4" s="11">
        <v>5.0</v>
      </c>
      <c r="C4" s="11">
        <v>2000.0</v>
      </c>
      <c r="D4" s="11">
        <v>776.43</v>
      </c>
      <c r="E4" s="11" t="s">
        <v>34</v>
      </c>
      <c r="F4" s="11">
        <v>0.0</v>
      </c>
      <c r="G4" s="11" t="s">
        <v>35</v>
      </c>
      <c r="H4" s="11">
        <v>2.0</v>
      </c>
      <c r="I4" s="11">
        <v>2.0</v>
      </c>
      <c r="J4" s="11">
        <v>2.0</v>
      </c>
      <c r="K4" s="11">
        <v>2.0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150.0</v>
      </c>
      <c r="B5" s="11">
        <v>5.0</v>
      </c>
      <c r="C5" s="11">
        <v>3000.0</v>
      </c>
      <c r="D5" s="11">
        <v>1138.67</v>
      </c>
      <c r="E5" s="11" t="s">
        <v>36</v>
      </c>
      <c r="F5" s="11">
        <v>0.0</v>
      </c>
      <c r="G5" s="11" t="s">
        <v>37</v>
      </c>
      <c r="H5" s="11">
        <v>2.0</v>
      </c>
      <c r="I5" s="11">
        <v>2.0</v>
      </c>
      <c r="J5" s="11">
        <v>2.0</v>
      </c>
      <c r="K5" s="11">
        <v>2.0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200.0</v>
      </c>
      <c r="B6" s="11">
        <v>5.0</v>
      </c>
      <c r="C6" s="11">
        <v>4000.0</v>
      </c>
      <c r="D6" s="11">
        <v>1532.0</v>
      </c>
      <c r="E6" s="11" t="s">
        <v>38</v>
      </c>
      <c r="F6" s="11">
        <v>0.0</v>
      </c>
      <c r="G6" s="11" t="s">
        <v>39</v>
      </c>
      <c r="H6" s="11">
        <v>2.0</v>
      </c>
      <c r="I6" s="11">
        <v>2.0</v>
      </c>
      <c r="J6" s="11">
        <v>2.0</v>
      </c>
      <c r="K6" s="11">
        <v>2.0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A7" s="11">
        <v>300.0</v>
      </c>
      <c r="B7" s="11">
        <v>5.0</v>
      </c>
      <c r="C7" s="11">
        <v>6000.0</v>
      </c>
      <c r="D7" s="21">
        <v>2346.35</v>
      </c>
      <c r="E7" s="11" t="s">
        <v>40</v>
      </c>
      <c r="F7" s="11">
        <f>(8/6000)*100</f>
        <v>0.1333333333</v>
      </c>
      <c r="G7" s="11" t="s">
        <v>39</v>
      </c>
      <c r="H7" s="11">
        <v>2.0</v>
      </c>
      <c r="I7" s="11">
        <v>2.0</v>
      </c>
      <c r="J7" s="11">
        <v>2.0</v>
      </c>
      <c r="K7" s="11">
        <v>2.0</v>
      </c>
      <c r="L7" s="4"/>
      <c r="M7" s="19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2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8" max="8" width="13.63"/>
    <col customWidth="1" min="9" max="9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31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>
        <v>100.0</v>
      </c>
      <c r="B3" s="11">
        <v>5.0</v>
      </c>
      <c r="C3" s="11">
        <v>2000.0</v>
      </c>
      <c r="D3" s="14">
        <v>777.8</v>
      </c>
      <c r="E3" s="11" t="s">
        <v>41</v>
      </c>
      <c r="F3" s="11">
        <v>0.0</v>
      </c>
      <c r="G3" s="11" t="s">
        <v>42</v>
      </c>
      <c r="H3" s="11">
        <v>3.0</v>
      </c>
      <c r="I3" s="11">
        <v>3.0</v>
      </c>
      <c r="J3" s="11">
        <v>3.0</v>
      </c>
      <c r="K3" s="11">
        <v>3.0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150.0</v>
      </c>
      <c r="B4" s="11">
        <v>5.0</v>
      </c>
      <c r="C4" s="11">
        <v>3000.0</v>
      </c>
      <c r="D4" s="11">
        <v>1151.04</v>
      </c>
      <c r="E4" s="11" t="s">
        <v>43</v>
      </c>
      <c r="F4" s="11">
        <v>0.0</v>
      </c>
      <c r="G4" s="11" t="s">
        <v>44</v>
      </c>
      <c r="H4" s="11">
        <v>3.0</v>
      </c>
      <c r="I4" s="11">
        <v>3.0</v>
      </c>
      <c r="J4" s="11">
        <v>3.0</v>
      </c>
      <c r="K4" s="11">
        <v>3.0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200.0</v>
      </c>
      <c r="B5" s="11">
        <v>5.0</v>
      </c>
      <c r="C5" s="11">
        <v>4000.0</v>
      </c>
      <c r="D5" s="11">
        <v>1537.0</v>
      </c>
      <c r="E5" s="11" t="s">
        <v>45</v>
      </c>
      <c r="F5" s="11">
        <v>0.0</v>
      </c>
      <c r="G5" s="11" t="s">
        <v>46</v>
      </c>
      <c r="H5" s="11">
        <v>3.0</v>
      </c>
      <c r="I5" s="11">
        <v>3.0</v>
      </c>
      <c r="J5" s="11">
        <v>3.0</v>
      </c>
      <c r="K5" s="11">
        <v>3.0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300.0</v>
      </c>
      <c r="B6" s="11">
        <v>5.0</v>
      </c>
      <c r="C6" s="11">
        <v>6000.0</v>
      </c>
      <c r="D6" s="11">
        <v>2261.29</v>
      </c>
      <c r="E6" s="11" t="s">
        <v>47</v>
      </c>
      <c r="F6" s="11">
        <v>0.0</v>
      </c>
      <c r="G6" s="11" t="s">
        <v>48</v>
      </c>
      <c r="H6" s="11">
        <v>3.0</v>
      </c>
      <c r="I6" s="11">
        <v>3.0</v>
      </c>
      <c r="J6" s="11">
        <v>3.0</v>
      </c>
      <c r="K6" s="11">
        <v>3.0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D7" s="23"/>
      <c r="E7" s="24"/>
      <c r="F7" s="24"/>
      <c r="G7" s="24"/>
      <c r="H7" s="24"/>
      <c r="I7" s="24"/>
      <c r="J7" s="24"/>
      <c r="K7" s="24"/>
      <c r="L7" s="4"/>
      <c r="M7" s="19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2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8" max="8" width="13.63"/>
    <col customWidth="1" min="9" max="9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31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>
        <v>100.0</v>
      </c>
      <c r="B3" s="11">
        <v>5.0</v>
      </c>
      <c r="C3" s="11">
        <v>2000.0</v>
      </c>
      <c r="D3" s="14">
        <v>766.58</v>
      </c>
      <c r="E3" s="11" t="s">
        <v>49</v>
      </c>
      <c r="F3" s="11">
        <v>0.0</v>
      </c>
      <c r="G3" s="11" t="s">
        <v>50</v>
      </c>
      <c r="H3" s="11">
        <v>4.0</v>
      </c>
      <c r="I3" s="11">
        <v>4.0</v>
      </c>
      <c r="J3" s="11">
        <v>4.0</v>
      </c>
      <c r="K3" s="11">
        <v>4.0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150.0</v>
      </c>
      <c r="B4" s="11">
        <v>5.0</v>
      </c>
      <c r="C4" s="11">
        <v>3000.0</v>
      </c>
      <c r="D4" s="11">
        <v>1127.77</v>
      </c>
      <c r="E4" s="11" t="s">
        <v>51</v>
      </c>
      <c r="F4" s="11">
        <v>0.0</v>
      </c>
      <c r="G4" s="11" t="s">
        <v>52</v>
      </c>
      <c r="H4" s="11">
        <v>4.0</v>
      </c>
      <c r="I4" s="11">
        <v>4.0</v>
      </c>
      <c r="J4" s="11">
        <v>4.0</v>
      </c>
      <c r="K4" s="11">
        <v>4.0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200.0</v>
      </c>
      <c r="B5" s="11">
        <v>5.0</v>
      </c>
      <c r="C5" s="11">
        <v>4000.0</v>
      </c>
      <c r="D5" s="11">
        <v>1529.8</v>
      </c>
      <c r="E5" s="11" t="s">
        <v>53</v>
      </c>
      <c r="F5" s="11">
        <v>0.0</v>
      </c>
      <c r="G5" s="11" t="s">
        <v>46</v>
      </c>
      <c r="H5" s="11">
        <v>4.0</v>
      </c>
      <c r="I5" s="11">
        <v>4.0</v>
      </c>
      <c r="J5" s="11">
        <v>4.0</v>
      </c>
      <c r="K5" s="11">
        <v>4.0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300.0</v>
      </c>
      <c r="B6" s="11">
        <v>5.0</v>
      </c>
      <c r="C6" s="11">
        <v>6000.0</v>
      </c>
      <c r="D6" s="11">
        <v>2337.97</v>
      </c>
      <c r="E6" s="11" t="s">
        <v>54</v>
      </c>
      <c r="F6" s="11">
        <v>0.0</v>
      </c>
      <c r="G6" s="11" t="s">
        <v>55</v>
      </c>
      <c r="H6" s="11">
        <v>4.0</v>
      </c>
      <c r="I6" s="11">
        <v>4.0</v>
      </c>
      <c r="J6" s="11">
        <v>4.0</v>
      </c>
      <c r="K6" s="11">
        <v>4.0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A7" s="11"/>
      <c r="B7" s="11"/>
      <c r="C7" s="11"/>
      <c r="D7" s="21"/>
      <c r="E7" s="11"/>
      <c r="F7" s="11"/>
      <c r="G7" s="11"/>
      <c r="H7" s="11"/>
      <c r="I7" s="11"/>
      <c r="J7" s="11"/>
      <c r="K7" s="11"/>
      <c r="L7" s="4"/>
      <c r="M7" s="19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11"/>
      <c r="B8" s="11"/>
      <c r="C8" s="11"/>
      <c r="D8" s="25"/>
      <c r="E8" s="26"/>
      <c r="F8" s="26"/>
      <c r="G8" s="26"/>
      <c r="H8" s="11"/>
      <c r="I8" s="11"/>
      <c r="J8" s="11"/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/>
      <c r="B9" s="11"/>
      <c r="C9" s="26"/>
      <c r="D9" s="26"/>
      <c r="E9" s="26"/>
      <c r="F9" s="26"/>
      <c r="G9" s="26"/>
      <c r="H9" s="11"/>
      <c r="I9" s="11"/>
      <c r="J9" s="11"/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1"/>
      <c r="B10" s="11"/>
      <c r="C10" s="26"/>
      <c r="D10" s="26"/>
      <c r="E10" s="26"/>
      <c r="F10" s="26"/>
      <c r="G10" s="26"/>
      <c r="H10" s="11"/>
      <c r="I10" s="11"/>
      <c r="J10" s="11"/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8" max="8" width="13.63"/>
    <col customWidth="1" min="9" max="9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31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/>
      <c r="B3" s="11"/>
      <c r="C3" s="11"/>
      <c r="D3" s="14"/>
      <c r="E3" s="11"/>
      <c r="F3" s="11"/>
      <c r="G3" s="11"/>
      <c r="H3" s="11">
        <v>8.0</v>
      </c>
      <c r="I3" s="11">
        <v>8.0</v>
      </c>
      <c r="J3" s="11">
        <v>8.0</v>
      </c>
      <c r="K3" s="11">
        <v>8.0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150.0</v>
      </c>
      <c r="B4" s="11">
        <v>5.0</v>
      </c>
      <c r="C4" s="11">
        <v>3000.0</v>
      </c>
      <c r="D4" s="11">
        <v>1218.0</v>
      </c>
      <c r="E4" s="11" t="s">
        <v>56</v>
      </c>
      <c r="F4" s="11">
        <v>0.0</v>
      </c>
      <c r="G4" s="11" t="s">
        <v>57</v>
      </c>
      <c r="H4" s="11">
        <v>8.0</v>
      </c>
      <c r="I4" s="11">
        <v>8.0</v>
      </c>
      <c r="J4" s="11">
        <v>8.0</v>
      </c>
      <c r="K4" s="11">
        <v>8.0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200.0</v>
      </c>
      <c r="B5" s="11">
        <v>5.0</v>
      </c>
      <c r="C5" s="11">
        <v>4000.0</v>
      </c>
      <c r="D5" s="11">
        <v>1584.43</v>
      </c>
      <c r="E5" s="11" t="s">
        <v>58</v>
      </c>
      <c r="F5" s="11">
        <v>0.0</v>
      </c>
      <c r="G5" s="11" t="s">
        <v>59</v>
      </c>
      <c r="H5" s="11">
        <v>8.0</v>
      </c>
      <c r="I5" s="11">
        <v>8.0</v>
      </c>
      <c r="J5" s="11">
        <v>8.0</v>
      </c>
      <c r="K5" s="11">
        <v>8.0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300.0</v>
      </c>
      <c r="B6" s="11">
        <v>5.0</v>
      </c>
      <c r="C6" s="11">
        <v>6000.0</v>
      </c>
      <c r="D6" s="11">
        <v>2425.26</v>
      </c>
      <c r="E6" s="11" t="s">
        <v>60</v>
      </c>
      <c r="F6" s="11">
        <f>(37/6000)*100</f>
        <v>0.6166666667</v>
      </c>
      <c r="G6" s="11" t="s">
        <v>61</v>
      </c>
      <c r="H6" s="11">
        <v>8.0</v>
      </c>
      <c r="I6" s="11">
        <v>8.0</v>
      </c>
      <c r="J6" s="11">
        <v>8.0</v>
      </c>
      <c r="K6" s="11">
        <v>8.0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A7" s="11"/>
      <c r="B7" s="11"/>
      <c r="C7" s="11"/>
      <c r="D7" s="27"/>
      <c r="E7" s="11"/>
      <c r="F7" s="11"/>
      <c r="G7" s="11"/>
      <c r="H7" s="11"/>
      <c r="I7" s="11"/>
      <c r="J7" s="11"/>
      <c r="K7" s="11"/>
      <c r="L7" s="4"/>
      <c r="M7" s="19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11"/>
      <c r="B8" s="11"/>
      <c r="C8" s="11"/>
      <c r="D8" s="25"/>
      <c r="E8" s="26"/>
      <c r="F8" s="26"/>
      <c r="G8" s="26"/>
      <c r="H8" s="11"/>
      <c r="I8" s="11"/>
      <c r="J8" s="11"/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/>
      <c r="B9" s="11"/>
      <c r="C9" s="11"/>
      <c r="D9" s="26"/>
      <c r="E9" s="26"/>
      <c r="F9" s="26"/>
      <c r="G9" s="26"/>
      <c r="H9" s="11"/>
      <c r="I9" s="11"/>
      <c r="J9" s="11"/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1"/>
      <c r="B10" s="11"/>
      <c r="C10" s="11"/>
      <c r="D10" s="26"/>
      <c r="E10" s="26"/>
      <c r="F10" s="26"/>
      <c r="G10" s="26"/>
      <c r="H10" s="11"/>
      <c r="I10" s="11"/>
      <c r="J10" s="11"/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8" max="8" width="13.63"/>
    <col customWidth="1" min="9" max="9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31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>
        <v>100.0</v>
      </c>
      <c r="B3" s="11">
        <v>5.0</v>
      </c>
      <c r="C3" s="11">
        <v>2000.0</v>
      </c>
      <c r="D3" s="14"/>
      <c r="E3" s="11"/>
      <c r="F3" s="11"/>
      <c r="G3" s="11"/>
      <c r="H3" s="11">
        <v>12.0</v>
      </c>
      <c r="I3" s="11">
        <v>12.0</v>
      </c>
      <c r="J3" s="11">
        <v>12.0</v>
      </c>
      <c r="K3" s="11">
        <v>12.0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150.0</v>
      </c>
      <c r="B4" s="11">
        <v>5.0</v>
      </c>
      <c r="C4" s="11">
        <v>3000.0</v>
      </c>
      <c r="D4" s="11">
        <v>1232.06</v>
      </c>
      <c r="E4" s="11" t="s">
        <v>62</v>
      </c>
      <c r="F4" s="11">
        <v>0.0</v>
      </c>
      <c r="G4" s="11" t="s">
        <v>63</v>
      </c>
      <c r="H4" s="11">
        <v>12.0</v>
      </c>
      <c r="I4" s="11">
        <v>12.0</v>
      </c>
      <c r="J4" s="11">
        <v>12.0</v>
      </c>
      <c r="K4" s="11">
        <v>12.0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200.0</v>
      </c>
      <c r="B5" s="11">
        <v>5.0</v>
      </c>
      <c r="C5" s="11">
        <v>4000.0</v>
      </c>
      <c r="D5" s="28">
        <v>1591.86</v>
      </c>
      <c r="E5" s="11" t="s">
        <v>64</v>
      </c>
      <c r="F5" s="11">
        <f>(5/4000)*100</f>
        <v>0.125</v>
      </c>
      <c r="G5" s="11" t="s">
        <v>65</v>
      </c>
      <c r="H5" s="11">
        <v>12.0</v>
      </c>
      <c r="I5" s="11">
        <v>12.0</v>
      </c>
      <c r="J5" s="11">
        <v>12.0</v>
      </c>
      <c r="K5" s="11">
        <v>12.0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300.0</v>
      </c>
      <c r="B6" s="11">
        <v>5.0</v>
      </c>
      <c r="C6" s="11">
        <v>6000.0</v>
      </c>
      <c r="D6" s="11">
        <v>2426.0</v>
      </c>
      <c r="E6" s="11" t="s">
        <v>66</v>
      </c>
      <c r="F6" s="11">
        <f>(74/6000)*100</f>
        <v>1.233333333</v>
      </c>
      <c r="G6" s="11" t="s">
        <v>67</v>
      </c>
      <c r="H6" s="11">
        <v>12.0</v>
      </c>
      <c r="I6" s="11">
        <v>12.0</v>
      </c>
      <c r="J6" s="11">
        <v>12.0</v>
      </c>
      <c r="K6" s="11">
        <v>12.0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A7" s="24"/>
      <c r="B7" s="24"/>
      <c r="C7" s="24"/>
      <c r="D7" s="29"/>
      <c r="E7" s="24"/>
      <c r="F7" s="24"/>
      <c r="G7" s="24"/>
      <c r="H7" s="24"/>
      <c r="I7" s="24"/>
      <c r="J7" s="24"/>
      <c r="K7" s="24"/>
      <c r="L7" s="4"/>
      <c r="M7" s="30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24"/>
      <c r="B8" s="24"/>
      <c r="C8" s="24"/>
      <c r="D8" s="22"/>
      <c r="E8" s="4"/>
      <c r="F8" s="4"/>
      <c r="G8" s="4"/>
      <c r="H8" s="24"/>
      <c r="I8" s="24"/>
      <c r="J8" s="24"/>
      <c r="K8" s="2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4"/>
      <c r="B9" s="24"/>
      <c r="C9" s="24"/>
      <c r="D9" s="4"/>
      <c r="E9" s="4"/>
      <c r="F9" s="4"/>
      <c r="G9" s="4"/>
      <c r="H9" s="24"/>
      <c r="I9" s="24"/>
      <c r="J9" s="24"/>
      <c r="K9" s="2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4"/>
      <c r="B10" s="24"/>
      <c r="C10" s="24"/>
      <c r="D10" s="4"/>
      <c r="E10" s="4"/>
      <c r="F10" s="4"/>
      <c r="G10" s="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31"/>
      <c r="E13" s="3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32"/>
      <c r="E14" s="3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3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8" max="8" width="13.63"/>
    <col customWidth="1" min="9" max="9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31</v>
      </c>
      <c r="G1" s="1" t="s">
        <v>6</v>
      </c>
      <c r="H1" s="2" t="s">
        <v>7</v>
      </c>
      <c r="I1" s="3"/>
      <c r="J1" s="2" t="s">
        <v>8</v>
      </c>
      <c r="K1" s="3"/>
      <c r="L1" s="4"/>
      <c r="M1" s="5" t="s">
        <v>9</v>
      </c>
      <c r="N1" s="6"/>
      <c r="O1" s="6"/>
      <c r="P1" s="6"/>
      <c r="Q1" s="3"/>
      <c r="R1" s="7"/>
      <c r="S1" s="7"/>
      <c r="T1" s="7"/>
      <c r="U1" s="7"/>
      <c r="V1" s="7"/>
      <c r="W1" s="7"/>
      <c r="X1" s="7"/>
      <c r="Y1" s="7"/>
    </row>
    <row r="2">
      <c r="A2" s="8"/>
      <c r="B2" s="6"/>
      <c r="C2" s="6"/>
      <c r="D2" s="6"/>
      <c r="E2" s="6"/>
      <c r="F2" s="6"/>
      <c r="G2" s="3"/>
      <c r="H2" s="9" t="s">
        <v>10</v>
      </c>
      <c r="I2" s="9" t="s">
        <v>11</v>
      </c>
      <c r="J2" s="9" t="s">
        <v>10</v>
      </c>
      <c r="K2" s="9" t="s">
        <v>11</v>
      </c>
      <c r="L2" s="4"/>
      <c r="M2" s="10"/>
      <c r="N2" s="2" t="s">
        <v>7</v>
      </c>
      <c r="O2" s="3"/>
      <c r="P2" s="2" t="s">
        <v>8</v>
      </c>
      <c r="Q2" s="3"/>
      <c r="R2" s="4"/>
      <c r="S2" s="4"/>
      <c r="T2" s="4"/>
      <c r="U2" s="4"/>
      <c r="V2" s="4"/>
      <c r="W2" s="4"/>
      <c r="X2" s="4"/>
      <c r="Y2" s="4"/>
    </row>
    <row r="3">
      <c r="A3" s="11">
        <v>100.0</v>
      </c>
      <c r="B3" s="11">
        <v>5.0</v>
      </c>
      <c r="C3" s="11">
        <v>2000.0</v>
      </c>
      <c r="D3" s="14"/>
      <c r="E3" s="11"/>
      <c r="F3" s="11"/>
      <c r="G3" s="11"/>
      <c r="H3" s="11">
        <v>16.0</v>
      </c>
      <c r="I3" s="11">
        <v>16.0</v>
      </c>
      <c r="J3" s="11">
        <v>16.0</v>
      </c>
      <c r="K3" s="11">
        <v>16.0</v>
      </c>
      <c r="L3" s="4"/>
      <c r="M3" s="12"/>
      <c r="N3" s="13" t="s">
        <v>14</v>
      </c>
      <c r="O3" s="13" t="s">
        <v>15</v>
      </c>
      <c r="P3" s="13" t="s">
        <v>14</v>
      </c>
      <c r="Q3" s="13" t="s">
        <v>15</v>
      </c>
      <c r="R3" s="4"/>
      <c r="S3" s="4"/>
      <c r="T3" s="4"/>
      <c r="U3" s="4"/>
      <c r="V3" s="4"/>
      <c r="W3" s="4"/>
      <c r="X3" s="4"/>
      <c r="Y3" s="4"/>
    </row>
    <row r="4">
      <c r="A4" s="11">
        <v>150.0</v>
      </c>
      <c r="B4" s="11">
        <v>5.0</v>
      </c>
      <c r="C4" s="11">
        <v>3000.0</v>
      </c>
      <c r="D4" s="11">
        <v>1236.73</v>
      </c>
      <c r="E4" s="11" t="s">
        <v>68</v>
      </c>
      <c r="F4" s="11">
        <v>0.0</v>
      </c>
      <c r="G4" s="11" t="s">
        <v>69</v>
      </c>
      <c r="H4" s="11">
        <v>16.0</v>
      </c>
      <c r="I4" s="11">
        <v>16.0</v>
      </c>
      <c r="J4" s="11">
        <v>16.0</v>
      </c>
      <c r="K4" s="11">
        <v>16.0</v>
      </c>
      <c r="L4" s="4"/>
      <c r="M4" s="15" t="s">
        <v>17</v>
      </c>
      <c r="N4" s="16">
        <v>2.0</v>
      </c>
      <c r="O4" s="16">
        <v>2.0</v>
      </c>
      <c r="P4" s="16">
        <v>2.0</v>
      </c>
      <c r="Q4" s="16">
        <v>2.0</v>
      </c>
      <c r="R4" s="4"/>
      <c r="S4" s="4"/>
      <c r="T4" s="4"/>
      <c r="U4" s="4"/>
      <c r="V4" s="4"/>
      <c r="W4" s="4"/>
      <c r="X4" s="4"/>
      <c r="Y4" s="4"/>
    </row>
    <row r="5">
      <c r="A5" s="11">
        <v>200.0</v>
      </c>
      <c r="B5" s="11">
        <v>5.0</v>
      </c>
      <c r="C5" s="11">
        <v>4000.0</v>
      </c>
      <c r="D5" s="35">
        <v>1582.09</v>
      </c>
      <c r="E5" s="11" t="s">
        <v>70</v>
      </c>
      <c r="F5" s="11">
        <f>(3/4000)*100</f>
        <v>0.075</v>
      </c>
      <c r="G5" s="11" t="s">
        <v>71</v>
      </c>
      <c r="H5" s="11">
        <v>16.0</v>
      </c>
      <c r="I5" s="11">
        <v>16.0</v>
      </c>
      <c r="J5" s="11">
        <v>16.0</v>
      </c>
      <c r="K5" s="11">
        <v>16.0</v>
      </c>
      <c r="L5" s="4"/>
      <c r="M5" s="15" t="s">
        <v>20</v>
      </c>
      <c r="N5" s="16">
        <v>8.0</v>
      </c>
      <c r="O5" s="16">
        <v>8.0</v>
      </c>
      <c r="P5" s="16">
        <v>8.0</v>
      </c>
      <c r="Q5" s="16">
        <v>8.0</v>
      </c>
      <c r="R5" s="4"/>
      <c r="S5" s="4"/>
      <c r="T5" s="4"/>
      <c r="U5" s="4"/>
      <c r="V5" s="4"/>
      <c r="W5" s="4"/>
      <c r="X5" s="4"/>
      <c r="Y5" s="4"/>
    </row>
    <row r="6">
      <c r="A6" s="11">
        <v>300.0</v>
      </c>
      <c r="B6" s="11">
        <v>5.0</v>
      </c>
      <c r="C6" s="11">
        <v>6000.0</v>
      </c>
      <c r="D6" s="11">
        <v>2501.18</v>
      </c>
      <c r="E6" s="11" t="s">
        <v>72</v>
      </c>
      <c r="F6" s="11">
        <f>(22/6000)*100</f>
        <v>0.3666666667</v>
      </c>
      <c r="G6" s="11" t="s">
        <v>67</v>
      </c>
      <c r="H6" s="11">
        <v>16.0</v>
      </c>
      <c r="I6" s="11">
        <v>16.0</v>
      </c>
      <c r="J6" s="11">
        <v>16.0</v>
      </c>
      <c r="K6" s="11">
        <v>16.0</v>
      </c>
      <c r="L6" s="4"/>
      <c r="M6" s="17" t="s">
        <v>23</v>
      </c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</row>
    <row r="7">
      <c r="A7" s="11"/>
      <c r="B7" s="11"/>
      <c r="C7" s="11"/>
      <c r="D7" s="27"/>
      <c r="E7" s="11"/>
      <c r="F7" s="11"/>
      <c r="G7" s="11"/>
      <c r="H7" s="11"/>
      <c r="I7" s="11"/>
      <c r="J7" s="11"/>
      <c r="K7" s="11"/>
      <c r="L7" s="4"/>
      <c r="M7" s="19" t="s">
        <v>26</v>
      </c>
      <c r="N7" s="16"/>
      <c r="O7" s="16"/>
      <c r="P7" s="16"/>
      <c r="Q7" s="16"/>
      <c r="R7" s="4"/>
      <c r="S7" s="4"/>
      <c r="T7" s="4"/>
      <c r="U7" s="4"/>
      <c r="V7" s="4"/>
      <c r="W7" s="4"/>
      <c r="X7" s="4"/>
      <c r="Y7" s="4"/>
    </row>
    <row r="8">
      <c r="A8" s="11"/>
      <c r="B8" s="11"/>
      <c r="C8" s="11"/>
      <c r="D8" s="25"/>
      <c r="E8" s="26"/>
      <c r="F8" s="26"/>
      <c r="G8" s="26"/>
      <c r="H8" s="11"/>
      <c r="I8" s="11"/>
      <c r="J8" s="11"/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/>
      <c r="B9" s="11"/>
      <c r="C9" s="11"/>
      <c r="D9" s="26"/>
      <c r="E9" s="26"/>
      <c r="F9" s="26"/>
      <c r="G9" s="26"/>
      <c r="H9" s="11"/>
      <c r="I9" s="11"/>
      <c r="J9" s="11"/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1"/>
      <c r="B10" s="11"/>
      <c r="C10" s="11"/>
      <c r="D10" s="26"/>
      <c r="E10" s="26"/>
      <c r="F10" s="26"/>
      <c r="G10" s="26"/>
      <c r="H10" s="11"/>
      <c r="I10" s="11"/>
      <c r="J10" s="11"/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3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36"/>
      <c r="E14" s="3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3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6">
    <mergeCell ref="H1:I1"/>
    <mergeCell ref="J1:K1"/>
    <mergeCell ref="M1:Q1"/>
    <mergeCell ref="A2:G2"/>
    <mergeCell ref="N2:O2"/>
    <mergeCell ref="P2:Q2"/>
  </mergeCells>
  <drawing r:id="rId1"/>
</worksheet>
</file>