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20110079_student_hcmus_edu_vn/Documents/HK6/xử lí đa chiều/ThucHanh/PS4/"/>
    </mc:Choice>
  </mc:AlternateContent>
  <xr:revisionPtr revIDLastSave="2" documentId="8_{7EE574C0-4879-473B-ADA2-BF7852153282}" xr6:coauthVersionLast="47" xr6:coauthVersionMax="47" xr10:uidLastSave="{E462218B-E85E-454C-BD9D-4A2F23A4C63E}"/>
  <bookViews>
    <workbookView xWindow="-110" yWindow="-110" windowWidth="19420" windowHeight="10420" xr2:uid="{133C629E-341D-492C-9B4D-20FD987216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49" i="1"/>
  <c r="F50" i="1"/>
  <c r="F51" i="1"/>
  <c r="F52" i="1"/>
  <c r="F53" i="1"/>
  <c r="F54" i="1"/>
  <c r="F55" i="1"/>
  <c r="F56" i="1"/>
  <c r="F57" i="1"/>
  <c r="F58" i="1"/>
  <c r="F59" i="1"/>
  <c r="F60" i="1"/>
  <c r="F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47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46" i="1"/>
  <c r="C43" i="1"/>
  <c r="B43" i="1"/>
  <c r="C42" i="1"/>
  <c r="B4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3" i="1"/>
</calcChain>
</file>

<file path=xl/sharedStrings.xml><?xml version="1.0" encoding="utf-8"?>
<sst xmlns="http://schemas.openxmlformats.org/spreadsheetml/2006/main" count="110" uniqueCount="41">
  <si>
    <t>Đối tượng</t>
  </si>
  <si>
    <t>Đặc tính X</t>
  </si>
  <si>
    <t>Đặc tính Y</t>
  </si>
  <si>
    <t>x1</t>
  </si>
  <si>
    <t>x4</t>
  </si>
  <si>
    <t>x2</t>
  </si>
  <si>
    <t>x3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</si>
  <si>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</si>
  <si>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</si>
  <si>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</si>
  <si>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</si>
  <si>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</si>
  <si>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</si>
  <si>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</si>
  <si>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</si>
  <si>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</si>
  <si>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</si>
  <si>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Khởi tạo tâm 2 nhóm</t>
  </si>
  <si>
    <t>Tinh khoang cach eculic</t>
  </si>
  <si>
    <t>d(x, x3)</t>
  </si>
  <si>
    <t>d(x, x6)</t>
  </si>
  <si>
    <t>1 thuoc nhom</t>
  </si>
  <si>
    <t>0 ngoai nhom</t>
  </si>
  <si>
    <t>A là tâm nhóm thứ nhất C1: x3</t>
  </si>
  <si>
    <t>D là tâm nhóm thứ hai C2: x6</t>
  </si>
  <si>
    <t>C1</t>
  </si>
  <si>
    <t>C2</t>
  </si>
  <si>
    <t>Nhóm 1 C1 gồm: x</t>
  </si>
  <si>
    <t>1,2,3,4,8,9,10,11</t>
  </si>
  <si>
    <t>Nhóm 2 C2 gồm:x</t>
  </si>
  <si>
    <t>5,6,7,12,13,14</t>
  </si>
  <si>
    <t>Khởi tạo tâm tại trung điểm mỗi nhóm</t>
  </si>
  <si>
    <t>m1</t>
  </si>
  <si>
    <t>m2</t>
  </si>
  <si>
    <t>Khoảng cách eculic</t>
  </si>
  <si>
    <t>Phân nhóm</t>
  </si>
  <si>
    <t>Phan nhom G0</t>
  </si>
  <si>
    <t>Nhom G0</t>
  </si>
  <si>
    <t>NHóm G1</t>
  </si>
  <si>
    <t>Do G0, G1 có các điểm giống nhau nên ta dừng phân nhóm</t>
  </si>
  <si>
    <t>Đặng Bách Phố 20110079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</si>
</sst>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A2BE-A63F-45E6-B115-DC9C54CFD782}">
  <dimension ref="A1:G64"/>
  <sheetViews>
    <sheetView tabSelected="1" workbookViewId="0">
      <selection activeCell="E2" sqref="E2"/>
    </sheetView>
  </sheetViews>
  <sheetFormatPr defaultRowHeight="15" x14ac:dyDescent="0.25"/>
  <cols>
    <col min="1" max="1" width="9.85546875" bestFit="1" customWidth="1"/>
    <col min="2" max="2" width="11" bestFit="1" customWidth="1"/>
    <col min="3" max="3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40</v>
      </c>
    </row>
    <row r="2" spans="1:5" x14ac:dyDescent="0.25">
      <c r="A2" t="s">
        <v>3</v>
      </c>
      <c r="B2">
        <v>0.5</v>
      </c>
      <c r="C2">
        <v>0.5</v>
      </c>
    </row>
    <row r="3" spans="1:5" x14ac:dyDescent="0.25">
      <c r="A3" t="s">
        <v>5</v>
      </c>
      <c r="B3">
        <v>1.5</v>
      </c>
      <c r="C3">
        <v>0.5</v>
      </c>
    </row>
    <row r="4" spans="1:5" x14ac:dyDescent="0.25">
      <c r="A4" t="s">
        <v>6</v>
      </c>
      <c r="B4">
        <v>2.5</v>
      </c>
      <c r="C4">
        <v>0.5</v>
      </c>
    </row>
    <row r="5" spans="1:5" x14ac:dyDescent="0.25">
      <c r="A5" t="s">
        <v>4</v>
      </c>
      <c r="B5">
        <v>3.5</v>
      </c>
      <c r="C5">
        <v>0.5</v>
      </c>
    </row>
    <row r="6" spans="1:5" x14ac:dyDescent="0.25">
      <c r="A6" t="s">
        <v>7</v>
      </c>
      <c r="B6">
        <v>4.5</v>
      </c>
      <c r="C6">
        <v>0.5</v>
      </c>
    </row>
    <row r="7" spans="1:5" x14ac:dyDescent="0.25">
      <c r="A7" t="s">
        <v>8</v>
      </c>
      <c r="B7">
        <v>5.5</v>
      </c>
      <c r="C7">
        <v>0.5</v>
      </c>
    </row>
    <row r="8" spans="1:5" x14ac:dyDescent="0.25">
      <c r="A8" t="s">
        <v>9</v>
      </c>
      <c r="B8">
        <v>6.5</v>
      </c>
      <c r="C8">
        <v>0.5</v>
      </c>
    </row>
    <row r="9" spans="1:5" x14ac:dyDescent="0.25">
      <c r="A9" t="s">
        <v>10</v>
      </c>
      <c r="B9">
        <v>0.5</v>
      </c>
      <c r="C9">
        <v>1.5</v>
      </c>
    </row>
    <row r="10" spans="1:5" x14ac:dyDescent="0.25">
      <c r="A10" t="s">
        <v>11</v>
      </c>
      <c r="B10">
        <v>1.5</v>
      </c>
      <c r="C10">
        <v>1.5</v>
      </c>
    </row>
    <row r="11" spans="1:5" x14ac:dyDescent="0.25">
      <c r="A11" t="s">
        <v>12</v>
      </c>
      <c r="B11">
        <v>2.5</v>
      </c>
      <c r="C11">
        <v>1.5</v>
      </c>
    </row>
    <row r="12" spans="1:5" x14ac:dyDescent="0.25">
      <c r="A12" t="s">
        <v>13</v>
      </c>
      <c r="B12">
        <v>3.5</v>
      </c>
      <c r="C12">
        <v>1.5</v>
      </c>
    </row>
    <row r="13" spans="1:5" x14ac:dyDescent="0.25">
      <c r="A13" t="s">
        <v>14</v>
      </c>
      <c r="B13">
        <v>4.5</v>
      </c>
      <c r="C13">
        <v>1.5</v>
      </c>
    </row>
    <row r="14" spans="1:5" x14ac:dyDescent="0.25">
      <c r="A14" t="s">
        <v>15</v>
      </c>
      <c r="B14">
        <v>5.5</v>
      </c>
      <c r="C14">
        <v>1.5</v>
      </c>
    </row>
    <row r="15" spans="1:5" x14ac:dyDescent="0.25">
      <c r="A15" t="s">
        <v>16</v>
      </c>
      <c r="B15">
        <v>6.5</v>
      </c>
      <c r="C15">
        <v>1.5</v>
      </c>
    </row>
    <row r="17" spans="1:7" x14ac:dyDescent="0.25">
      <c r="A17" t="s">
        <v>17</v>
      </c>
      <c r="D17" t="s">
        <v>1</v>
      </c>
      <c r="E17" t="s">
        <v>2</v>
      </c>
    </row>
    <row r="18" spans="1:7" x14ac:dyDescent="0.25">
      <c r="A18" t="s">
        <v>23</v>
      </c>
      <c r="D18">
        <v>2.5</v>
      </c>
      <c r="E18">
        <v>0.5</v>
      </c>
    </row>
    <row r="19" spans="1:7" x14ac:dyDescent="0.25">
      <c r="A19" t="s">
        <v>24</v>
      </c>
      <c r="D19">
        <v>5.5</v>
      </c>
      <c r="E19">
        <v>0.5</v>
      </c>
    </row>
    <row r="20" spans="1:7" x14ac:dyDescent="0.25">
      <c r="E20" t="s">
        <v>36</v>
      </c>
    </row>
    <row r="21" spans="1:7" x14ac:dyDescent="0.25">
      <c r="A21" t="s">
        <v>18</v>
      </c>
      <c r="E21" t="s">
        <v>21</v>
      </c>
      <c r="G21" t="s">
        <v>22</v>
      </c>
    </row>
    <row r="22" spans="1:7" x14ac:dyDescent="0.25">
      <c r="A22" t="s">
        <v>19</v>
      </c>
      <c r="B22" t="s">
        <v>19</v>
      </c>
      <c r="C22" t="s">
        <v>20</v>
      </c>
      <c r="F22" t="s">
        <v>25</v>
      </c>
      <c r="G22" t="s">
        <v>26</v>
      </c>
    </row>
    <row r="23" spans="1:7" x14ac:dyDescent="0.25">
      <c r="A23" t="s">
        <v>3</v>
      </c>
      <c r="B23">
        <f>SQRT((B2-$D$18)^2 +(C2-$E$18)^2)</f>
        <v>2</v>
      </c>
      <c r="C23">
        <f>SQRT((B2-$D$19)^2+(C2-$E$19)^2)</f>
        <v>5</v>
      </c>
      <c r="E23" t="s">
        <v>3</v>
      </c>
      <c r="F23">
        <f>IF(B23 &lt;C23,1,0)</f>
        <v>1</v>
      </c>
      <c r="G23">
        <f>IF(B23&gt;C23,1,0)</f>
        <v>0</v>
      </c>
    </row>
    <row r="24" spans="1:7" x14ac:dyDescent="0.25">
      <c r="A24" t="s">
        <v>5</v>
      </c>
      <c r="B24">
        <f t="shared" ref="B24:B36" si="0">SQRT((B3-$D$18)^2 +(C3-$E$18)^2)</f>
        <v>1</v>
      </c>
      <c r="C24">
        <f t="shared" ref="C24:C36" si="1">SQRT((B3-$D$19)^2+(C3-$E$19)^2)</f>
        <v>4</v>
      </c>
      <c r="E24" t="s">
        <v>5</v>
      </c>
      <c r="F24">
        <f t="shared" ref="F24:F36" si="2">IF(B24 &lt;C24,1,0)</f>
        <v>1</v>
      </c>
      <c r="G24">
        <f t="shared" ref="G24:G36" si="3">IF(B24&gt;C24,1,0)</f>
        <v>0</v>
      </c>
    </row>
    <row r="25" spans="1:7" x14ac:dyDescent="0.25">
      <c r="A25" t="s">
        <v>6</v>
      </c>
      <c r="B25">
        <f t="shared" si="0"/>
        <v>0</v>
      </c>
      <c r="C25">
        <f t="shared" si="1"/>
        <v>3</v>
      </c>
      <c r="E25" t="s">
        <v>6</v>
      </c>
      <c r="F25">
        <f t="shared" si="2"/>
        <v>1</v>
      </c>
      <c r="G25">
        <f t="shared" si="3"/>
        <v>0</v>
      </c>
    </row>
    <row r="26" spans="1:7" x14ac:dyDescent="0.25">
      <c r="A26" t="s">
        <v>4</v>
      </c>
      <c r="B26">
        <f t="shared" si="0"/>
        <v>1</v>
      </c>
      <c r="C26">
        <f t="shared" si="1"/>
        <v>2</v>
      </c>
      <c r="E26" t="s">
        <v>4</v>
      </c>
      <c r="F26">
        <f t="shared" si="2"/>
        <v>1</v>
      </c>
      <c r="G26">
        <f t="shared" si="3"/>
        <v>0</v>
      </c>
    </row>
    <row r="27" spans="1:7" x14ac:dyDescent="0.25">
      <c r="A27" t="s">
        <v>7</v>
      </c>
      <c r="B27">
        <f t="shared" si="0"/>
        <v>2</v>
      </c>
      <c r="C27">
        <f t="shared" si="1"/>
        <v>1</v>
      </c>
      <c r="E27" t="s">
        <v>7</v>
      </c>
      <c r="F27">
        <f t="shared" si="2"/>
        <v>0</v>
      </c>
      <c r="G27">
        <f t="shared" si="3"/>
        <v>1</v>
      </c>
    </row>
    <row r="28" spans="1:7" x14ac:dyDescent="0.25">
      <c r="A28" t="s">
        <v>8</v>
      </c>
      <c r="B28">
        <f t="shared" si="0"/>
        <v>3</v>
      </c>
      <c r="C28">
        <f t="shared" si="1"/>
        <v>0</v>
      </c>
      <c r="E28" t="s">
        <v>8</v>
      </c>
      <c r="F28">
        <f t="shared" si="2"/>
        <v>0</v>
      </c>
      <c r="G28">
        <f t="shared" si="3"/>
        <v>1</v>
      </c>
    </row>
    <row r="29" spans="1:7" x14ac:dyDescent="0.25">
      <c r="A29" t="s">
        <v>9</v>
      </c>
      <c r="B29">
        <f t="shared" si="0"/>
        <v>4</v>
      </c>
      <c r="C29">
        <f t="shared" si="1"/>
        <v>1</v>
      </c>
      <c r="E29" t="s">
        <v>9</v>
      </c>
      <c r="F29">
        <f t="shared" si="2"/>
        <v>0</v>
      </c>
      <c r="G29">
        <f t="shared" si="3"/>
        <v>1</v>
      </c>
    </row>
    <row r="30" spans="1:7" x14ac:dyDescent="0.25">
      <c r="A30" t="s">
        <v>10</v>
      </c>
      <c r="B30">
        <f t="shared" si="0"/>
        <v>2.2360679774997898</v>
      </c>
      <c r="C30">
        <f t="shared" si="1"/>
        <v>5.0990195135927845</v>
      </c>
      <c r="E30" t="s">
        <v>10</v>
      </c>
      <c r="F30">
        <f t="shared" si="2"/>
        <v>1</v>
      </c>
      <c r="G30">
        <f t="shared" si="3"/>
        <v>0</v>
      </c>
    </row>
    <row r="31" spans="1:7" x14ac:dyDescent="0.25">
      <c r="A31" t="s">
        <v>11</v>
      </c>
      <c r="B31">
        <f t="shared" si="0"/>
        <v>1.4142135623730951</v>
      </c>
      <c r="C31">
        <f t="shared" si="1"/>
        <v>4.1231056256176606</v>
      </c>
      <c r="E31" t="s">
        <v>11</v>
      </c>
      <c r="F31">
        <f t="shared" si="2"/>
        <v>1</v>
      </c>
      <c r="G31">
        <f t="shared" si="3"/>
        <v>0</v>
      </c>
    </row>
    <row r="32" spans="1:7" x14ac:dyDescent="0.25">
      <c r="A32" t="s">
        <v>12</v>
      </c>
      <c r="B32">
        <f t="shared" si="0"/>
        <v>1</v>
      </c>
      <c r="C32">
        <f t="shared" si="1"/>
        <v>3.1622776601683795</v>
      </c>
      <c r="E32" t="s">
        <v>12</v>
      </c>
      <c r="F32">
        <f t="shared" si="2"/>
        <v>1</v>
      </c>
      <c r="G32">
        <f t="shared" si="3"/>
        <v>0</v>
      </c>
    </row>
    <row r="33" spans="1:7" x14ac:dyDescent="0.25">
      <c r="A33" t="s">
        <v>13</v>
      </c>
      <c r="B33">
        <f t="shared" si="0"/>
        <v>1.4142135623730951</v>
      </c>
      <c r="C33">
        <f t="shared" si="1"/>
        <v>2.2360679774997898</v>
      </c>
      <c r="E33" t="s">
        <v>13</v>
      </c>
      <c r="F33">
        <f t="shared" si="2"/>
        <v>1</v>
      </c>
      <c r="G33">
        <f t="shared" si="3"/>
        <v>0</v>
      </c>
    </row>
    <row r="34" spans="1:7" x14ac:dyDescent="0.25">
      <c r="A34" t="s">
        <v>14</v>
      </c>
      <c r="B34">
        <f t="shared" si="0"/>
        <v>2.2360679774997898</v>
      </c>
      <c r="C34">
        <f t="shared" si="1"/>
        <v>1.4142135623730951</v>
      </c>
      <c r="E34" t="s">
        <v>14</v>
      </c>
      <c r="F34">
        <f t="shared" si="2"/>
        <v>0</v>
      </c>
      <c r="G34">
        <f t="shared" si="3"/>
        <v>1</v>
      </c>
    </row>
    <row r="35" spans="1:7" x14ac:dyDescent="0.25">
      <c r="A35" t="s">
        <v>15</v>
      </c>
      <c r="B35">
        <f t="shared" si="0"/>
        <v>3.1622776601683795</v>
      </c>
      <c r="C35">
        <f t="shared" si="1"/>
        <v>1</v>
      </c>
      <c r="E35" t="s">
        <v>15</v>
      </c>
      <c r="F35">
        <f t="shared" si="2"/>
        <v>0</v>
      </c>
      <c r="G35">
        <f t="shared" si="3"/>
        <v>1</v>
      </c>
    </row>
    <row r="36" spans="1:7" x14ac:dyDescent="0.25">
      <c r="A36" t="s">
        <v>16</v>
      </c>
      <c r="B36">
        <f t="shared" si="0"/>
        <v>4.1231056256176606</v>
      </c>
      <c r="C36">
        <f t="shared" si="1"/>
        <v>1.4142135623730951</v>
      </c>
      <c r="E36" t="s">
        <v>16</v>
      </c>
      <c r="F36">
        <f t="shared" si="2"/>
        <v>0</v>
      </c>
      <c r="G36">
        <f t="shared" si="3"/>
        <v>1</v>
      </c>
    </row>
    <row r="37" spans="1:7" x14ac:dyDescent="0.25">
      <c r="A37" t="s">
        <v>37</v>
      </c>
    </row>
    <row r="38" spans="1:7" x14ac:dyDescent="0.25">
      <c r="A38" t="s">
        <v>27</v>
      </c>
      <c r="C38" t="s">
        <v>28</v>
      </c>
    </row>
    <row r="39" spans="1:7" x14ac:dyDescent="0.25">
      <c r="A39" t="s">
        <v>29</v>
      </c>
      <c r="C39" t="s">
        <v>30</v>
      </c>
    </row>
    <row r="40" spans="1:7" x14ac:dyDescent="0.25">
      <c r="A40" t="s">
        <v>31</v>
      </c>
    </row>
    <row r="41" spans="1:7" x14ac:dyDescent="0.25">
      <c r="B41" t="s">
        <v>1</v>
      </c>
      <c r="C41" t="s">
        <v>2</v>
      </c>
    </row>
    <row r="42" spans="1:7" x14ac:dyDescent="0.25">
      <c r="A42" t="s">
        <v>32</v>
      </c>
      <c r="B42">
        <f>AVERAGE(B2:B5,B9:B12)</f>
        <v>2</v>
      </c>
      <c r="C42">
        <f>AVERAGE(C2:C5,C9:C12)</f>
        <v>1</v>
      </c>
    </row>
    <row r="43" spans="1:7" x14ac:dyDescent="0.25">
      <c r="A43" t="s">
        <v>33</v>
      </c>
      <c r="B43">
        <f>AVERAGE(B6:B8,B13:B15)</f>
        <v>5.5</v>
      </c>
      <c r="C43">
        <f>AVERAGE(C6:C8,C13:C15)</f>
        <v>1</v>
      </c>
    </row>
    <row r="44" spans="1:7" x14ac:dyDescent="0.25">
      <c r="E44" t="s">
        <v>35</v>
      </c>
    </row>
    <row r="45" spans="1:7" x14ac:dyDescent="0.25">
      <c r="A45" t="s">
        <v>34</v>
      </c>
      <c r="E45" t="s">
        <v>21</v>
      </c>
      <c r="G45" t="s">
        <v>22</v>
      </c>
    </row>
    <row r="46" spans="1:7" x14ac:dyDescent="0.25">
      <c r="A46" t="s">
        <v>3</v>
      </c>
      <c r="B46">
        <f>SQRT((B2-$B$42)^2 +(C2-$C$42)^2)</f>
        <v>1.5811388300841898</v>
      </c>
      <c r="C46">
        <f>SQRT((B2-$B$43)^2+(C2-$C$43)^2)</f>
        <v>5.024937810560445</v>
      </c>
      <c r="F46" t="s">
        <v>25</v>
      </c>
      <c r="G46" t="s">
        <v>26</v>
      </c>
    </row>
    <row r="47" spans="1:7" x14ac:dyDescent="0.25">
      <c r="A47" t="s">
        <v>5</v>
      </c>
      <c r="B47">
        <f t="shared" ref="B47:B59" si="4">SQRT((B3-$B$42)^2 +(C3-$C$42)^2)</f>
        <v>0.70710678118654757</v>
      </c>
      <c r="C47">
        <f t="shared" ref="C47:C59" si="5">SQRT((B3-$B$43)^2+(C3-$C$43)^2)</f>
        <v>4.0311288741492746</v>
      </c>
      <c r="E47" t="s">
        <v>3</v>
      </c>
      <c r="F47">
        <f>IF(B46&lt;C46,1,0)</f>
        <v>1</v>
      </c>
      <c r="G47">
        <f>IF(B46&gt;C46,1,0)</f>
        <v>0</v>
      </c>
    </row>
    <row r="48" spans="1:7" x14ac:dyDescent="0.25">
      <c r="A48" t="s">
        <v>6</v>
      </c>
      <c r="B48">
        <f t="shared" si="4"/>
        <v>0.70710678118654757</v>
      </c>
      <c r="C48">
        <f t="shared" si="5"/>
        <v>3.0413812651491097</v>
      </c>
      <c r="E48" t="s">
        <v>5</v>
      </c>
      <c r="F48">
        <f t="shared" ref="F48:F60" si="6">IF(B47&lt;C47,1,0)</f>
        <v>1</v>
      </c>
      <c r="G48">
        <f t="shared" ref="G48:G60" si="7">IF(B47&gt;C47,1,0)</f>
        <v>0</v>
      </c>
    </row>
    <row r="49" spans="1:7" x14ac:dyDescent="0.25">
      <c r="A49" t="s">
        <v>4</v>
      </c>
      <c r="B49">
        <f t="shared" si="4"/>
        <v>1.5811388300841898</v>
      </c>
      <c r="C49">
        <f t="shared" si="5"/>
        <v>2.0615528128088303</v>
      </c>
      <c r="E49" t="s">
        <v>6</v>
      </c>
      <c r="F49">
        <f t="shared" si="6"/>
        <v>1</v>
      </c>
      <c r="G49">
        <f t="shared" si="7"/>
        <v>0</v>
      </c>
    </row>
    <row r="50" spans="1:7" x14ac:dyDescent="0.25">
      <c r="A50" t="s">
        <v>7</v>
      </c>
      <c r="B50">
        <f t="shared" si="4"/>
        <v>2.5495097567963922</v>
      </c>
      <c r="C50">
        <f t="shared" si="5"/>
        <v>1.1180339887498949</v>
      </c>
      <c r="E50" t="s">
        <v>4</v>
      </c>
      <c r="F50">
        <f t="shared" si="6"/>
        <v>1</v>
      </c>
      <c r="G50">
        <f t="shared" si="7"/>
        <v>0</v>
      </c>
    </row>
    <row r="51" spans="1:7" x14ac:dyDescent="0.25">
      <c r="A51" t="s">
        <v>8</v>
      </c>
      <c r="B51">
        <f t="shared" si="4"/>
        <v>3.5355339059327378</v>
      </c>
      <c r="C51">
        <f t="shared" si="5"/>
        <v>0.5</v>
      </c>
      <c r="E51" t="s">
        <v>7</v>
      </c>
      <c r="F51">
        <f t="shared" si="6"/>
        <v>0</v>
      </c>
      <c r="G51">
        <f t="shared" si="7"/>
        <v>1</v>
      </c>
    </row>
    <row r="52" spans="1:7" x14ac:dyDescent="0.25">
      <c r="A52" t="s">
        <v>9</v>
      </c>
      <c r="B52">
        <f t="shared" si="4"/>
        <v>4.5276925690687087</v>
      </c>
      <c r="C52">
        <f t="shared" si="5"/>
        <v>1.1180339887498949</v>
      </c>
      <c r="E52" t="s">
        <v>8</v>
      </c>
      <c r="F52">
        <f t="shared" si="6"/>
        <v>0</v>
      </c>
      <c r="G52">
        <f t="shared" si="7"/>
        <v>1</v>
      </c>
    </row>
    <row r="53" spans="1:7" x14ac:dyDescent="0.25">
      <c r="A53" t="s">
        <v>10</v>
      </c>
      <c r="B53">
        <f t="shared" si="4"/>
        <v>1.5811388300841898</v>
      </c>
      <c r="C53">
        <f t="shared" si="5"/>
        <v>5.024937810560445</v>
      </c>
      <c r="E53" t="s">
        <v>9</v>
      </c>
      <c r="F53">
        <f t="shared" si="6"/>
        <v>0</v>
      </c>
      <c r="G53">
        <f t="shared" si="7"/>
        <v>1</v>
      </c>
    </row>
    <row r="54" spans="1:7" x14ac:dyDescent="0.25">
      <c r="A54" t="s">
        <v>11</v>
      </c>
      <c r="B54">
        <f t="shared" si="4"/>
        <v>0.70710678118654757</v>
      </c>
      <c r="C54">
        <f t="shared" si="5"/>
        <v>4.0311288741492746</v>
      </c>
      <c r="E54" t="s">
        <v>10</v>
      </c>
      <c r="F54">
        <f t="shared" si="6"/>
        <v>1</v>
      </c>
      <c r="G54">
        <f t="shared" si="7"/>
        <v>0</v>
      </c>
    </row>
    <row r="55" spans="1:7" x14ac:dyDescent="0.25">
      <c r="A55" t="s">
        <v>12</v>
      </c>
      <c r="B55">
        <f t="shared" si="4"/>
        <v>0.70710678118654757</v>
      </c>
      <c r="C55">
        <f t="shared" si="5"/>
        <v>3.0413812651491097</v>
      </c>
      <c r="E55" t="s">
        <v>11</v>
      </c>
      <c r="F55">
        <f t="shared" si="6"/>
        <v>1</v>
      </c>
      <c r="G55">
        <f t="shared" si="7"/>
        <v>0</v>
      </c>
    </row>
    <row r="56" spans="1:7" x14ac:dyDescent="0.25">
      <c r="A56" t="s">
        <v>13</v>
      </c>
      <c r="B56">
        <f t="shared" si="4"/>
        <v>1.5811388300841898</v>
      </c>
      <c r="C56">
        <f t="shared" si="5"/>
        <v>2.0615528128088303</v>
      </c>
      <c r="E56" t="s">
        <v>12</v>
      </c>
      <c r="F56">
        <f t="shared" si="6"/>
        <v>1</v>
      </c>
      <c r="G56">
        <f t="shared" si="7"/>
        <v>0</v>
      </c>
    </row>
    <row r="57" spans="1:7" x14ac:dyDescent="0.25">
      <c r="A57" t="s">
        <v>14</v>
      </c>
      <c r="B57">
        <f t="shared" si="4"/>
        <v>2.5495097567963922</v>
      </c>
      <c r="C57">
        <f t="shared" si="5"/>
        <v>1.1180339887498949</v>
      </c>
      <c r="E57" t="s">
        <v>13</v>
      </c>
      <c r="F57">
        <f t="shared" si="6"/>
        <v>1</v>
      </c>
      <c r="G57">
        <f t="shared" si="7"/>
        <v>0</v>
      </c>
    </row>
    <row r="58" spans="1:7" x14ac:dyDescent="0.25">
      <c r="A58" t="s">
        <v>15</v>
      </c>
      <c r="B58">
        <f t="shared" si="4"/>
        <v>3.5355339059327378</v>
      </c>
      <c r="C58">
        <f t="shared" si="5"/>
        <v>0.5</v>
      </c>
      <c r="E58" t="s">
        <v>14</v>
      </c>
      <c r="F58">
        <f t="shared" si="6"/>
        <v>0</v>
      </c>
      <c r="G58">
        <f t="shared" si="7"/>
        <v>1</v>
      </c>
    </row>
    <row r="59" spans="1:7" x14ac:dyDescent="0.25">
      <c r="A59" t="s">
        <v>16</v>
      </c>
      <c r="B59">
        <f t="shared" si="4"/>
        <v>4.5276925690687087</v>
      </c>
      <c r="C59">
        <f t="shared" si="5"/>
        <v>1.1180339887498949</v>
      </c>
      <c r="E59" t="s">
        <v>15</v>
      </c>
      <c r="F59">
        <f t="shared" si="6"/>
        <v>0</v>
      </c>
      <c r="G59">
        <f t="shared" si="7"/>
        <v>1</v>
      </c>
    </row>
    <row r="60" spans="1:7" x14ac:dyDescent="0.25">
      <c r="E60" t="s">
        <v>16</v>
      </c>
      <c r="F60">
        <f t="shared" si="6"/>
        <v>0</v>
      </c>
      <c r="G60">
        <f t="shared" si="7"/>
        <v>1</v>
      </c>
    </row>
    <row r="61" spans="1:7" x14ac:dyDescent="0.25">
      <c r="A61" t="s">
        <v>38</v>
      </c>
    </row>
    <row r="62" spans="1:7" x14ac:dyDescent="0.25">
      <c r="A62" t="s">
        <v>27</v>
      </c>
      <c r="C62" t="s">
        <v>28</v>
      </c>
    </row>
    <row r="63" spans="1:7" x14ac:dyDescent="0.25">
      <c r="A63" t="s">
        <v>29</v>
      </c>
      <c r="C63" t="s">
        <v>30</v>
      </c>
    </row>
    <row r="64" spans="1:7" x14ac:dyDescent="0.25">
      <c r="A64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Bách Phố</dc:creator>
  <cp:lastModifiedBy>Bách Phố</cp:lastModifiedBy>
  <cp:lastPrinted>2023-05-02T17:20:36Z</cp:lastPrinted>
  <dcterms:created xsi:type="dcterms:W3CDTF">2023-05-02T16:07:26Z</dcterms:created>
  <dcterms:modified xsi:type="dcterms:W3CDTF">2023-05-02T17:21:10Z</dcterms:modified>
</cp:coreProperties>
</file>