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LHBMSPW12\projects\10Proj\100169\500 Technical\503 Calculations\sql files\CSV Templates\"/>
    </mc:Choice>
  </mc:AlternateContent>
  <bookViews>
    <workbookView xWindow="0" yWindow="0" windowWidth="28800" windowHeight="11610" tabRatio="816"/>
  </bookViews>
  <sheets>
    <sheet name="City_Metrics_Electric_Input" sheetId="4" r:id="rId1"/>
    <sheet name="City_Metrics_Nat_Gas_Input" sheetId="2" r:id="rId2"/>
    <sheet name="City_Metrics_Water_Input" sheetId="5" r:id="rId3"/>
    <sheet name="City_metrics_Solid_Waste_Input" sheetId="1" r:id="rId4"/>
    <sheet name="City_Metrics_wastewater_input" sheetId="6" r:id="rId5"/>
    <sheet name="City_Metrics_energy_utilitiesEF" sheetId="3" r:id="rId6"/>
    <sheet name="City_Metrics_waste_ProcessingEF" sheetId="7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C2" i="5"/>
  <c r="G2" i="1"/>
  <c r="E2" i="1"/>
  <c r="D2" i="1"/>
  <c r="C2" i="1"/>
  <c r="E2" i="2"/>
  <c r="D2" i="2"/>
  <c r="F2" i="4"/>
  <c r="E2" i="4"/>
  <c r="D2" i="4"/>
</calcChain>
</file>

<file path=xl/sharedStrings.xml><?xml version="1.0" encoding="utf-8"?>
<sst xmlns="http://schemas.openxmlformats.org/spreadsheetml/2006/main" count="104" uniqueCount="50">
  <si>
    <t>City</t>
  </si>
  <si>
    <t>Year</t>
  </si>
  <si>
    <t>Utility A</t>
  </si>
  <si>
    <t>Utility B</t>
  </si>
  <si>
    <t>Utility C</t>
  </si>
  <si>
    <t>Comm and Ind Natural Gas therms</t>
  </si>
  <si>
    <t>County</t>
  </si>
  <si>
    <t>Recycled</t>
  </si>
  <si>
    <t>Facility1</t>
  </si>
  <si>
    <t>F1 Processed</t>
  </si>
  <si>
    <t>Facility 2</t>
  </si>
  <si>
    <t>F2 Processed</t>
  </si>
  <si>
    <t>F3 Processed</t>
  </si>
  <si>
    <t>Facility 4</t>
  </si>
  <si>
    <t>F4 Processed</t>
  </si>
  <si>
    <t>Residential_Water</t>
  </si>
  <si>
    <t>Commercial_Water</t>
  </si>
  <si>
    <t>Industrial_Water</t>
  </si>
  <si>
    <t>Other_Water</t>
  </si>
  <si>
    <t>Precip (Inches)</t>
  </si>
  <si>
    <t>Facility 1</t>
  </si>
  <si>
    <t>Treated</t>
  </si>
  <si>
    <t>Facility 3</t>
  </si>
  <si>
    <t>Utility</t>
  </si>
  <si>
    <t>Type</t>
  </si>
  <si>
    <t>Co2_Ef</t>
  </si>
  <si>
    <t>N2O_ef</t>
  </si>
  <si>
    <t>CH4_ef</t>
  </si>
  <si>
    <t>great_river_energy</t>
  </si>
  <si>
    <t>electric</t>
  </si>
  <si>
    <t>xcel_energy</t>
  </si>
  <si>
    <t>Facility</t>
  </si>
  <si>
    <t>Total Fossile Em</t>
  </si>
  <si>
    <t>Total Biogenic em</t>
  </si>
  <si>
    <t>Exported Electricity</t>
  </si>
  <si>
    <t>Total Waste</t>
  </si>
  <si>
    <t>Richfield</t>
  </si>
  <si>
    <t>Xcel Energy</t>
  </si>
  <si>
    <t>Residential MWh</t>
  </si>
  <si>
    <t>Com_and_ind MWh</t>
  </si>
  <si>
    <t>CenterPoint Energy</t>
  </si>
  <si>
    <t>Residential Nat Gas therms</t>
  </si>
  <si>
    <t>Land Disposed</t>
  </si>
  <si>
    <t>Hennepin</t>
  </si>
  <si>
    <t xml:space="preserve">Hennepin Energy Resources Center </t>
  </si>
  <si>
    <t>Do we want to separate into each facility, or just into incinerator vs. RDF?</t>
  </si>
  <si>
    <t>Do we want to separate into each landfill, or just into with vs. w/o methane recovery?</t>
  </si>
  <si>
    <t>Land Disposed w/o methane recovery</t>
  </si>
  <si>
    <t>This is total, correct?</t>
  </si>
  <si>
    <t>Residential Wind 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</si>
</sst>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2" borderId="0" xfId="0" applyFill="1"/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Proj/100169/500%20Technical/503%20Calculations/J.Michaels's%20Data/Current_RIIP_Files/RIIP%20Richfie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tive Summary"/>
      <sheetName val="Detailed GHG Summary"/>
      <sheetName val="Costs"/>
      <sheetName val="Sector Shares"/>
      <sheetName val="Energy"/>
      <sheetName val="Electricity Data"/>
      <sheetName val="Natural Gas Data"/>
      <sheetName val="Conversion Factors"/>
      <sheetName val="Cost Factors"/>
      <sheetName val="CDD &amp; HDD"/>
      <sheetName val="Vehicle Emissions"/>
      <sheetName val="Vehicle Miles Traveled"/>
      <sheetName val="VMT Charts"/>
      <sheetName val="Airport Share"/>
      <sheetName val="Waste &amp; Wastewater"/>
      <sheetName val="Waste Composition"/>
      <sheetName val="Demographics"/>
      <sheetName val="Employment Values"/>
      <sheetName val="Precip &amp; Water"/>
    </sheetNames>
    <sheetDataSet>
      <sheetData sheetId="0"/>
      <sheetData sheetId="1"/>
      <sheetData sheetId="2"/>
      <sheetData sheetId="3"/>
      <sheetData sheetId="4"/>
      <sheetData sheetId="5">
        <row r="5">
          <cell r="D5">
            <v>106218</v>
          </cell>
          <cell r="E5">
            <v>975</v>
          </cell>
        </row>
        <row r="6">
          <cell r="D6">
            <v>144742</v>
          </cell>
        </row>
      </sheetData>
      <sheetData sheetId="6">
        <row r="5">
          <cell r="B5">
            <v>8716263</v>
          </cell>
        </row>
        <row r="6">
          <cell r="B6">
            <v>5857888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11">
          <cell r="C11">
            <v>604.5</v>
          </cell>
        </row>
        <row r="18">
          <cell r="C18">
            <v>479.95499999999998</v>
          </cell>
        </row>
        <row r="19">
          <cell r="C19">
            <v>129.03299999999999</v>
          </cell>
        </row>
        <row r="28">
          <cell r="C28">
            <v>14385.292923165727</v>
          </cell>
        </row>
      </sheetData>
      <sheetData sheetId="15"/>
      <sheetData sheetId="16"/>
      <sheetData sheetId="17"/>
      <sheetData sheetId="18">
        <row r="12">
          <cell r="D12">
            <v>725621000</v>
          </cell>
          <cell r="E12">
            <v>491551000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N1" sqref="N1"/>
    </sheetView>
  </sheetViews>
  <sheetFormatPr defaultRowHeight="15" x14ac:dyDescent="0.25"/>
  <cols>
    <col min="3" max="3" width="11.140625" bestFit="1" customWidth="1"/>
    <col min="4" max="4" width="16.42578125" customWidth="1"/>
    <col min="5" max="5" width="18.85546875" bestFit="1" customWidth="1"/>
    <col min="6" max="6" width="11.140625" bestFit="1" customWidth="1"/>
    <col min="8" max="8" width="16.5703125" bestFit="1" customWidth="1"/>
    <col min="9" max="9" width="18.85546875" bestFit="1" customWidth="1"/>
    <col min="10" max="10" width="11.140625" bestFit="1" customWidth="1"/>
    <col min="12" max="12" width="17.140625" customWidth="1"/>
    <col min="13" max="13" width="18" customWidth="1"/>
    <col min="14" max="14" width="8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38</v>
      </c>
      <c r="E1" t="s">
        <v>39</v>
      </c>
      <c r="F1" t="s">
        <v>49</v>
      </c>
      <c r="G1" t="s">
        <v>3</v>
      </c>
      <c r="H1" t="s">
        <v>38</v>
      </c>
      <c r="I1" t="s">
        <v>39</v>
      </c>
      <c r="J1" t="s">
        <v>49</v>
      </c>
      <c r="K1" t="s">
        <v>4</v>
      </c>
      <c r="L1" t="s">
        <v>38</v>
      </c>
      <c r="M1" t="s">
        <v>39</v>
      </c>
      <c r="N1" t="s">
        <v>49</v>
      </c>
    </row>
    <row r="2" spans="1:14" x14ac:dyDescent="0.25">
      <c r="A2" t="s">
        <v>36</v>
      </c>
      <c r="B2">
        <v>2007</v>
      </c>
      <c r="C2" t="s">
        <v>37</v>
      </c>
      <c r="D2" s="1">
        <f>'[1]Electricity Data'!$D$5</f>
        <v>106218</v>
      </c>
      <c r="E2" s="1">
        <f>'[1]Electricity Data'!$D$6</f>
        <v>144742</v>
      </c>
      <c r="F2" s="4">
        <f>'[1]Electricity Data'!$E$5</f>
        <v>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2" sqref="C2"/>
    </sheetView>
  </sheetViews>
  <sheetFormatPr defaultRowHeight="15" x14ac:dyDescent="0.25"/>
  <cols>
    <col min="3" max="3" width="18.42578125" bestFit="1" customWidth="1"/>
    <col min="4" max="4" width="22.5703125" bestFit="1" customWidth="1"/>
    <col min="5" max="5" width="28.42578125" bestFit="1" customWidth="1"/>
    <col min="7" max="7" width="22.5703125" customWidth="1"/>
    <col min="8" max="8" width="28.85546875" bestFit="1" customWidth="1"/>
    <col min="10" max="10" width="22.5703125" bestFit="1" customWidth="1"/>
    <col min="11" max="11" width="28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41</v>
      </c>
      <c r="E1" t="s">
        <v>5</v>
      </c>
      <c r="F1" t="s">
        <v>3</v>
      </c>
      <c r="G1" t="s">
        <v>41</v>
      </c>
      <c r="H1" t="s">
        <v>5</v>
      </c>
      <c r="I1" t="s">
        <v>4</v>
      </c>
      <c r="J1" t="s">
        <v>41</v>
      </c>
      <c r="K1" t="s">
        <v>5</v>
      </c>
    </row>
    <row r="2" spans="1:11" x14ac:dyDescent="0.25">
      <c r="A2" t="s">
        <v>36</v>
      </c>
      <c r="B2">
        <v>2007</v>
      </c>
      <c r="C2" t="s">
        <v>40</v>
      </c>
      <c r="D2" s="1">
        <f>'[1]Natural Gas Data'!$B$5</f>
        <v>8716263</v>
      </c>
      <c r="E2" s="1">
        <f>'[1]Natural Gas Data'!$B$6</f>
        <v>5857888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I32" sqref="I32"/>
    </sheetView>
  </sheetViews>
  <sheetFormatPr defaultRowHeight="15" x14ac:dyDescent="0.25"/>
  <cols>
    <col min="3" max="3" width="17.7109375" bestFit="1" customWidth="1"/>
    <col min="4" max="4" width="18.28515625" bestFit="1" customWidth="1"/>
    <col min="5" max="5" width="16" bestFit="1" customWidth="1"/>
    <col min="6" max="6" width="12.5703125" bestFit="1" customWidth="1"/>
    <col min="7" max="7" width="14.28515625" style="3" bestFit="1" customWidth="1"/>
  </cols>
  <sheetData>
    <row r="1" spans="1:7" x14ac:dyDescent="0.25">
      <c r="A1" t="s">
        <v>0</v>
      </c>
      <c r="B1" t="s">
        <v>1</v>
      </c>
      <c r="C1" t="s">
        <v>15</v>
      </c>
      <c r="D1" t="s">
        <v>16</v>
      </c>
      <c r="E1" t="s">
        <v>17</v>
      </c>
      <c r="F1" t="s">
        <v>18</v>
      </c>
      <c r="G1" s="3" t="s">
        <v>19</v>
      </c>
    </row>
    <row r="2" spans="1:7" x14ac:dyDescent="0.25">
      <c r="A2" t="s">
        <v>36</v>
      </c>
      <c r="B2">
        <v>2007</v>
      </c>
      <c r="C2">
        <f>'[1]Precip &amp; Water'!$D$12</f>
        <v>725621000</v>
      </c>
      <c r="D2">
        <f>'[1]Precip &amp; Water'!$E$12</f>
        <v>491551000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4"/>
  <sheetViews>
    <sheetView workbookViewId="0">
      <selection activeCell="E38" sqref="E38"/>
    </sheetView>
  </sheetViews>
  <sheetFormatPr defaultRowHeight="15" x14ac:dyDescent="0.25"/>
  <cols>
    <col min="2" max="2" width="10.42578125" customWidth="1"/>
    <col min="3" max="3" width="8.85546875" bestFit="1" customWidth="1"/>
    <col min="4" max="4" width="13.85546875" bestFit="1" customWidth="1"/>
    <col min="5" max="5" width="30" bestFit="1" customWidth="1"/>
    <col min="6" max="6" width="33.140625" bestFit="1" customWidth="1"/>
    <col min="7" max="7" width="12.42578125" bestFit="1" customWidth="1"/>
  </cols>
  <sheetData>
    <row r="1" spans="1:13" x14ac:dyDescent="0.25">
      <c r="A1" t="s">
        <v>1</v>
      </c>
      <c r="B1" t="s">
        <v>6</v>
      </c>
      <c r="C1" t="s">
        <v>7</v>
      </c>
      <c r="D1" t="s">
        <v>42</v>
      </c>
      <c r="E1" t="s">
        <v>47</v>
      </c>
      <c r="F1" t="s">
        <v>8</v>
      </c>
      <c r="G1" t="s">
        <v>9</v>
      </c>
      <c r="H1" t="s">
        <v>10</v>
      </c>
      <c r="I1" t="s">
        <v>11</v>
      </c>
      <c r="J1" t="s">
        <v>22</v>
      </c>
      <c r="K1" t="s">
        <v>12</v>
      </c>
      <c r="L1" t="s">
        <v>13</v>
      </c>
      <c r="M1" t="s">
        <v>14</v>
      </c>
    </row>
    <row r="2" spans="1:13" x14ac:dyDescent="0.25">
      <c r="A2">
        <v>2007</v>
      </c>
      <c r="B2" t="s">
        <v>43</v>
      </c>
      <c r="C2">
        <f>'[1]Waste &amp; Wastewater'!$C$11</f>
        <v>604.5</v>
      </c>
      <c r="D2">
        <f>'[1]Waste &amp; Wastewater'!$C$18</f>
        <v>479.95499999999998</v>
      </c>
      <c r="E2">
        <f>'[1]Waste &amp; Wastewater'!$C$19</f>
        <v>129.03299999999999</v>
      </c>
      <c r="F2" t="s">
        <v>44</v>
      </c>
      <c r="G2">
        <f>'[1]Waste &amp; Wastewater'!$C$28</f>
        <v>14385.292923165727</v>
      </c>
    </row>
    <row r="3" spans="1:13" x14ac:dyDescent="0.25">
      <c r="D3" t="s">
        <v>46</v>
      </c>
      <c r="F3" t="s">
        <v>45</v>
      </c>
    </row>
    <row r="4" spans="1:13" x14ac:dyDescent="0.25">
      <c r="D4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2"/>
  <sheetViews>
    <sheetView workbookViewId="0">
      <selection activeCell="C2" sqref="C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20</v>
      </c>
      <c r="D1" t="s">
        <v>21</v>
      </c>
      <c r="E1" t="s">
        <v>10</v>
      </c>
      <c r="F1" t="s">
        <v>21</v>
      </c>
      <c r="G1" t="s">
        <v>22</v>
      </c>
      <c r="H1" t="s">
        <v>21</v>
      </c>
    </row>
    <row r="2" spans="1:8" x14ac:dyDescent="0.25">
      <c r="A2" t="s">
        <v>36</v>
      </c>
      <c r="B2">
        <v>2007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15"/>
  <sheetViews>
    <sheetView workbookViewId="0">
      <selection activeCell="G17" sqref="G17"/>
    </sheetView>
  </sheetViews>
  <sheetFormatPr defaultRowHeight="15" x14ac:dyDescent="0.25"/>
  <cols>
    <col min="2" max="2" width="18.28515625" customWidth="1"/>
  </cols>
  <sheetData>
    <row r="1" spans="1:6" x14ac:dyDescent="0.25">
      <c r="A1" t="s">
        <v>1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x14ac:dyDescent="0.25">
      <c r="A2">
        <v>2007</v>
      </c>
      <c r="B2" t="s">
        <v>28</v>
      </c>
      <c r="C2" t="s">
        <v>29</v>
      </c>
      <c r="D2">
        <v>1940.3</v>
      </c>
      <c r="E2">
        <v>3.1809999999999998E-2</v>
      </c>
      <c r="F2">
        <v>0.19142999999999999</v>
      </c>
    </row>
    <row r="3" spans="1:6" x14ac:dyDescent="0.25">
      <c r="A3">
        <v>2008</v>
      </c>
      <c r="B3" t="s">
        <v>28</v>
      </c>
      <c r="C3" t="s">
        <v>29</v>
      </c>
      <c r="D3">
        <v>1880</v>
      </c>
      <c r="E3">
        <v>2.8320000000000001E-2</v>
      </c>
      <c r="F3">
        <v>0.18429000000000001</v>
      </c>
    </row>
    <row r="4" spans="1:6" x14ac:dyDescent="0.25">
      <c r="A4">
        <v>2009</v>
      </c>
      <c r="B4" t="s">
        <v>28</v>
      </c>
      <c r="C4" t="s">
        <v>29</v>
      </c>
      <c r="D4">
        <v>1952.2</v>
      </c>
      <c r="E4">
        <v>3.2770000000000001E-2</v>
      </c>
      <c r="F4">
        <v>0.2</v>
      </c>
    </row>
    <row r="5" spans="1:6" x14ac:dyDescent="0.25">
      <c r="A5">
        <v>2010</v>
      </c>
      <c r="B5" t="s">
        <v>28</v>
      </c>
      <c r="C5" t="s">
        <v>29</v>
      </c>
      <c r="D5">
        <v>1812.2</v>
      </c>
      <c r="E5">
        <v>2.9319999999999999E-2</v>
      </c>
      <c r="F5">
        <v>0.19048000000000001</v>
      </c>
    </row>
    <row r="6" spans="1:6" x14ac:dyDescent="0.25">
      <c r="A6">
        <v>2011</v>
      </c>
      <c r="B6" t="s">
        <v>28</v>
      </c>
      <c r="C6" t="s">
        <v>29</v>
      </c>
      <c r="D6">
        <v>1700</v>
      </c>
      <c r="E6">
        <v>2.8649999999999998E-2</v>
      </c>
      <c r="F6">
        <v>0.18762000000000001</v>
      </c>
    </row>
    <row r="7" spans="1:6" x14ac:dyDescent="0.25">
      <c r="A7">
        <v>2012</v>
      </c>
      <c r="B7" t="s">
        <v>28</v>
      </c>
      <c r="C7" t="s">
        <v>29</v>
      </c>
      <c r="D7">
        <v>1735</v>
      </c>
      <c r="E7">
        <v>2.903E-2</v>
      </c>
      <c r="F7">
        <v>0.19286</v>
      </c>
    </row>
    <row r="8" spans="1:6" x14ac:dyDescent="0.25">
      <c r="A8">
        <v>2013</v>
      </c>
      <c r="B8" t="s">
        <v>28</v>
      </c>
      <c r="C8" t="s">
        <v>29</v>
      </c>
      <c r="D8">
        <v>1706</v>
      </c>
      <c r="E8">
        <v>2.7480000000000001E-2</v>
      </c>
      <c r="F8">
        <v>0.22142999999999999</v>
      </c>
    </row>
    <row r="9" spans="1:6" x14ac:dyDescent="0.25">
      <c r="A9">
        <v>2007</v>
      </c>
      <c r="B9" t="s">
        <v>30</v>
      </c>
      <c r="C9" t="s">
        <v>29</v>
      </c>
      <c r="D9" s="1">
        <v>1290</v>
      </c>
      <c r="E9">
        <v>2.9190000000000001E-2</v>
      </c>
      <c r="F9">
        <v>2.8969999999999999E-2</v>
      </c>
    </row>
    <row r="10" spans="1:6" x14ac:dyDescent="0.25">
      <c r="A10">
        <v>2008</v>
      </c>
      <c r="B10" t="s">
        <v>30</v>
      </c>
      <c r="C10" t="s">
        <v>29</v>
      </c>
      <c r="D10" s="2">
        <v>1252</v>
      </c>
      <c r="E10">
        <v>2.8490000000000001E-2</v>
      </c>
      <c r="F10">
        <v>2.8889999999999999E-2</v>
      </c>
    </row>
    <row r="11" spans="1:6" x14ac:dyDescent="0.25">
      <c r="A11">
        <v>2009</v>
      </c>
      <c r="B11" t="s">
        <v>30</v>
      </c>
      <c r="C11" t="s">
        <v>29</v>
      </c>
      <c r="D11" s="2">
        <v>1182</v>
      </c>
      <c r="E11">
        <v>2.7789999999999999E-2</v>
      </c>
      <c r="F11">
        <v>2.8799999999999999E-2</v>
      </c>
    </row>
    <row r="12" spans="1:6" x14ac:dyDescent="0.25">
      <c r="A12">
        <v>2010</v>
      </c>
      <c r="B12" t="s">
        <v>30</v>
      </c>
      <c r="C12" t="s">
        <v>29</v>
      </c>
      <c r="D12" s="2">
        <v>1124</v>
      </c>
      <c r="E12">
        <v>2.6290000000000001E-2</v>
      </c>
      <c r="F12">
        <v>2.853E-2</v>
      </c>
    </row>
    <row r="13" spans="1:6" x14ac:dyDescent="0.25">
      <c r="A13">
        <v>2011</v>
      </c>
      <c r="B13" t="s">
        <v>30</v>
      </c>
      <c r="C13" t="s">
        <v>29</v>
      </c>
      <c r="D13" s="2">
        <v>1154</v>
      </c>
      <c r="E13">
        <v>2.5590000000000002E-2</v>
      </c>
      <c r="F13">
        <v>2.845E-2</v>
      </c>
    </row>
    <row r="14" spans="1:6" x14ac:dyDescent="0.25">
      <c r="A14">
        <v>2012</v>
      </c>
      <c r="B14" t="s">
        <v>30</v>
      </c>
      <c r="C14" t="s">
        <v>29</v>
      </c>
      <c r="D14" s="2">
        <v>1050</v>
      </c>
      <c r="E14">
        <v>2.4660000000000001E-2</v>
      </c>
      <c r="F14">
        <v>2.8309999999999998E-2</v>
      </c>
    </row>
    <row r="15" spans="1:6" x14ac:dyDescent="0.25">
      <c r="A15">
        <v>2013</v>
      </c>
      <c r="B15" t="s">
        <v>30</v>
      </c>
      <c r="C15" t="s">
        <v>29</v>
      </c>
      <c r="D15" s="2">
        <v>1042</v>
      </c>
      <c r="E15">
        <v>2.3730000000000001E-2</v>
      </c>
      <c r="F15">
        <v>2.8170000000000001E-2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1"/>
  <sheetViews>
    <sheetView workbookViewId="0">
      <selection activeCell="Q42" sqref="Q42"/>
    </sheetView>
  </sheetViews>
  <sheetFormatPr defaultRowHeight="15" x14ac:dyDescent="0.25"/>
  <cols>
    <col min="3" max="3" width="15.28515625" bestFit="1" customWidth="1"/>
    <col min="4" max="4" width="16.85546875" bestFit="1" customWidth="1"/>
    <col min="5" max="5" width="18.42578125" bestFit="1" customWidth="1"/>
    <col min="6" max="6" width="11.42578125" bestFit="1" customWidth="1"/>
  </cols>
  <sheetData>
    <row r="1" spans="1:6" x14ac:dyDescent="0.25">
      <c r="A1" t="s">
        <v>1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City_Metrics_Electric_Input</vt:lpstr>
      <vt:lpstr>City_Metrics_Nat_Gas_Input</vt:lpstr>
      <vt:lpstr>City_Metrics_Water_Input</vt:lpstr>
      <vt:lpstr>City_metrics_Solid_Waste_Input</vt:lpstr>
      <vt:lpstr>City_Metrics_wastewater_input</vt:lpstr>
      <vt:lpstr>City_Metrics_energy_utilitiesEF</vt:lpstr>
      <vt:lpstr>City_Metrics_waste_ProcessingEF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Ross Conklin</dc:creator>
  <cp:keywords/>
  <dc:description/>
  <cp:lastModifiedBy>Becky Alexander</cp:lastModifiedBy>
  <cp:revision/>
  <dcterms:created xsi:type="dcterms:W3CDTF">2016-08-22T14:50:06Z</dcterms:created>
  <dcterms:modified xsi:type="dcterms:W3CDTF">2016-08-22T20:27:39Z</dcterms:modified>
  <cp:category/>
  <cp:contentStatus/>
</cp:coreProperties>
</file>