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ubn\SOem20\covid19\matBM\"/>
    </mc:Choice>
  </mc:AlternateContent>
  <xr:revisionPtr revIDLastSave="0" documentId="13_ncr:1_{931EC7ED-B5A8-4786-966F-5326B723DF57}" xr6:coauthVersionLast="44" xr6:coauthVersionMax="44" xr10:uidLastSave="{00000000-0000-0000-0000-000000000000}"/>
  <bookViews>
    <workbookView xWindow="6825" yWindow="1635" windowWidth="15840" windowHeight="132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3" i="1" l="1"/>
  <c r="Q43" i="1" s="1"/>
  <c r="M44" i="1"/>
  <c r="Q44" i="1" s="1"/>
  <c r="U44" i="1"/>
  <c r="Y43" i="1"/>
  <c r="G44" i="1" s="1"/>
  <c r="K44" i="1" s="1"/>
  <c r="K43" i="1"/>
  <c r="L43" i="1" s="1"/>
  <c r="Y39" i="1"/>
  <c r="G40" i="1" s="1"/>
  <c r="K40" i="1" s="1"/>
  <c r="S40" i="1" s="1"/>
  <c r="M38" i="1"/>
  <c r="Q38" i="1"/>
  <c r="AA38" i="1" s="1"/>
  <c r="E39" i="1" s="1"/>
  <c r="M39" i="1"/>
  <c r="Q39" i="1" s="1"/>
  <c r="S39" i="1" s="1"/>
  <c r="M40" i="1"/>
  <c r="Q40" i="1"/>
  <c r="Y40" i="1"/>
  <c r="G41" i="1" s="1"/>
  <c r="K41" i="1" s="1"/>
  <c r="K38" i="1"/>
  <c r="L38" i="1" s="1"/>
  <c r="Y38" i="1"/>
  <c r="G39" i="1"/>
  <c r="K39" i="1" s="1"/>
  <c r="M41" i="1"/>
  <c r="Q41" i="1" s="1"/>
  <c r="U41" i="1"/>
  <c r="Y33" i="1"/>
  <c r="G34" i="1" s="1"/>
  <c r="K34" i="1" s="1"/>
  <c r="Y32" i="1"/>
  <c r="U36" i="1"/>
  <c r="U34" i="1"/>
  <c r="M36" i="1"/>
  <c r="Q36" i="1" s="1"/>
  <c r="M33" i="1"/>
  <c r="Q33" i="1" s="1"/>
  <c r="S33" i="1" s="1"/>
  <c r="M34" i="1"/>
  <c r="Q34" i="1" s="1"/>
  <c r="M32" i="1"/>
  <c r="K36" i="1"/>
  <c r="L36" i="1" s="1"/>
  <c r="K32" i="1"/>
  <c r="L32" i="1"/>
  <c r="G33" i="1"/>
  <c r="K33" i="1"/>
  <c r="Q32" i="1"/>
  <c r="AA32" i="1" s="1"/>
  <c r="E33" i="1" s="1"/>
  <c r="AA33" i="1" s="1"/>
  <c r="E34" i="1" s="1"/>
  <c r="AA34" i="1" s="1"/>
  <c r="E15" i="1"/>
  <c r="G15" i="1" s="1"/>
  <c r="I15" i="1" s="1"/>
  <c r="K15" i="1" s="1"/>
  <c r="M15" i="1" s="1"/>
  <c r="O15" i="1" s="1"/>
  <c r="P15" i="1" s="1"/>
  <c r="R15" i="1" s="1"/>
  <c r="T15" i="1" s="1"/>
  <c r="U15" i="1" s="1"/>
  <c r="W27" i="1"/>
  <c r="X27" i="1" s="1"/>
  <c r="Y27" i="1" s="1"/>
  <c r="Z27" i="1" s="1"/>
  <c r="AA27" i="1" s="1"/>
  <c r="AB27" i="1" s="1"/>
  <c r="AC27" i="1" s="1"/>
  <c r="AD27" i="1" s="1"/>
  <c r="W24" i="1"/>
  <c r="X24" i="1" s="1"/>
  <c r="Y24" i="1" s="1"/>
  <c r="Z24" i="1" s="1"/>
  <c r="AA24" i="1" s="1"/>
  <c r="AB24" i="1" s="1"/>
  <c r="AC24" i="1" s="1"/>
  <c r="AD24" i="1" s="1"/>
  <c r="R38" i="1"/>
  <c r="R39" i="1" s="1"/>
  <c r="R40" i="1" s="1"/>
  <c r="R36" i="1" l="1"/>
  <c r="AA36" i="1"/>
  <c r="S44" i="1"/>
  <c r="R41" i="1"/>
  <c r="L33" i="1"/>
  <c r="L34" i="1" s="1"/>
  <c r="L39" i="1"/>
  <c r="L40" i="1" s="1"/>
  <c r="L44" i="1"/>
  <c r="S34" i="1"/>
  <c r="S41" i="1"/>
  <c r="R43" i="1"/>
  <c r="R44" i="1" s="1"/>
  <c r="S43" i="1"/>
  <c r="T43" i="1" s="1"/>
  <c r="T44" i="1" s="1"/>
  <c r="AA43" i="1"/>
  <c r="E44" i="1" s="1"/>
  <c r="AA44" i="1" s="1"/>
  <c r="AA39" i="1"/>
  <c r="E40" i="1" s="1"/>
  <c r="AA40" i="1" s="1"/>
  <c r="E41" i="1" s="1"/>
  <c r="AA41" i="1" s="1"/>
  <c r="L41" i="1"/>
  <c r="S38" i="1"/>
  <c r="T38" i="1" s="1"/>
  <c r="T39" i="1" s="1"/>
  <c r="T40" i="1" s="1"/>
  <c r="T41" i="1" s="1"/>
  <c r="R32" i="1"/>
  <c r="R33" i="1" s="1"/>
  <c r="R34" i="1" s="1"/>
  <c r="S32" i="1"/>
  <c r="T32" i="1" s="1"/>
  <c r="T33" i="1" s="1"/>
  <c r="S36" i="1"/>
  <c r="T36" i="1" s="1"/>
  <c r="T34" i="1" l="1"/>
</calcChain>
</file>

<file path=xl/sharedStrings.xml><?xml version="1.0" encoding="utf-8"?>
<sst xmlns="http://schemas.openxmlformats.org/spreadsheetml/2006/main" count="161" uniqueCount="72">
  <si>
    <t>RUNNING</t>
  </si>
  <si>
    <t>TERMINATED</t>
  </si>
  <si>
    <t>Cola de</t>
  </si>
  <si>
    <t>READY</t>
  </si>
  <si>
    <t>WAITING</t>
  </si>
  <si>
    <t>Colas de</t>
  </si>
  <si>
    <t>BLOCKED</t>
  </si>
  <si>
    <t>FINISHED</t>
  </si>
  <si>
    <t>Burst</t>
  </si>
  <si>
    <t>Orden</t>
  </si>
  <si>
    <r>
      <t>p</t>
    </r>
    <r>
      <rPr>
        <vertAlign val="subscript"/>
        <sz val="10"/>
        <rFont val="Times New Roman"/>
        <family val="1"/>
      </rPr>
      <t>i</t>
    </r>
  </si>
  <si>
    <r>
      <t>T</t>
    </r>
    <r>
      <rPr>
        <vertAlign val="subscript"/>
        <sz val="10"/>
        <rFont val="Times New Roman"/>
        <family val="1"/>
      </rPr>
      <t>w</t>
    </r>
    <r>
      <rPr>
        <sz val="10"/>
        <rFont val="Times New Roman"/>
        <family val="1"/>
      </rPr>
      <t>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</si>
  <si>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r>
      <t>T</t>
    </r>
    <r>
      <rPr>
        <vertAlign val="subscript"/>
        <sz val="10"/>
        <rFont val="Times New Roman"/>
        <family val="1"/>
      </rPr>
      <t>t</t>
    </r>
    <r>
      <rPr>
        <sz val="10"/>
        <rFont val="Times New Roman"/>
        <family val="1"/>
      </rPr>
      <t>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</si>
  <si>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r>
      <t>τ 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</si>
  <si>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t>CPU</t>
  </si>
  <si>
    <t>Procesos</t>
  </si>
  <si>
    <t>A</t>
  </si>
  <si>
    <t>B</t>
  </si>
  <si>
    <t>C</t>
  </si>
  <si>
    <t>D</t>
  </si>
  <si>
    <t>D:4</t>
  </si>
  <si>
    <t>Secuencia READY--&gt;RUNNING--&gt;TERMINATED</t>
  </si>
  <si>
    <t>servicio</t>
  </si>
  <si>
    <t>Ready</t>
  </si>
  <si>
    <t>entrada</t>
  </si>
  <si>
    <t>salida</t>
  </si>
  <si>
    <t>Running</t>
  </si>
  <si>
    <t>1ero</t>
  </si>
  <si>
    <t>Waiting</t>
  </si>
  <si>
    <t>2do</t>
  </si>
  <si>
    <t>3ero</t>
  </si>
  <si>
    <t>4to</t>
  </si>
  <si>
    <t>Terminated</t>
  </si>
  <si>
    <t>5to</t>
  </si>
  <si>
    <t>6to</t>
  </si>
  <si>
    <t>RR.4.a</t>
  </si>
  <si>
    <t>Round Robin Preemptive Scheduling Algorithm</t>
  </si>
  <si>
    <t>&lt;= 20 tiempos</t>
  </si>
  <si>
    <t>Time quantum = 20</t>
  </si>
  <si>
    <t>Un solo burst de CPU</t>
  </si>
  <si>
    <t>Orden de</t>
  </si>
  <si>
    <t>arribo</t>
  </si>
  <si>
    <t>A:53</t>
  </si>
  <si>
    <t>Casí todos los procesos al mismo tiempo.</t>
  </si>
  <si>
    <t>B:17</t>
  </si>
  <si>
    <t>C:68</t>
  </si>
  <si>
    <t>D:24</t>
  </si>
  <si>
    <t>A:33</t>
  </si>
  <si>
    <t>B:0</t>
  </si>
  <si>
    <t>C:48</t>
  </si>
  <si>
    <t>A:13</t>
  </si>
  <si>
    <t>C:28</t>
  </si>
  <si>
    <t>D:0</t>
  </si>
  <si>
    <t>A:0</t>
  </si>
  <si>
    <t>C:8</t>
  </si>
  <si>
    <t>C:0</t>
  </si>
  <si>
    <t>remanente</t>
  </si>
  <si>
    <t>&lt;&lt;</t>
  </si>
  <si>
    <t>8vo</t>
  </si>
  <si>
    <t>9vo</t>
  </si>
  <si>
    <t>10mo</t>
  </si>
  <si>
    <t>&lt;--&gt;</t>
  </si>
  <si>
    <t>7mo</t>
  </si>
  <si>
    <t>Un Burst de CPU</t>
  </si>
  <si>
    <t>1ro</t>
  </si>
  <si>
    <t>3ro</t>
  </si>
  <si>
    <t>&lt;1ro</t>
  </si>
  <si>
    <t>&lt;2do</t>
  </si>
  <si>
    <t>&lt;3ro</t>
  </si>
  <si>
    <t>&lt;4to</t>
  </si>
  <si>
    <t>El tiempo restante es sólo una referencia.</t>
  </si>
  <si>
    <t>El estado RUNNING se reparte más veces entre los diferentes procesos.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</si>
</sst>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sz val="10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</font>
    <font>
      <vertAlign val="subscript"/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color indexed="10"/>
      <name val="Times New Roman"/>
      <family val="1"/>
    </font>
    <font>
      <b/>
      <sz val="10"/>
      <color indexed="10"/>
      <name val="Times New Roman"/>
      <family val="1"/>
    </font>
    <font>
      <sz val="10"/>
      <color indexed="12"/>
      <name val="Times New Roman"/>
      <family val="1"/>
    </font>
    <font>
      <sz val="10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2" fillId="0" borderId="0" xfId="0" quotePrefix="1" applyFont="1"/>
    <xf numFmtId="0" fontId="4" fillId="0" borderId="0" xfId="0" applyFont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6" fillId="0" borderId="0" xfId="0" applyFont="1"/>
    <xf numFmtId="0" fontId="6" fillId="2" borderId="0" xfId="0" applyFont="1" applyFill="1"/>
    <xf numFmtId="0" fontId="7" fillId="2" borderId="0" xfId="0" applyFont="1" applyFill="1"/>
    <xf numFmtId="0" fontId="6" fillId="3" borderId="0" xfId="0" applyFont="1" applyFill="1"/>
    <xf numFmtId="0" fontId="7" fillId="3" borderId="0" xfId="0" applyFont="1" applyFill="1"/>
    <xf numFmtId="0" fontId="2" fillId="0" borderId="2" xfId="0" applyFont="1" applyBorder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0" borderId="0" xfId="0" applyFont="1" applyFill="1"/>
    <xf numFmtId="0" fontId="2" fillId="0" borderId="1" xfId="0" applyFont="1" applyFill="1" applyBorder="1"/>
    <xf numFmtId="0" fontId="2" fillId="0" borderId="2" xfId="0" applyFont="1" applyFill="1" applyBorder="1"/>
    <xf numFmtId="0" fontId="2" fillId="5" borderId="1" xfId="0" applyFont="1" applyFill="1" applyBorder="1"/>
    <xf numFmtId="0" fontId="2" fillId="2" borderId="1" xfId="0" applyFont="1" applyFill="1" applyBorder="1"/>
    <xf numFmtId="0" fontId="2" fillId="4" borderId="1" xfId="0" applyFont="1" applyFill="1" applyBorder="1"/>
    <xf numFmtId="0" fontId="2" fillId="3" borderId="1" xfId="0" applyFont="1" applyFill="1" applyBorder="1"/>
    <xf numFmtId="0" fontId="2" fillId="6" borderId="1" xfId="0" applyFont="1" applyFill="1" applyBorder="1"/>
    <xf numFmtId="0" fontId="2" fillId="6" borderId="0" xfId="0" applyFont="1" applyFill="1"/>
    <xf numFmtId="0" fontId="8" fillId="0" borderId="0" xfId="0" applyFont="1"/>
    <xf numFmtId="0" fontId="8" fillId="0" borderId="0" xfId="0" applyFont="1" applyBorder="1"/>
    <xf numFmtId="0" fontId="2" fillId="4" borderId="0" xfId="0" applyFont="1" applyFill="1" applyBorder="1"/>
    <xf numFmtId="0" fontId="9" fillId="0" borderId="0" xfId="0" applyFont="1"/>
    <xf numFmtId="0" fontId="10" fillId="0" borderId="0" xfId="0" applyFont="1" applyBorder="1"/>
    <xf numFmtId="0" fontId="1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4"/>
  <sheetViews>
    <sheetView showGridLines="0" tabSelected="1" workbookViewId="0">
      <selection activeCell="J13" sqref="J13"/>
    </sheetView>
  </sheetViews>
  <sheetFormatPr baseColWidth="10" defaultColWidth="4.28515625" defaultRowHeight="12.75" x14ac:dyDescent="0.2"/>
  <cols>
    <col min="1" max="16384" width="4.28515625" style="1"/>
  </cols>
  <sheetData>
    <row r="1" spans="1:30" s="8" customFormat="1" ht="15.75" x14ac:dyDescent="0.25">
      <c r="B1" s="10" t="s">
        <v>35</v>
      </c>
      <c r="C1" s="9"/>
      <c r="D1" s="9"/>
      <c r="E1" s="12" t="s">
        <v>36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30" x14ac:dyDescent="0.2">
      <c r="O2" s="30" t="s">
        <v>21</v>
      </c>
    </row>
    <row r="3" spans="1:30" x14ac:dyDescent="0.2">
      <c r="E3" s="1" t="s">
        <v>8</v>
      </c>
      <c r="G3" s="1" t="s">
        <v>40</v>
      </c>
      <c r="P3" s="3"/>
      <c r="Q3" s="3"/>
      <c r="R3" s="4" t="s">
        <v>37</v>
      </c>
    </row>
    <row r="4" spans="1:30" x14ac:dyDescent="0.2">
      <c r="B4" s="2" t="s">
        <v>15</v>
      </c>
      <c r="E4" s="7" t="s">
        <v>14</v>
      </c>
      <c r="F4" s="7"/>
      <c r="G4" s="7" t="s">
        <v>41</v>
      </c>
      <c r="H4" s="7"/>
      <c r="I4" s="7"/>
      <c r="J4" s="7"/>
    </row>
    <row r="5" spans="1:30" x14ac:dyDescent="0.2">
      <c r="B5" s="14" t="s">
        <v>16</v>
      </c>
      <c r="E5" s="1">
        <v>53</v>
      </c>
      <c r="G5" s="1" t="s">
        <v>27</v>
      </c>
      <c r="Q5" s="30" t="s">
        <v>38</v>
      </c>
    </row>
    <row r="6" spans="1:30" x14ac:dyDescent="0.2">
      <c r="B6" s="15" t="s">
        <v>17</v>
      </c>
      <c r="E6" s="1">
        <v>17</v>
      </c>
      <c r="G6" s="1" t="s">
        <v>29</v>
      </c>
      <c r="Q6" s="32" t="s">
        <v>39</v>
      </c>
    </row>
    <row r="7" spans="1:30" x14ac:dyDescent="0.2">
      <c r="B7" s="16" t="s">
        <v>18</v>
      </c>
      <c r="E7" s="1">
        <v>68</v>
      </c>
      <c r="G7" s="1" t="s">
        <v>30</v>
      </c>
      <c r="Q7" s="1" t="s">
        <v>43</v>
      </c>
    </row>
    <row r="8" spans="1:30" x14ac:dyDescent="0.2">
      <c r="B8" s="17" t="s">
        <v>19</v>
      </c>
      <c r="E8" s="1">
        <v>24</v>
      </c>
      <c r="G8" s="1" t="s">
        <v>31</v>
      </c>
      <c r="Q8" s="1" t="s">
        <v>70</v>
      </c>
    </row>
    <row r="11" spans="1:30" x14ac:dyDescent="0.2">
      <c r="C11" s="18"/>
      <c r="D11" s="18"/>
      <c r="E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</row>
    <row r="12" spans="1:30" x14ac:dyDescent="0.2">
      <c r="C12" s="18"/>
      <c r="D12" s="17" t="s">
        <v>46</v>
      </c>
      <c r="E12" s="17" t="s">
        <v>46</v>
      </c>
      <c r="F12" s="14" t="s">
        <v>47</v>
      </c>
      <c r="G12" s="14" t="s">
        <v>47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</row>
    <row r="13" spans="1:30" x14ac:dyDescent="0.2">
      <c r="A13" s="1" t="s">
        <v>2</v>
      </c>
      <c r="C13" s="18"/>
      <c r="D13" s="16" t="s">
        <v>45</v>
      </c>
      <c r="E13" s="16" t="s">
        <v>45</v>
      </c>
      <c r="F13" s="17" t="s">
        <v>46</v>
      </c>
      <c r="G13" s="17" t="s">
        <v>46</v>
      </c>
      <c r="H13" s="14" t="s">
        <v>47</v>
      </c>
      <c r="I13" s="14" t="s">
        <v>47</v>
      </c>
      <c r="J13" s="16" t="s">
        <v>49</v>
      </c>
      <c r="K13" s="16" t="s">
        <v>49</v>
      </c>
      <c r="L13" s="17" t="s">
        <v>20</v>
      </c>
      <c r="M13" s="17" t="s">
        <v>20</v>
      </c>
      <c r="N13" s="14" t="s">
        <v>50</v>
      </c>
      <c r="O13" s="14" t="s">
        <v>50</v>
      </c>
      <c r="P13" s="29" t="s">
        <v>51</v>
      </c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</row>
    <row r="14" spans="1:30" x14ac:dyDescent="0.2">
      <c r="A14" s="5" t="s">
        <v>3</v>
      </c>
      <c r="C14" s="18"/>
      <c r="D14" s="22" t="s">
        <v>44</v>
      </c>
      <c r="E14" s="22" t="s">
        <v>44</v>
      </c>
      <c r="F14" s="23" t="s">
        <v>45</v>
      </c>
      <c r="G14" s="23" t="s">
        <v>45</v>
      </c>
      <c r="H14" s="21" t="s">
        <v>46</v>
      </c>
      <c r="I14" s="21" t="s">
        <v>46</v>
      </c>
      <c r="J14" s="24" t="s">
        <v>47</v>
      </c>
      <c r="K14" s="24" t="s">
        <v>47</v>
      </c>
      <c r="L14" s="23" t="s">
        <v>49</v>
      </c>
      <c r="M14" s="23" t="s">
        <v>49</v>
      </c>
      <c r="N14" s="21" t="s">
        <v>20</v>
      </c>
      <c r="O14" s="21" t="s">
        <v>20</v>
      </c>
      <c r="P14" s="24" t="s">
        <v>50</v>
      </c>
      <c r="Q14" s="23" t="s">
        <v>51</v>
      </c>
      <c r="R14" s="23" t="s">
        <v>51</v>
      </c>
      <c r="S14" s="25"/>
      <c r="T14" s="25"/>
      <c r="U14" s="25"/>
      <c r="V14" s="19"/>
      <c r="W14" s="19"/>
      <c r="X14" s="19"/>
      <c r="Y14" s="19"/>
      <c r="Z14" s="19"/>
      <c r="AA14" s="19"/>
      <c r="AB14" s="19"/>
      <c r="AC14" s="19"/>
      <c r="AD14" s="19"/>
    </row>
    <row r="15" spans="1:30" x14ac:dyDescent="0.2">
      <c r="A15" s="5"/>
      <c r="C15" s="6">
        <v>0</v>
      </c>
      <c r="D15" s="6"/>
      <c r="E15" s="6">
        <f>C15+D16</f>
        <v>20</v>
      </c>
      <c r="F15" s="6"/>
      <c r="G15" s="6">
        <f>E15+F16</f>
        <v>37</v>
      </c>
      <c r="H15" s="6"/>
      <c r="I15" s="6">
        <f>G15+H16</f>
        <v>57</v>
      </c>
      <c r="J15" s="6"/>
      <c r="K15" s="6">
        <f>I15+J16</f>
        <v>77</v>
      </c>
      <c r="L15" s="6"/>
      <c r="M15" s="6">
        <f>K15+L16</f>
        <v>97</v>
      </c>
      <c r="N15" s="6"/>
      <c r="O15" s="6">
        <f>M15+N16</f>
        <v>117</v>
      </c>
      <c r="P15" s="6">
        <f>O15+P16</f>
        <v>121</v>
      </c>
      <c r="Q15" s="6"/>
      <c r="R15" s="6">
        <f>P15+Q16</f>
        <v>134</v>
      </c>
      <c r="S15" s="6"/>
      <c r="T15" s="6">
        <f>R15+S16</f>
        <v>154</v>
      </c>
      <c r="U15" s="6">
        <f>T15+U16</f>
        <v>162</v>
      </c>
      <c r="V15" s="6"/>
      <c r="W15" s="6"/>
      <c r="X15" s="6"/>
      <c r="Y15" s="6"/>
      <c r="Z15" s="6"/>
      <c r="AA15" s="6"/>
      <c r="AB15" s="6"/>
      <c r="AC15" s="6"/>
      <c r="AD15" s="6"/>
    </row>
    <row r="16" spans="1:30" x14ac:dyDescent="0.2">
      <c r="A16" s="5"/>
      <c r="D16" s="31">
        <v>20</v>
      </c>
      <c r="E16" s="28"/>
      <c r="F16" s="28">
        <v>17</v>
      </c>
      <c r="G16" s="28"/>
      <c r="H16" s="31">
        <v>20</v>
      </c>
      <c r="I16" s="28"/>
      <c r="J16" s="31">
        <v>20</v>
      </c>
      <c r="K16" s="28"/>
      <c r="L16" s="31">
        <v>20</v>
      </c>
      <c r="M16" s="28"/>
      <c r="N16" s="31">
        <v>20</v>
      </c>
      <c r="O16" s="28"/>
      <c r="P16" s="28">
        <v>4</v>
      </c>
      <c r="Q16" s="28">
        <v>13</v>
      </c>
      <c r="R16" s="28"/>
      <c r="S16" s="31">
        <v>20</v>
      </c>
      <c r="T16" s="28"/>
      <c r="U16" s="28">
        <v>8</v>
      </c>
      <c r="V16" s="27"/>
      <c r="W16" s="27"/>
      <c r="X16" s="27"/>
      <c r="Y16" s="27"/>
      <c r="Z16" s="27"/>
      <c r="AA16" s="27"/>
      <c r="AB16" s="27"/>
      <c r="AC16" s="27"/>
      <c r="AD16" s="27"/>
    </row>
    <row r="17" spans="1:30" x14ac:dyDescent="0.2">
      <c r="A17" s="5"/>
      <c r="D17" s="14" t="s">
        <v>42</v>
      </c>
      <c r="E17" s="28"/>
      <c r="F17" s="28"/>
      <c r="G17" s="28"/>
      <c r="H17" s="31"/>
      <c r="I17" s="28"/>
      <c r="J17" s="31"/>
      <c r="K17" s="28"/>
      <c r="L17" s="31"/>
      <c r="M17" s="28"/>
      <c r="N17" s="31"/>
      <c r="O17" s="28"/>
      <c r="P17" s="28"/>
      <c r="Q17" s="28"/>
      <c r="R17" s="28"/>
      <c r="S17" s="31"/>
      <c r="T17" s="28"/>
      <c r="U17" s="16" t="s">
        <v>54</v>
      </c>
      <c r="V17" s="27"/>
      <c r="W17" s="27"/>
      <c r="X17" s="27"/>
      <c r="Y17" s="27"/>
      <c r="Z17" s="27"/>
      <c r="AA17" s="27"/>
      <c r="AB17" s="27"/>
      <c r="AC17" s="27"/>
      <c r="AD17" s="27"/>
    </row>
    <row r="18" spans="1:30" x14ac:dyDescent="0.2">
      <c r="D18" s="13"/>
      <c r="E18" s="13"/>
      <c r="F18" s="13"/>
    </row>
    <row r="19" spans="1:30" x14ac:dyDescent="0.2">
      <c r="A19" s="5" t="s">
        <v>0</v>
      </c>
      <c r="D19" s="24" t="s">
        <v>42</v>
      </c>
      <c r="E19" s="24" t="s">
        <v>42</v>
      </c>
      <c r="F19" s="22" t="s">
        <v>44</v>
      </c>
      <c r="G19" s="22" t="s">
        <v>44</v>
      </c>
      <c r="H19" s="23" t="s">
        <v>45</v>
      </c>
      <c r="I19" s="23" t="s">
        <v>45</v>
      </c>
      <c r="J19" s="21" t="s">
        <v>46</v>
      </c>
      <c r="K19" s="21" t="s">
        <v>46</v>
      </c>
      <c r="L19" s="24" t="s">
        <v>47</v>
      </c>
      <c r="M19" s="24" t="s">
        <v>47</v>
      </c>
      <c r="N19" s="23" t="s">
        <v>49</v>
      </c>
      <c r="O19" s="23" t="s">
        <v>49</v>
      </c>
      <c r="P19" s="21" t="s">
        <v>20</v>
      </c>
      <c r="Q19" s="24" t="s">
        <v>50</v>
      </c>
      <c r="R19" s="24" t="s">
        <v>50</v>
      </c>
      <c r="S19" s="23" t="s">
        <v>51</v>
      </c>
      <c r="T19" s="23" t="s">
        <v>51</v>
      </c>
      <c r="U19" s="23" t="s">
        <v>54</v>
      </c>
      <c r="V19" s="19"/>
      <c r="W19" s="19"/>
      <c r="X19" s="19"/>
      <c r="Y19" s="19"/>
      <c r="Z19" s="19"/>
      <c r="AA19" s="19"/>
      <c r="AB19" s="19"/>
      <c r="AC19" s="19"/>
      <c r="AD19" s="19"/>
    </row>
    <row r="20" spans="1:30" x14ac:dyDescent="0.2">
      <c r="A20" s="5"/>
      <c r="C20" s="1">
        <v>0</v>
      </c>
      <c r="E20" s="1">
        <v>20</v>
      </c>
      <c r="G20" s="1">
        <v>37</v>
      </c>
      <c r="I20" s="1">
        <v>57</v>
      </c>
      <c r="K20" s="1">
        <v>77</v>
      </c>
      <c r="M20" s="1">
        <v>97</v>
      </c>
      <c r="O20" s="1">
        <v>117</v>
      </c>
      <c r="P20" s="1">
        <v>121</v>
      </c>
      <c r="R20" s="1">
        <v>134</v>
      </c>
      <c r="T20" s="1">
        <v>154</v>
      </c>
      <c r="U20" s="1">
        <v>162</v>
      </c>
      <c r="V20" s="6"/>
      <c r="W20" s="6"/>
      <c r="X20" s="6"/>
      <c r="Y20" s="6"/>
      <c r="Z20" s="6"/>
      <c r="AA20" s="6"/>
      <c r="AB20" s="6"/>
      <c r="AC20" s="6"/>
      <c r="AD20" s="6"/>
    </row>
    <row r="21" spans="1:30" x14ac:dyDescent="0.2"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</row>
    <row r="22" spans="1:30" x14ac:dyDescent="0.2">
      <c r="A22" s="1" t="s">
        <v>5</v>
      </c>
      <c r="D22" s="18"/>
      <c r="E22" s="2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</row>
    <row r="23" spans="1:30" x14ac:dyDescent="0.2">
      <c r="A23" s="5" t="s">
        <v>4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</row>
    <row r="24" spans="1:30" x14ac:dyDescent="0.2">
      <c r="A24" s="1" t="s">
        <v>6</v>
      </c>
      <c r="C24" s="1">
        <v>0</v>
      </c>
      <c r="E24" s="1">
        <v>20</v>
      </c>
      <c r="G24" s="1">
        <v>37</v>
      </c>
      <c r="I24" s="1">
        <v>57</v>
      </c>
      <c r="K24" s="1">
        <v>77</v>
      </c>
      <c r="M24" s="1">
        <v>97</v>
      </c>
      <c r="O24" s="1">
        <v>117</v>
      </c>
      <c r="P24" s="1">
        <v>121</v>
      </c>
      <c r="R24" s="1">
        <v>134</v>
      </c>
      <c r="T24" s="1">
        <v>154</v>
      </c>
      <c r="U24" s="1">
        <v>162</v>
      </c>
      <c r="V24" s="6"/>
      <c r="W24" s="6">
        <f t="shared" ref="W24:AD24" si="0">V24+1</f>
        <v>1</v>
      </c>
      <c r="X24" s="6">
        <f t="shared" si="0"/>
        <v>2</v>
      </c>
      <c r="Y24" s="6">
        <f t="shared" si="0"/>
        <v>3</v>
      </c>
      <c r="Z24" s="6">
        <f t="shared" si="0"/>
        <v>4</v>
      </c>
      <c r="AA24" s="6">
        <f t="shared" si="0"/>
        <v>5</v>
      </c>
      <c r="AB24" s="6">
        <f t="shared" si="0"/>
        <v>6</v>
      </c>
      <c r="AC24" s="6">
        <f t="shared" si="0"/>
        <v>7</v>
      </c>
      <c r="AD24" s="6">
        <f t="shared" si="0"/>
        <v>8</v>
      </c>
    </row>
    <row r="26" spans="1:30" x14ac:dyDescent="0.2">
      <c r="A26" s="5" t="s">
        <v>1</v>
      </c>
      <c r="D26" s="19"/>
      <c r="E26" s="19"/>
      <c r="F26" s="19"/>
      <c r="G26" s="19"/>
      <c r="H26" s="22" t="s">
        <v>48</v>
      </c>
      <c r="I26" s="19"/>
      <c r="J26" s="19"/>
      <c r="K26" s="19"/>
      <c r="L26" s="19"/>
      <c r="M26" s="19"/>
      <c r="N26" s="19"/>
      <c r="O26" s="19"/>
      <c r="P26" s="19"/>
      <c r="Q26" s="21" t="s">
        <v>52</v>
      </c>
      <c r="R26" s="19"/>
      <c r="S26" s="24" t="s">
        <v>53</v>
      </c>
      <c r="T26" s="19"/>
      <c r="U26" s="19"/>
      <c r="V26" s="23" t="s">
        <v>55</v>
      </c>
      <c r="W26" s="19"/>
      <c r="X26" s="19"/>
      <c r="Y26" s="19"/>
      <c r="Z26" s="19"/>
      <c r="AA26" s="19"/>
      <c r="AB26" s="19"/>
      <c r="AC26" s="19"/>
      <c r="AD26" s="19"/>
    </row>
    <row r="27" spans="1:30" x14ac:dyDescent="0.2">
      <c r="A27" s="1" t="s">
        <v>7</v>
      </c>
      <c r="C27" s="1">
        <v>0</v>
      </c>
      <c r="E27" s="1">
        <v>20</v>
      </c>
      <c r="G27" s="1">
        <v>37</v>
      </c>
      <c r="I27" s="1">
        <v>57</v>
      </c>
      <c r="K27" s="1">
        <v>77</v>
      </c>
      <c r="M27" s="1">
        <v>97</v>
      </c>
      <c r="O27" s="1">
        <v>117</v>
      </c>
      <c r="P27" s="1">
        <v>121</v>
      </c>
      <c r="R27" s="1">
        <v>134</v>
      </c>
      <c r="T27" s="1">
        <v>154</v>
      </c>
      <c r="U27" s="1">
        <v>162</v>
      </c>
      <c r="V27" s="6"/>
      <c r="W27" s="6">
        <f t="shared" ref="W27:AD27" si="1">V27+1</f>
        <v>1</v>
      </c>
      <c r="X27" s="6">
        <f t="shared" si="1"/>
        <v>2</v>
      </c>
      <c r="Y27" s="6">
        <f t="shared" si="1"/>
        <v>3</v>
      </c>
      <c r="Z27" s="6">
        <f t="shared" si="1"/>
        <v>4</v>
      </c>
      <c r="AA27" s="6">
        <f t="shared" si="1"/>
        <v>5</v>
      </c>
      <c r="AB27" s="6">
        <f t="shared" si="1"/>
        <v>6</v>
      </c>
      <c r="AC27" s="6">
        <f t="shared" si="1"/>
        <v>7</v>
      </c>
      <c r="AD27" s="6">
        <f t="shared" si="1"/>
        <v>8</v>
      </c>
    </row>
    <row r="28" spans="1:30" x14ac:dyDescent="0.2">
      <c r="D28" s="1" t="s">
        <v>71</v>
      </c>
    </row>
    <row r="30" spans="1:30" ht="14.25" x14ac:dyDescent="0.25">
      <c r="A30" s="1" t="s">
        <v>10</v>
      </c>
      <c r="C30" s="1" t="s">
        <v>9</v>
      </c>
      <c r="E30" s="1" t="s">
        <v>8</v>
      </c>
      <c r="G30" s="1" t="s">
        <v>23</v>
      </c>
      <c r="I30" s="1" t="s">
        <v>23</v>
      </c>
      <c r="K30" s="1" t="s">
        <v>11</v>
      </c>
      <c r="L30" s="27" t="s">
        <v>57</v>
      </c>
      <c r="M30" s="1" t="s">
        <v>26</v>
      </c>
      <c r="O30" s="1" t="s">
        <v>26</v>
      </c>
      <c r="Q30" s="1" t="s">
        <v>13</v>
      </c>
      <c r="R30" s="27" t="s">
        <v>57</v>
      </c>
      <c r="S30" s="1" t="s">
        <v>12</v>
      </c>
      <c r="T30" s="27" t="s">
        <v>57</v>
      </c>
      <c r="U30" s="1" t="s">
        <v>32</v>
      </c>
      <c r="W30" s="1" t="s">
        <v>28</v>
      </c>
      <c r="Y30" s="1" t="s">
        <v>23</v>
      </c>
      <c r="AA30" s="1" t="s">
        <v>8</v>
      </c>
    </row>
    <row r="31" spans="1:30" x14ac:dyDescent="0.2">
      <c r="C31" s="1" t="s">
        <v>22</v>
      </c>
      <c r="E31" s="1" t="s">
        <v>14</v>
      </c>
      <c r="G31" s="1" t="s">
        <v>24</v>
      </c>
      <c r="I31" s="1" t="s">
        <v>25</v>
      </c>
      <c r="M31" s="1" t="s">
        <v>24</v>
      </c>
      <c r="O31" s="1" t="s">
        <v>25</v>
      </c>
      <c r="U31" s="1" t="s">
        <v>24</v>
      </c>
      <c r="W31" s="1" t="s">
        <v>24</v>
      </c>
      <c r="Y31" s="1" t="s">
        <v>24</v>
      </c>
      <c r="AA31" s="1" t="s">
        <v>56</v>
      </c>
    </row>
    <row r="32" spans="1:30" x14ac:dyDescent="0.2">
      <c r="A32" s="14" t="s">
        <v>16</v>
      </c>
      <c r="B32" s="18"/>
      <c r="C32" s="18" t="s">
        <v>64</v>
      </c>
      <c r="E32" s="18">
        <v>53</v>
      </c>
      <c r="G32" s="18">
        <v>0</v>
      </c>
      <c r="H32" s="1" t="s">
        <v>61</v>
      </c>
      <c r="I32" s="18">
        <v>0</v>
      </c>
      <c r="J32" s="18"/>
      <c r="K32" s="26">
        <f>I32-G32</f>
        <v>0</v>
      </c>
      <c r="L32" s="27">
        <f>L31+K32</f>
        <v>0</v>
      </c>
      <c r="M32" s="26">
        <f>I32</f>
        <v>0</v>
      </c>
      <c r="N32" s="1" t="s">
        <v>61</v>
      </c>
      <c r="O32" s="1">
        <v>20</v>
      </c>
      <c r="Q32" s="26">
        <f>O32-M32</f>
        <v>20</v>
      </c>
      <c r="R32" s="27">
        <f>R31+Q32</f>
        <v>20</v>
      </c>
      <c r="S32" s="26">
        <f>Q32+K32</f>
        <v>20</v>
      </c>
      <c r="T32" s="27">
        <f>T31+S32</f>
        <v>20</v>
      </c>
      <c r="Y32" s="26">
        <f>O32</f>
        <v>20</v>
      </c>
      <c r="AA32" s="26">
        <f>E32-Q32</f>
        <v>33</v>
      </c>
    </row>
    <row r="33" spans="1:28" x14ac:dyDescent="0.2">
      <c r="A33" s="14" t="s">
        <v>16</v>
      </c>
      <c r="B33" s="18"/>
      <c r="C33" s="18" t="s">
        <v>33</v>
      </c>
      <c r="E33" s="26">
        <f>AA32</f>
        <v>33</v>
      </c>
      <c r="G33" s="26">
        <f>Y32</f>
        <v>20</v>
      </c>
      <c r="H33" s="1" t="s">
        <v>61</v>
      </c>
      <c r="I33" s="18">
        <v>77</v>
      </c>
      <c r="J33" s="18"/>
      <c r="K33" s="26">
        <f>I33-G33</f>
        <v>57</v>
      </c>
      <c r="L33" s="27">
        <f>L32+K33</f>
        <v>57</v>
      </c>
      <c r="M33" s="26">
        <f t="shared" ref="M33:M39" si="2">I33</f>
        <v>77</v>
      </c>
      <c r="N33" s="1" t="s">
        <v>61</v>
      </c>
      <c r="O33" s="1">
        <v>97</v>
      </c>
      <c r="Q33" s="26">
        <f>O33-M33</f>
        <v>20</v>
      </c>
      <c r="R33" s="27">
        <f>R32+Q33</f>
        <v>40</v>
      </c>
      <c r="S33" s="26">
        <f>Q33+K33</f>
        <v>77</v>
      </c>
      <c r="T33" s="27">
        <f>T32+S33</f>
        <v>97</v>
      </c>
      <c r="Y33" s="26">
        <f>O33</f>
        <v>97</v>
      </c>
      <c r="AA33" s="26">
        <f>E33-Q33</f>
        <v>13</v>
      </c>
    </row>
    <row r="34" spans="1:28" x14ac:dyDescent="0.2">
      <c r="A34" s="14" t="s">
        <v>16</v>
      </c>
      <c r="B34" s="18"/>
      <c r="C34" s="18" t="s">
        <v>58</v>
      </c>
      <c r="E34" s="26">
        <f>AA33</f>
        <v>13</v>
      </c>
      <c r="G34" s="26">
        <f>Y33</f>
        <v>97</v>
      </c>
      <c r="H34" s="1" t="s">
        <v>61</v>
      </c>
      <c r="I34" s="18">
        <v>121</v>
      </c>
      <c r="J34" s="18"/>
      <c r="K34" s="26">
        <f>I34-G34</f>
        <v>24</v>
      </c>
      <c r="L34" s="27">
        <f>L33+K34</f>
        <v>81</v>
      </c>
      <c r="M34" s="26">
        <f t="shared" si="2"/>
        <v>121</v>
      </c>
      <c r="N34" s="1" t="s">
        <v>61</v>
      </c>
      <c r="O34" s="1">
        <v>134</v>
      </c>
      <c r="Q34" s="26">
        <f>O34-M34</f>
        <v>13</v>
      </c>
      <c r="R34" s="27">
        <f>R33+Q34</f>
        <v>53</v>
      </c>
      <c r="S34" s="26">
        <f>Q34+K34</f>
        <v>37</v>
      </c>
      <c r="T34" s="27">
        <f>T33+S34</f>
        <v>134</v>
      </c>
      <c r="U34" s="26">
        <f>O34</f>
        <v>134</v>
      </c>
      <c r="V34" s="1" t="s">
        <v>68</v>
      </c>
      <c r="AA34" s="26">
        <f>E34-Q34</f>
        <v>0</v>
      </c>
      <c r="AB34" s="32" t="s">
        <v>63</v>
      </c>
    </row>
    <row r="35" spans="1:28" x14ac:dyDescent="0.2">
      <c r="AB35" s="32"/>
    </row>
    <row r="36" spans="1:28" x14ac:dyDescent="0.2">
      <c r="A36" s="15" t="s">
        <v>17</v>
      </c>
      <c r="C36" s="18" t="s">
        <v>29</v>
      </c>
      <c r="E36" s="18">
        <v>17</v>
      </c>
      <c r="G36" s="18">
        <v>0</v>
      </c>
      <c r="H36" s="1" t="s">
        <v>61</v>
      </c>
      <c r="I36" s="18">
        <v>20</v>
      </c>
      <c r="J36" s="18"/>
      <c r="K36" s="26">
        <f>I36-G36</f>
        <v>20</v>
      </c>
      <c r="L36" s="27">
        <f>L35+K36</f>
        <v>20</v>
      </c>
      <c r="M36" s="26">
        <f t="shared" si="2"/>
        <v>20</v>
      </c>
      <c r="N36" s="1" t="s">
        <v>61</v>
      </c>
      <c r="O36" s="1">
        <v>37</v>
      </c>
      <c r="Q36" s="26">
        <f>O36-M36</f>
        <v>17</v>
      </c>
      <c r="R36" s="27">
        <f>R35+Q36</f>
        <v>17</v>
      </c>
      <c r="S36" s="26">
        <f>Q36+K36</f>
        <v>37</v>
      </c>
      <c r="T36" s="27">
        <f>T35+S36</f>
        <v>37</v>
      </c>
      <c r="U36" s="26">
        <f>O36</f>
        <v>37</v>
      </c>
      <c r="V36" s="1" t="s">
        <v>66</v>
      </c>
      <c r="AA36" s="26">
        <f>E36-Q36</f>
        <v>0</v>
      </c>
      <c r="AB36" s="32" t="s">
        <v>63</v>
      </c>
    </row>
    <row r="37" spans="1:28" x14ac:dyDescent="0.2">
      <c r="AB37" s="32"/>
    </row>
    <row r="38" spans="1:28" x14ac:dyDescent="0.2">
      <c r="A38" s="16" t="s">
        <v>18</v>
      </c>
      <c r="C38" s="18" t="s">
        <v>65</v>
      </c>
      <c r="E38" s="18">
        <v>68</v>
      </c>
      <c r="G38" s="18">
        <v>0</v>
      </c>
      <c r="H38" s="1" t="s">
        <v>61</v>
      </c>
      <c r="I38" s="18">
        <v>37</v>
      </c>
      <c r="J38" s="18"/>
      <c r="K38" s="26">
        <f>I38-G38</f>
        <v>37</v>
      </c>
      <c r="L38" s="27">
        <f>L37+K38</f>
        <v>37</v>
      </c>
      <c r="M38" s="26">
        <f t="shared" si="2"/>
        <v>37</v>
      </c>
      <c r="N38" s="1" t="s">
        <v>61</v>
      </c>
      <c r="O38" s="1">
        <v>57</v>
      </c>
      <c r="Q38" s="26">
        <f>O38-M38</f>
        <v>20</v>
      </c>
      <c r="R38" s="27">
        <f>R37+Q38</f>
        <v>20</v>
      </c>
      <c r="S38" s="26">
        <f>Q38+K38</f>
        <v>57</v>
      </c>
      <c r="T38" s="27">
        <f>T37+S38</f>
        <v>57</v>
      </c>
      <c r="Y38" s="26">
        <f>O38</f>
        <v>57</v>
      </c>
      <c r="AA38" s="26">
        <f>E38-Q38</f>
        <v>48</v>
      </c>
      <c r="AB38" s="32"/>
    </row>
    <row r="39" spans="1:28" x14ac:dyDescent="0.2">
      <c r="A39" s="16" t="s">
        <v>18</v>
      </c>
      <c r="C39" s="18" t="s">
        <v>34</v>
      </c>
      <c r="E39" s="26">
        <f>AA38</f>
        <v>48</v>
      </c>
      <c r="G39" s="26">
        <f>Y38</f>
        <v>57</v>
      </c>
      <c r="H39" s="1" t="s">
        <v>61</v>
      </c>
      <c r="I39" s="18">
        <v>97</v>
      </c>
      <c r="J39" s="18"/>
      <c r="K39" s="26">
        <f>I39-G39</f>
        <v>40</v>
      </c>
      <c r="L39" s="27">
        <f>L38+K39</f>
        <v>77</v>
      </c>
      <c r="M39" s="26">
        <f t="shared" si="2"/>
        <v>97</v>
      </c>
      <c r="N39" s="1" t="s">
        <v>61</v>
      </c>
      <c r="O39" s="1">
        <v>117</v>
      </c>
      <c r="Q39" s="26">
        <f>O39-M39</f>
        <v>20</v>
      </c>
      <c r="R39" s="27">
        <f>R38+Q39</f>
        <v>40</v>
      </c>
      <c r="S39" s="26">
        <f>Q39+K39</f>
        <v>60</v>
      </c>
      <c r="T39" s="27">
        <f>T38+S39</f>
        <v>117</v>
      </c>
      <c r="Y39" s="26">
        <f>O39</f>
        <v>117</v>
      </c>
      <c r="AA39" s="26">
        <f>E39-Q39</f>
        <v>28</v>
      </c>
      <c r="AB39" s="32"/>
    </row>
    <row r="40" spans="1:28" x14ac:dyDescent="0.2">
      <c r="A40" s="16" t="s">
        <v>18</v>
      </c>
      <c r="C40" s="18" t="s">
        <v>59</v>
      </c>
      <c r="E40" s="26">
        <f>AA39</f>
        <v>28</v>
      </c>
      <c r="G40" s="26">
        <f>Y39</f>
        <v>117</v>
      </c>
      <c r="H40" s="1" t="s">
        <v>61</v>
      </c>
      <c r="I40" s="18">
        <v>134</v>
      </c>
      <c r="J40" s="18"/>
      <c r="K40" s="26">
        <f>I40-G40</f>
        <v>17</v>
      </c>
      <c r="L40" s="27">
        <f>L39+K40</f>
        <v>94</v>
      </c>
      <c r="M40" s="26">
        <f>I40</f>
        <v>134</v>
      </c>
      <c r="N40" s="1" t="s">
        <v>61</v>
      </c>
      <c r="O40" s="1">
        <v>154</v>
      </c>
      <c r="Q40" s="26">
        <f>O40-M40</f>
        <v>20</v>
      </c>
      <c r="R40" s="27">
        <f>R39+Q40</f>
        <v>60</v>
      </c>
      <c r="S40" s="26">
        <f>Q40+K40</f>
        <v>37</v>
      </c>
      <c r="T40" s="27">
        <f>T39+S40</f>
        <v>154</v>
      </c>
      <c r="Y40" s="26">
        <f>O40</f>
        <v>154</v>
      </c>
      <c r="AA40" s="26">
        <f>E40-Q40</f>
        <v>8</v>
      </c>
      <c r="AB40" s="32"/>
    </row>
    <row r="41" spans="1:28" x14ac:dyDescent="0.2">
      <c r="A41" s="16" t="s">
        <v>18</v>
      </c>
      <c r="C41" s="18" t="s">
        <v>60</v>
      </c>
      <c r="E41" s="26">
        <f>AA40</f>
        <v>8</v>
      </c>
      <c r="G41" s="26">
        <f>Y40</f>
        <v>154</v>
      </c>
      <c r="H41" s="1" t="s">
        <v>61</v>
      </c>
      <c r="I41" s="18">
        <v>154</v>
      </c>
      <c r="J41" s="18"/>
      <c r="K41" s="26">
        <f>I41-G41</f>
        <v>0</v>
      </c>
      <c r="L41" s="27">
        <f>L40+K41</f>
        <v>94</v>
      </c>
      <c r="M41" s="26">
        <f>I41</f>
        <v>154</v>
      </c>
      <c r="N41" s="1" t="s">
        <v>61</v>
      </c>
      <c r="O41" s="1">
        <v>162</v>
      </c>
      <c r="Q41" s="26">
        <f>O41-M41</f>
        <v>8</v>
      </c>
      <c r="R41" s="27">
        <f>R40+Q41</f>
        <v>68</v>
      </c>
      <c r="S41" s="26">
        <f>Q41+K41</f>
        <v>8</v>
      </c>
      <c r="T41" s="27">
        <f>T40+S41</f>
        <v>162</v>
      </c>
      <c r="U41" s="26">
        <f>O41</f>
        <v>162</v>
      </c>
      <c r="V41" s="1" t="s">
        <v>69</v>
      </c>
      <c r="AA41" s="26">
        <f>E41-Q41</f>
        <v>0</v>
      </c>
      <c r="AB41" s="32" t="s">
        <v>63</v>
      </c>
    </row>
    <row r="42" spans="1:28" x14ac:dyDescent="0.2">
      <c r="AB42" s="32"/>
    </row>
    <row r="43" spans="1:28" x14ac:dyDescent="0.2">
      <c r="A43" s="17" t="s">
        <v>19</v>
      </c>
      <c r="C43" s="1" t="s">
        <v>31</v>
      </c>
      <c r="E43" s="18">
        <v>24</v>
      </c>
      <c r="G43" s="18">
        <v>0</v>
      </c>
      <c r="H43" s="1" t="s">
        <v>61</v>
      </c>
      <c r="I43" s="18">
        <v>57</v>
      </c>
      <c r="J43" s="18"/>
      <c r="K43" s="26">
        <f>I43-G43</f>
        <v>57</v>
      </c>
      <c r="L43" s="27">
        <f>L42+K43</f>
        <v>57</v>
      </c>
      <c r="M43" s="26">
        <f>I43</f>
        <v>57</v>
      </c>
      <c r="N43" s="1" t="s">
        <v>61</v>
      </c>
      <c r="O43" s="1">
        <v>77</v>
      </c>
      <c r="Q43" s="26">
        <f>O43-M43</f>
        <v>20</v>
      </c>
      <c r="R43" s="27">
        <f>R42+Q43</f>
        <v>20</v>
      </c>
      <c r="S43" s="26">
        <f>Q43+K43</f>
        <v>77</v>
      </c>
      <c r="T43" s="27">
        <f>T42+S43</f>
        <v>77</v>
      </c>
      <c r="Y43" s="26">
        <f>O43</f>
        <v>77</v>
      </c>
      <c r="AA43" s="26">
        <f>E43-Q43</f>
        <v>4</v>
      </c>
      <c r="AB43" s="32"/>
    </row>
    <row r="44" spans="1:28" x14ac:dyDescent="0.2">
      <c r="A44" s="17" t="s">
        <v>19</v>
      </c>
      <c r="C44" s="1" t="s">
        <v>62</v>
      </c>
      <c r="E44" s="26">
        <f>AA43</f>
        <v>4</v>
      </c>
      <c r="G44" s="26">
        <f>Y43</f>
        <v>77</v>
      </c>
      <c r="H44" s="1" t="s">
        <v>61</v>
      </c>
      <c r="I44" s="18">
        <v>117</v>
      </c>
      <c r="J44" s="18"/>
      <c r="K44" s="26">
        <f>I44-G44</f>
        <v>40</v>
      </c>
      <c r="L44" s="27">
        <f>L43+K44</f>
        <v>97</v>
      </c>
      <c r="M44" s="26">
        <f>I44</f>
        <v>117</v>
      </c>
      <c r="N44" s="1" t="s">
        <v>61</v>
      </c>
      <c r="O44" s="1">
        <v>121</v>
      </c>
      <c r="Q44" s="26">
        <f>O44-M44</f>
        <v>4</v>
      </c>
      <c r="R44" s="27">
        <f>R43+Q44</f>
        <v>24</v>
      </c>
      <c r="S44" s="26">
        <f>Q44+K44</f>
        <v>44</v>
      </c>
      <c r="T44" s="27">
        <f>T43+S44</f>
        <v>121</v>
      </c>
      <c r="U44" s="26">
        <f>O44</f>
        <v>121</v>
      </c>
      <c r="V44" s="1" t="s">
        <v>67</v>
      </c>
      <c r="AA44" s="26">
        <f>E44-Q44</f>
        <v>0</v>
      </c>
      <c r="AB44" s="32" t="s">
        <v>63</v>
      </c>
    </row>
  </sheetData>
  <phoneticPr fontId="1" type="noConversion"/>
  <pageMargins left="0.25" right="0.25" top="1" bottom="1" header="0.5" footer="0.5"/>
  <pageSetup orientation="landscape" r:id="rId1"/>
  <headerFooter alignWithMargins="0"/>
  <ignoredErrors>
    <ignoredError sqref="S32:S34 S36 S38:S39 S40:S41 S43:S4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ITAM</dc:creator>
  <cp:lastModifiedBy>j-ramon</cp:lastModifiedBy>
  <cp:lastPrinted>2005-04-26T19:01:19Z</cp:lastPrinted>
  <dcterms:created xsi:type="dcterms:W3CDTF">2005-04-26T18:43:29Z</dcterms:created>
  <dcterms:modified xsi:type="dcterms:W3CDTF">2020-04-28T17:09:44Z</dcterms:modified>
</cp:coreProperties>
</file>