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fisher\Dropbox\EPower\Toobox_paper_draft1\Examples\"/>
    </mc:Choice>
  </mc:AlternateContent>
  <bookViews>
    <workbookView xWindow="2835" yWindow="420" windowWidth="16380" windowHeight="8190"/>
  </bookViews>
  <sheets>
    <sheet name="design_specification" sheetId="1" r:id="rId1"/>
    <sheet name="pilot_data" sheetId="2" r:id="rId2"/>
  </sheets>
  <calcPr calcId="152511"/>
</workbook>
</file>

<file path=xl/calcChain.xml><?xml version="1.0" encoding="utf-8"?>
<calcChain xmlns="http://schemas.openxmlformats.org/spreadsheetml/2006/main">
  <c r="C30" i="1" l="1"/>
  <c r="D35" i="1" l="1"/>
  <c r="F34" i="1"/>
  <c r="F33" i="1"/>
  <c r="F32" i="1"/>
  <c r="C32" i="1"/>
  <c r="F31" i="1"/>
  <c r="C31" i="1"/>
  <c r="F30" i="1"/>
  <c r="F29" i="1"/>
  <c r="C29" i="1"/>
  <c r="F28" i="1"/>
  <c r="C28" i="1"/>
  <c r="F27" i="1"/>
  <c r="C27" i="1"/>
  <c r="C20" i="1"/>
  <c r="C19" i="1"/>
  <c r="C18" i="1"/>
  <c r="C17" i="1"/>
</calcChain>
</file>

<file path=xl/sharedStrings.xml><?xml version="1.0" encoding="utf-8"?>
<sst xmlns="http://schemas.openxmlformats.org/spreadsheetml/2006/main" count="1847" uniqueCount="101">
  <si>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</si>
  <si>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</si>
  <si>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</si>
  <si>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</si>
  <si>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</si>
  <si>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</si>
  <si>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</si>
  <si>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</si>
  <si>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</si>
  <si>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</si>
  <si>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</si>
  <si>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</si>
  <si>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</si>
  <si>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</si>
  <si>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</si>
  <si>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</si>
  <si>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</si>
  <si>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</si>
  <si>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</si>
  <si>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</si>
  <si>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</si>
  <si>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</si>
  <si>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</si>
  <si>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</si>
  <si>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</si>
  <si>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</si>
  <si>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</si>
  <si>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</si>
  <si>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</si>
  <si>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</si>
  <si>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</si>
  <si>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</si>
  <si>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</si>
  <si>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</si>
  <si>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</si>
  <si>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</si>
  <si>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</si>
  <si>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</si>
  <si>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</si>
  <si>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</si>
  <si>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</si>
  <si>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</si>
  <si>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</si>
  <si>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</si>
  <si>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</si>
  <si>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</si>
  <si>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</si>
  <si>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</si>
  <si>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</si>
  <si>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</si>
  <si>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</si>
  <si>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</si>
  <si>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</si>
  <si>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</si>
  <si>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</si>
  <si>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</si>
  <si>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</si>
  <si>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</si>
  <si>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</si>
  <si>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</si>
  <si>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</si>
  <si>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</si>
  <si>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</si>
  <si>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</si>
  <si>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</si>
  <si>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</si>
  <si>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</si>
  <si>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</si>
  <si>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</si>
  <si>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</si>
  <si>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</si>
  <si>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</si>
  <si>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</si>
  <si>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</si>
  <si>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</si>
  <si>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</si>
  <si>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</si>
  <si>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</si>
  <si>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</si>
  <si>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</si>
  <si>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</si>
  <si>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</si>
  <si>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</si>
  <si>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</si>
  <si>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</si>
  <si>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</si>
  <si>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</si>
  <si>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</si>
  <si>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</si>
  <si>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</si>
  <si>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</si>
  <si>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-0.3</t>
  </si>
  <si>
    <t>B</t>
  </si>
  <si>
    <t>C</t>
  </si>
  <si>
    <t>I</t>
  </si>
  <si>
    <t>A</t>
  </si>
  <si>
    <t>V1</t>
  </si>
  <si>
    <t>V2</t>
  </si>
  <si>
    <t>V3</t>
  </si>
  <si>
    <t>V4</t>
  </si>
  <si>
    <t>V5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</si>
</sst>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20"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s>
  <fills count="12">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7">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cellStyleXfs>
  <cellXfs count="88">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11" fillId="2" borderId="0" xfId="0" applyFont="1" applyFill="1" applyBorder="1" applyAlignment="1" applyProtection="1">
      <alignment wrapText="1"/>
    </xf>
    <xf numFmtId="0" fontId="11" fillId="2" borderId="0" xfId="0" applyFont="1" applyFill="1" applyBorder="1" applyAlignment="1" applyProtection="1">
      <alignment vertical="center" wrapText="1"/>
    </xf>
    <xf numFmtId="0" fontId="11" fillId="2" borderId="0" xfId="0" applyFont="1" applyFill="1" applyBorder="1" applyAlignment="1" applyProtection="1">
      <alignment horizontal="lef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16" fillId="4" borderId="0" xfId="0" applyFont="1" applyFill="1" applyBorder="1" applyAlignment="1" applyProtection="1">
      <alignment horizontal="left"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3" fontId="5" fillId="4" borderId="0" xfId="0" applyNumberFormat="1" applyFont="1" applyFill="1" applyBorder="1" applyAlignment="1">
      <alignment horizontal="center" vertical="center" wrapText="1"/>
    </xf>
    <xf numFmtId="0" fontId="5" fillId="4" borderId="0" xfId="0" applyFont="1" applyFill="1" applyBorder="1" applyAlignment="1">
      <alignment horizontal="center" vertical="center" wrapText="1"/>
    </xf>
  </cellXfs>
  <cellStyles count="7">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3962598</xdr:colOff>
      <xdr:row>0</xdr:row>
      <xdr:rowOff>1226343</xdr:rowOff>
    </xdr:to>
    <xdr:pic>
      <xdr:nvPicPr>
        <xdr:cNvPr id="4" name="Picture 3" descr="BMT Group Ltd logo (full).png"/>
        <xdr:cNvPicPr>
          <a:picLocks noChangeAspect="1"/>
        </xdr:cNvPicPr>
      </xdr:nvPicPr>
      <xdr:blipFill>
        <a:blip xmlns:r="http://schemas.openxmlformats.org/officeDocument/2006/relationships" r:embed="rId1" cstate="print"/>
        <a:srcRect r="30475" b="27507"/>
        <a:stretch>
          <a:fillRect/>
        </a:stretch>
      </xdr:blipFill>
      <xdr:spPr>
        <a:xfrm>
          <a:off x="4117730" y="163440"/>
          <a:ext cx="3559618" cy="1062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tabSelected="1" topLeftCell="A16" zoomScaleNormal="100" workbookViewId="0">
      <selection activeCell="B32" sqref="B32"/>
    </sheetView>
  </sheetViews>
  <sheetFormatPr defaultRowHeight="15" x14ac:dyDescent="0.25"/>
  <cols>
    <col min="1" max="1" width="37.42578125" style="1" collapsed="1"/>
    <col min="2" max="2" width="18.28515625" style="2" collapsed="1"/>
    <col min="3" max="3" width="91.7109375" style="3" customWidth="1" collapsed="1"/>
    <col min="4" max="4" width="16.28515625" style="47" collapsed="1"/>
    <col min="5" max="5" width="14.42578125" style="47" customWidth="1" collapsed="1"/>
    <col min="6" max="6" width="11.5703125" style="47" customWidth="1" collapsed="1"/>
    <col min="7" max="7" width="13.5703125" style="47" customWidth="1" collapsed="1"/>
    <col min="8" max="8" width="26.7109375" style="47" hidden="1" customWidth="1" collapsed="1"/>
    <col min="9" max="9" width="28.140625" style="47" customWidth="1" collapsed="1"/>
    <col min="10" max="1025" width="9.28515625" style="1" collapsed="1"/>
  </cols>
  <sheetData>
    <row r="1" spans="1:1025" ht="134.25" customHeight="1" x14ac:dyDescent="0.3">
      <c r="A1" s="4"/>
      <c r="B1" s="5"/>
      <c r="C1" s="6"/>
      <c r="D1" s="48"/>
      <c r="E1" s="48"/>
      <c r="F1" s="48"/>
      <c r="G1" s="48"/>
      <c r="H1" s="48"/>
      <c r="I1" s="48"/>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3">
      <c r="A2" s="30" t="s">
        <v>0</v>
      </c>
      <c r="B2" s="5"/>
      <c r="C2" s="6"/>
      <c r="D2" s="48"/>
      <c r="E2" s="48"/>
      <c r="F2" s="48"/>
      <c r="G2" s="48"/>
      <c r="H2" s="48"/>
      <c r="I2" s="48"/>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3">
      <c r="A3" s="17" t="s">
        <v>1</v>
      </c>
      <c r="B3" s="18" t="s">
        <v>2</v>
      </c>
      <c r="C3" s="22" t="s">
        <v>74</v>
      </c>
      <c r="D3" s="48"/>
      <c r="E3" s="48"/>
      <c r="G3" s="48"/>
      <c r="H3" s="48"/>
      <c r="I3" s="48"/>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3">
      <c r="A4" s="29" t="s">
        <v>87</v>
      </c>
      <c r="B4" s="35" t="s">
        <v>65</v>
      </c>
      <c r="C4" s="64" t="s">
        <v>88</v>
      </c>
      <c r="D4" s="50" t="s">
        <v>75</v>
      </c>
      <c r="E4" s="48"/>
      <c r="F4" s="48"/>
      <c r="G4" s="48"/>
      <c r="H4" s="48"/>
      <c r="I4" s="48"/>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3">
      <c r="A5" s="30" t="s">
        <v>3</v>
      </c>
      <c r="B5" s="5"/>
      <c r="C5" s="6"/>
      <c r="D5" s="49" t="s">
        <v>65</v>
      </c>
      <c r="E5" s="48"/>
      <c r="F5" s="48"/>
      <c r="G5" s="48"/>
      <c r="H5" s="48"/>
      <c r="I5" s="48"/>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3">
      <c r="A6" s="17" t="s">
        <v>1</v>
      </c>
      <c r="B6" s="19" t="s">
        <v>4</v>
      </c>
      <c r="C6" s="16"/>
      <c r="D6" s="49" t="s">
        <v>76</v>
      </c>
      <c r="E6" s="48"/>
      <c r="F6" s="48"/>
      <c r="G6" s="48"/>
      <c r="H6" s="48"/>
      <c r="I6" s="48"/>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3">
      <c r="A7" s="27" t="s">
        <v>5</v>
      </c>
      <c r="B7" s="65" t="s">
        <v>96</v>
      </c>
      <c r="C7" s="56" t="s">
        <v>67</v>
      </c>
      <c r="D7" s="49" t="s">
        <v>77</v>
      </c>
      <c r="E7" s="48"/>
      <c r="F7" s="48"/>
      <c r="G7" s="48"/>
      <c r="H7" s="48"/>
      <c r="I7" s="48"/>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3">
      <c r="A8" s="27" t="s">
        <v>66</v>
      </c>
      <c r="B8" s="37"/>
      <c r="C8" s="58" t="s">
        <v>68</v>
      </c>
      <c r="D8" s="51" t="s">
        <v>78</v>
      </c>
      <c r="E8" s="48"/>
      <c r="F8" s="48"/>
      <c r="G8" s="48"/>
      <c r="H8" s="48"/>
      <c r="I8" s="48"/>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3">
      <c r="A9" s="27" t="s">
        <v>6</v>
      </c>
      <c r="B9" s="66" t="s">
        <v>6</v>
      </c>
      <c r="C9" s="80" t="s">
        <v>7</v>
      </c>
      <c r="D9" s="49" t="s">
        <v>79</v>
      </c>
      <c r="E9" s="48"/>
      <c r="F9" s="48"/>
      <c r="G9" s="48"/>
      <c r="H9" s="48"/>
      <c r="I9" s="48"/>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3">
      <c r="A10" s="27" t="s">
        <v>8</v>
      </c>
      <c r="B10" s="67"/>
      <c r="C10" s="81"/>
      <c r="D10" s="49" t="s">
        <v>80</v>
      </c>
      <c r="F10" s="48"/>
      <c r="G10" s="48"/>
      <c r="H10" s="48"/>
      <c r="I10" s="48"/>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3">
      <c r="A11" s="27" t="s">
        <v>9</v>
      </c>
      <c r="B11" s="68" t="s">
        <v>9</v>
      </c>
      <c r="C11" s="81"/>
      <c r="E11" s="48"/>
      <c r="F11" s="48"/>
      <c r="G11" s="48"/>
      <c r="H11" s="48"/>
      <c r="I11" s="48"/>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3">
      <c r="A12" s="27" t="s">
        <v>10</v>
      </c>
      <c r="B12" s="69"/>
      <c r="C12" s="82"/>
      <c r="E12" s="48"/>
      <c r="F12" s="48"/>
      <c r="G12" s="48"/>
      <c r="H12" s="48"/>
      <c r="I12" s="48"/>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3">
      <c r="A13" s="27" t="s">
        <v>11</v>
      </c>
      <c r="B13" s="70" t="s">
        <v>11</v>
      </c>
      <c r="C13" s="57" t="s">
        <v>12</v>
      </c>
      <c r="E13" s="48"/>
      <c r="F13" s="48"/>
      <c r="G13" s="48"/>
      <c r="H13" s="48"/>
      <c r="I13" s="48"/>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3">
      <c r="A14" s="27" t="s">
        <v>13</v>
      </c>
      <c r="B14" s="70" t="s">
        <v>13</v>
      </c>
      <c r="C14" s="63" t="s">
        <v>14</v>
      </c>
      <c r="E14" s="48"/>
      <c r="F14" s="48"/>
      <c r="G14" s="48"/>
      <c r="H14" s="48"/>
      <c r="I14" s="48"/>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25">
      <c r="A15" s="28"/>
      <c r="B15" s="23"/>
      <c r="C15" s="10"/>
      <c r="D15" s="48"/>
      <c r="E15" s="48"/>
      <c r="F15" s="48"/>
      <c r="G15" s="48"/>
      <c r="H15" s="48"/>
      <c r="I15" s="48"/>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3">
      <c r="A16" s="33" t="s">
        <v>15</v>
      </c>
      <c r="B16" s="34" t="s">
        <v>16</v>
      </c>
      <c r="C16" s="10"/>
      <c r="D16" s="48"/>
      <c r="E16" s="48"/>
      <c r="F16" s="48"/>
      <c r="G16" s="48"/>
      <c r="H16" s="48"/>
      <c r="I16" s="48"/>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3">
      <c r="A17" s="27" t="s">
        <v>17</v>
      </c>
      <c r="B17" s="35" t="s">
        <v>92</v>
      </c>
      <c r="C17" s="56" t="str">
        <f>CONCATENATE("Type the code used to indicate the before data for the ", B13, " column (factor).")</f>
        <v>Type the code used to indicate the before data for the BvA column (factor).</v>
      </c>
      <c r="D17" s="48"/>
      <c r="E17" s="48"/>
      <c r="F17" s="48"/>
      <c r="G17" s="48"/>
      <c r="H17" s="48"/>
      <c r="I17" s="48"/>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3">
      <c r="A18" s="27" t="s">
        <v>18</v>
      </c>
      <c r="B18" s="35" t="s">
        <v>93</v>
      </c>
      <c r="C18" s="58" t="str">
        <f>CONCATENATE("Type the code used to indicate data for the control or reference location(s) for the  ", B14, " column (factor).")</f>
        <v>Type the code used to indicate data for the control or reference location(s) for the  CvI column (factor).</v>
      </c>
      <c r="D18" s="48"/>
      <c r="E18" s="48"/>
      <c r="F18" s="48"/>
      <c r="G18" s="48"/>
      <c r="H18" s="48"/>
      <c r="I18" s="48"/>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3">
      <c r="A19" s="27" t="s">
        <v>19</v>
      </c>
      <c r="B19" s="35" t="s">
        <v>95</v>
      </c>
      <c r="C19" s="58" t="str">
        <f>CONCATENATE("Type the code used to indicate the after data for the ", B13, " column (factor).")</f>
        <v>Type the code used to indicate the after data for the BvA column (factor).</v>
      </c>
      <c r="D19" s="48"/>
      <c r="E19" s="48"/>
      <c r="F19" s="48"/>
      <c r="G19" s="48"/>
      <c r="H19" s="48"/>
      <c r="I19" s="48"/>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3">
      <c r="A20" s="27" t="s">
        <v>20</v>
      </c>
      <c r="B20" s="35" t="s">
        <v>94</v>
      </c>
      <c r="C20" s="63" t="str">
        <f>CONCATENATE("Type the code used to indicate data for the impact or reference location(s) for the  ", B14, " column (factor).")</f>
        <v>Type the code used to indicate data for the impact or reference location(s) for the  CvI column (factor).</v>
      </c>
      <c r="D20" s="48"/>
      <c r="F20" s="48"/>
      <c r="G20" s="48"/>
      <c r="H20" s="48"/>
      <c r="I20" s="48"/>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25">
      <c r="A21" s="8"/>
      <c r="B21" s="23"/>
      <c r="C21" s="71"/>
      <c r="D21" s="48"/>
      <c r="E21" s="48"/>
      <c r="F21" s="48"/>
      <c r="G21" s="48"/>
      <c r="H21" s="48"/>
      <c r="I21" s="48"/>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25">
      <c r="A22" s="31" t="s">
        <v>21</v>
      </c>
      <c r="B22" s="5"/>
      <c r="C22" s="10"/>
      <c r="D22" s="48"/>
      <c r="E22" s="48"/>
      <c r="F22" s="48"/>
      <c r="G22" s="48"/>
      <c r="H22" s="48"/>
      <c r="I22" s="48"/>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25">
      <c r="A23" s="17" t="s">
        <v>1</v>
      </c>
      <c r="B23" s="18" t="s">
        <v>2</v>
      </c>
      <c r="C23" s="10"/>
      <c r="D23" s="48"/>
      <c r="E23" s="48"/>
      <c r="F23" s="48"/>
      <c r="G23" s="48"/>
      <c r="H23" s="48"/>
      <c r="I23" s="48"/>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1" customHeight="1" thickBot="1" x14ac:dyDescent="0.3">
      <c r="A24" s="17" t="s">
        <v>22</v>
      </c>
      <c r="B24" s="45"/>
      <c r="C24" s="55" t="s">
        <v>23</v>
      </c>
      <c r="D24" s="87" t="s">
        <v>73</v>
      </c>
      <c r="E24" s="87"/>
      <c r="F24" s="48"/>
      <c r="G24" s="48"/>
      <c r="H24" s="48"/>
      <c r="I24" s="48"/>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3">
      <c r="A25" s="27" t="s">
        <v>24</v>
      </c>
      <c r="B25" s="35">
        <v>100</v>
      </c>
      <c r="C25" s="56" t="s">
        <v>25</v>
      </c>
      <c r="D25" s="83" t="s">
        <v>26</v>
      </c>
      <c r="E25" s="83"/>
      <c r="F25" s="48"/>
      <c r="G25" s="48"/>
      <c r="H25" s="48"/>
      <c r="I25" s="48"/>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3">
      <c r="A26" s="27" t="s">
        <v>27</v>
      </c>
      <c r="B26" s="36"/>
      <c r="C26" s="57" t="s">
        <v>28</v>
      </c>
      <c r="D26" s="52" t="s">
        <v>29</v>
      </c>
      <c r="E26" s="52" t="s">
        <v>30</v>
      </c>
      <c r="F26" s="48"/>
      <c r="G26" s="48"/>
      <c r="H26" s="48"/>
      <c r="I26" s="48"/>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3">
      <c r="A27" s="27" t="s">
        <v>31</v>
      </c>
      <c r="B27" s="54">
        <v>1</v>
      </c>
      <c r="C27" s="58" t="str">
        <f>CONCATENATE("Indicate the number of Impact (",B20,") Locations (",B9, ") in the design.")</f>
        <v>Indicate the number of Impact (I) Locations (Location) in the design.</v>
      </c>
      <c r="D27" s="49">
        <v>1</v>
      </c>
      <c r="E27" s="49">
        <v>1</v>
      </c>
      <c r="F27" s="48">
        <f t="shared" ref="F27:F34" si="0">IF(E27-D27&gt;0,E27-D27,1)</f>
        <v>1</v>
      </c>
      <c r="G27" s="48"/>
      <c r="H27" s="48"/>
      <c r="I27" s="48"/>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3">
      <c r="A28" s="27" t="s">
        <v>32</v>
      </c>
      <c r="B28" s="54">
        <v>3</v>
      </c>
      <c r="C28" s="58" t="str">
        <f>CONCATENATE("Indicate the number of Control (",B18,") Locations (",B9, ") in the design.")</f>
        <v>Indicate the number of Control (C) Locations (Location) in the design.</v>
      </c>
      <c r="D28" s="49">
        <v>3</v>
      </c>
      <c r="E28" s="49">
        <v>3</v>
      </c>
      <c r="F28" s="48">
        <f t="shared" si="0"/>
        <v>1</v>
      </c>
      <c r="G28" s="48"/>
      <c r="H28" s="48"/>
      <c r="I28" s="48"/>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3">
      <c r="A29" s="27" t="s">
        <v>33</v>
      </c>
      <c r="B29" s="54">
        <v>1</v>
      </c>
      <c r="C29" s="58" t="str">
        <f>CONCATENATE("Indicate the number of sublocations (",B10, ") in the design. Sublocation (",B10,") is nested within Location (",B9,").")</f>
        <v>Indicate the number of sublocations () in the design. Sublocation () is nested within Location (Location).</v>
      </c>
      <c r="D29" s="49">
        <v>1</v>
      </c>
      <c r="E29" s="49">
        <v>5</v>
      </c>
      <c r="F29" s="48">
        <f t="shared" si="0"/>
        <v>4</v>
      </c>
      <c r="G29" s="48"/>
      <c r="H29" s="48"/>
      <c r="I29" s="48"/>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3">
      <c r="A30" s="27" t="s">
        <v>34</v>
      </c>
      <c r="B30" s="54">
        <v>3</v>
      </c>
      <c r="C30" s="58" t="str">
        <f>CONCATENATE("Indicate the number of Before (",B17,") Times (",B11,") in the design.")</f>
        <v>Indicate the number of Before (B) Times (Time) in the design.</v>
      </c>
      <c r="D30" s="49">
        <v>3</v>
      </c>
      <c r="E30" s="49">
        <v>3</v>
      </c>
      <c r="F30" s="48">
        <f t="shared" si="0"/>
        <v>1</v>
      </c>
      <c r="G30" s="48"/>
      <c r="H30" s="48"/>
      <c r="I30" s="48"/>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3">
      <c r="A31" s="27" t="s">
        <v>35</v>
      </c>
      <c r="B31" s="54">
        <v>3</v>
      </c>
      <c r="C31" s="58" t="str">
        <f>CONCATENATE("Indicate the number of After (",B19,") Times (",B11,") in the design.")</f>
        <v>Indicate the number of After (A) Times (Time) in the design.</v>
      </c>
      <c r="D31" s="49">
        <v>1</v>
      </c>
      <c r="E31" s="49">
        <v>3</v>
      </c>
      <c r="F31" s="48">
        <f t="shared" si="0"/>
        <v>2</v>
      </c>
      <c r="G31" s="48"/>
      <c r="H31" s="48"/>
      <c r="I31" s="48"/>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3">
      <c r="A32" s="27" t="s">
        <v>36</v>
      </c>
      <c r="B32" s="54">
        <v>1</v>
      </c>
      <c r="C32" s="58" t="str">
        <f>CONCATENATE("Indicate the number of subtimes (",B12, ") in the design. Subtime (",B12,") is nested within Time (",B11,").")</f>
        <v>Indicate the number of subtimes () in the design. Subtime () is nested within Time (Time).</v>
      </c>
      <c r="D32" s="49">
        <v>1</v>
      </c>
      <c r="E32" s="49">
        <v>1</v>
      </c>
      <c r="F32" s="48">
        <f t="shared" si="0"/>
        <v>1</v>
      </c>
      <c r="G32" s="48"/>
      <c r="H32" s="48"/>
      <c r="I32" s="48"/>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15" customHeight="1" thickBot="1" x14ac:dyDescent="0.3">
      <c r="A33" s="27" t="s">
        <v>69</v>
      </c>
      <c r="B33" s="54">
        <v>1</v>
      </c>
      <c r="C33" s="58" t="s">
        <v>70</v>
      </c>
      <c r="D33" s="49">
        <v>1</v>
      </c>
      <c r="E33" s="49">
        <v>300</v>
      </c>
      <c r="F33" s="48">
        <f t="shared" si="0"/>
        <v>299</v>
      </c>
      <c r="G33" s="48"/>
      <c r="H33" s="48"/>
      <c r="I33" s="48"/>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1" customHeight="1" thickBot="1" x14ac:dyDescent="0.3">
      <c r="A34" s="27" t="s">
        <v>37</v>
      </c>
      <c r="B34" s="54">
        <v>1</v>
      </c>
      <c r="C34" s="58" t="s">
        <v>38</v>
      </c>
      <c r="D34" s="53">
        <v>1</v>
      </c>
      <c r="E34" s="53">
        <v>1</v>
      </c>
      <c r="F34" s="47">
        <f t="shared" si="0"/>
        <v>1</v>
      </c>
      <c r="G34" s="48"/>
      <c r="H34" s="48" t="s">
        <v>40</v>
      </c>
      <c r="I34" s="49"/>
      <c r="J34" s="39"/>
      <c r="K34" s="38"/>
      <c r="L34" s="38"/>
      <c r="M34" s="38"/>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25">
      <c r="A35" s="7"/>
      <c r="B35" s="23"/>
      <c r="C35" s="59" t="s">
        <v>39</v>
      </c>
      <c r="D35" s="86">
        <f>PRODUCT(F27:F34)</f>
        <v>2392</v>
      </c>
      <c r="E35" s="86"/>
      <c r="F35" s="48"/>
      <c r="G35" s="48"/>
      <c r="H35" s="48"/>
      <c r="I35" s="48"/>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9.9499999999999993" customHeight="1" x14ac:dyDescent="0.25">
      <c r="A36" s="7"/>
      <c r="B36" s="9"/>
      <c r="C36" s="10"/>
      <c r="D36" s="48"/>
      <c r="E36" s="48"/>
      <c r="F36" s="48"/>
      <c r="G36" s="48"/>
      <c r="H36" s="48"/>
      <c r="I36" s="48"/>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600000000000001" customHeight="1" x14ac:dyDescent="0.25">
      <c r="A37" s="32" t="s">
        <v>42</v>
      </c>
      <c r="B37" s="5"/>
      <c r="C37" s="10"/>
      <c r="D37" s="48"/>
      <c r="E37" s="48"/>
      <c r="F37" s="48"/>
      <c r="G37" s="48"/>
      <c r="H37" s="48"/>
      <c r="I37" s="48"/>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3.95" customHeight="1" thickBot="1" x14ac:dyDescent="0.3">
      <c r="A38" s="17" t="s">
        <v>42</v>
      </c>
      <c r="B38" s="24" t="s">
        <v>41</v>
      </c>
      <c r="C38" s="10"/>
      <c r="D38" s="48"/>
      <c r="E38" s="48"/>
      <c r="F38" s="48"/>
      <c r="G38" s="48"/>
      <c r="H38" s="48"/>
      <c r="I38" s="48"/>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3">
      <c r="A39" s="27" t="s">
        <v>43</v>
      </c>
      <c r="B39" s="35">
        <v>1</v>
      </c>
      <c r="C39" s="84" t="s">
        <v>72</v>
      </c>
      <c r="D39" s="48"/>
      <c r="E39" s="48"/>
      <c r="F39" s="48"/>
      <c r="G39" s="48"/>
      <c r="H39" s="48"/>
      <c r="I39" s="48"/>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3">
      <c r="A40" s="27" t="s">
        <v>44</v>
      </c>
      <c r="B40" s="60">
        <v>0</v>
      </c>
      <c r="C40" s="85"/>
      <c r="D40" s="48"/>
      <c r="E40" s="48"/>
      <c r="F40" s="48"/>
      <c r="G40" s="48"/>
      <c r="H40" s="48"/>
      <c r="I40" s="48"/>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75" customHeight="1" thickBot="1" x14ac:dyDescent="0.3">
      <c r="A41" s="27" t="s">
        <v>45</v>
      </c>
      <c r="B41" s="25" t="s">
        <v>46</v>
      </c>
      <c r="C41" s="62"/>
      <c r="D41" s="48"/>
      <c r="E41" s="48"/>
      <c r="F41" s="48"/>
      <c r="G41" s="48"/>
      <c r="H41" s="48"/>
      <c r="I41" s="48"/>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54.6" customHeight="1" thickBot="1" x14ac:dyDescent="0.3">
      <c r="A42" s="27" t="s">
        <v>47</v>
      </c>
      <c r="B42" s="61" t="s">
        <v>91</v>
      </c>
      <c r="C42" s="63" t="s">
        <v>89</v>
      </c>
      <c r="D42" s="48"/>
      <c r="E42" s="48"/>
      <c r="F42" s="48"/>
      <c r="G42" s="48"/>
      <c r="H42" s="48"/>
      <c r="I42" s="48"/>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45" customHeight="1" x14ac:dyDescent="0.25">
      <c r="A43" s="17" t="s">
        <v>48</v>
      </c>
      <c r="B43" s="44">
        <v>0.05</v>
      </c>
      <c r="C43" s="55" t="s">
        <v>49</v>
      </c>
      <c r="D43" s="48"/>
      <c r="E43" s="48"/>
      <c r="F43" s="48"/>
      <c r="G43" s="48"/>
      <c r="H43" s="48"/>
      <c r="I43" s="48"/>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25">
      <c r="A44" s="7"/>
      <c r="B44" s="5"/>
      <c r="C44" s="6"/>
      <c r="D44" s="48"/>
      <c r="E44" s="48"/>
      <c r="F44" s="48"/>
      <c r="G44" s="48"/>
      <c r="H44" s="48"/>
      <c r="I44" s="48"/>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25">
      <c r="A45" s="32" t="s">
        <v>50</v>
      </c>
      <c r="B45" s="9"/>
      <c r="C45" s="6"/>
      <c r="D45" s="48"/>
      <c r="E45" s="48"/>
      <c r="F45" s="48"/>
      <c r="G45" s="48"/>
      <c r="H45" s="48"/>
      <c r="I45" s="48"/>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3">
      <c r="A46" s="20" t="s">
        <v>51</v>
      </c>
      <c r="B46" s="21" t="s">
        <v>52</v>
      </c>
      <c r="C46" s="6"/>
      <c r="D46" s="48"/>
      <c r="E46" s="48"/>
      <c r="F46" s="48"/>
      <c r="G46" s="48"/>
      <c r="H46" s="48"/>
      <c r="I46" s="48"/>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3">
      <c r="A47" s="26" t="s">
        <v>53</v>
      </c>
      <c r="B47" s="35">
        <v>1</v>
      </c>
      <c r="C47" s="64" t="s">
        <v>71</v>
      </c>
      <c r="D47" s="48"/>
      <c r="E47" s="48"/>
      <c r="F47" s="48"/>
      <c r="G47" s="48"/>
      <c r="H47" s="48"/>
      <c r="I47" s="48"/>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25">
      <c r="A48" s="7"/>
      <c r="B48" s="40"/>
      <c r="C48" s="41"/>
      <c r="D48" s="48"/>
      <c r="E48" s="48"/>
      <c r="F48" s="48"/>
      <c r="G48" s="48"/>
      <c r="H48" s="48"/>
      <c r="I48" s="48"/>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25">
      <c r="A49" s="72" t="s">
        <v>54</v>
      </c>
      <c r="B49" s="49"/>
      <c r="C49" s="73"/>
      <c r="D49" s="48"/>
      <c r="E49" s="48"/>
      <c r="F49" s="48"/>
      <c r="G49" s="48"/>
      <c r="H49" s="48"/>
      <c r="I49" s="48"/>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25">
      <c r="A50" s="75" t="s">
        <v>90</v>
      </c>
      <c r="B50" s="49" t="s">
        <v>55</v>
      </c>
      <c r="C50" s="73"/>
      <c r="D50" s="48"/>
      <c r="E50" s="48"/>
      <c r="F50" s="48"/>
      <c r="G50" s="48"/>
      <c r="H50" s="48"/>
      <c r="I50" s="48"/>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25">
      <c r="A51" s="76" t="s">
        <v>66</v>
      </c>
      <c r="B51" s="74">
        <v>1E-3</v>
      </c>
      <c r="C51" s="73" t="s">
        <v>81</v>
      </c>
      <c r="J51" s="14"/>
      <c r="K51" s="14"/>
      <c r="L51" s="14"/>
      <c r="M51" s="14"/>
      <c r="N51" s="14"/>
      <c r="O51" s="14"/>
      <c r="P51" s="14"/>
      <c r="Q51" s="14"/>
      <c r="R51" s="14"/>
      <c r="S51" s="14"/>
      <c r="T51" s="14"/>
      <c r="U51" s="14"/>
      <c r="V51" s="14"/>
      <c r="W51" s="14"/>
      <c r="X51" s="14"/>
      <c r="Y51" s="14"/>
      <c r="Z51" s="14"/>
    </row>
    <row r="52" spans="1:78" ht="36" customHeight="1" x14ac:dyDescent="0.25">
      <c r="A52" s="76" t="s">
        <v>56</v>
      </c>
      <c r="B52" s="74">
        <v>0.1</v>
      </c>
      <c r="C52" s="77" t="s">
        <v>57</v>
      </c>
      <c r="J52" s="14"/>
      <c r="K52" s="14"/>
      <c r="L52" s="14"/>
      <c r="M52" s="14"/>
      <c r="N52" s="14"/>
      <c r="O52" s="14"/>
      <c r="P52" s="14"/>
      <c r="Q52" s="14"/>
      <c r="R52" s="14"/>
      <c r="S52" s="14"/>
      <c r="T52" s="14"/>
      <c r="U52" s="14"/>
      <c r="V52" s="14"/>
      <c r="W52" s="14"/>
      <c r="X52" s="14"/>
      <c r="Y52" s="14"/>
      <c r="Z52" s="14"/>
    </row>
    <row r="53" spans="1:78" ht="46.9" customHeight="1" x14ac:dyDescent="0.25">
      <c r="A53" s="76" t="s">
        <v>58</v>
      </c>
      <c r="B53" s="74">
        <v>1</v>
      </c>
      <c r="C53" s="77" t="s">
        <v>59</v>
      </c>
      <c r="J53" s="14"/>
      <c r="K53" s="14"/>
      <c r="L53" s="14"/>
      <c r="M53" s="14"/>
      <c r="N53" s="14"/>
      <c r="O53" s="14"/>
      <c r="P53" s="14"/>
      <c r="Q53" s="14"/>
      <c r="R53" s="14"/>
      <c r="S53" s="14"/>
      <c r="T53" s="14"/>
      <c r="U53" s="14"/>
      <c r="V53" s="14"/>
      <c r="W53" s="14"/>
      <c r="X53" s="14"/>
      <c r="Y53" s="14"/>
      <c r="Z53" s="14"/>
    </row>
    <row r="54" spans="1:78" ht="49.15" customHeight="1" x14ac:dyDescent="0.25">
      <c r="A54" s="78" t="s">
        <v>6</v>
      </c>
      <c r="B54" s="74">
        <v>5</v>
      </c>
      <c r="C54" s="77" t="s">
        <v>60</v>
      </c>
      <c r="J54" s="14"/>
      <c r="K54" s="14"/>
      <c r="L54" s="14"/>
      <c r="M54" s="14"/>
      <c r="N54" s="14"/>
      <c r="O54" s="14"/>
      <c r="P54" s="14"/>
      <c r="Q54" s="14"/>
      <c r="R54" s="14"/>
      <c r="S54" s="14"/>
      <c r="T54" s="14"/>
      <c r="U54" s="14"/>
      <c r="V54" s="14"/>
      <c r="W54" s="14"/>
      <c r="X54" s="14"/>
      <c r="Y54" s="14"/>
      <c r="Z54" s="14"/>
    </row>
    <row r="55" spans="1:78" ht="89.45" customHeight="1" x14ac:dyDescent="0.25">
      <c r="A55" s="76" t="s">
        <v>61</v>
      </c>
      <c r="B55" s="74">
        <v>1</v>
      </c>
      <c r="C55" s="77" t="s">
        <v>86</v>
      </c>
      <c r="J55" s="14"/>
      <c r="K55" s="14"/>
      <c r="L55" s="14"/>
      <c r="M55" s="14"/>
      <c r="N55" s="14"/>
      <c r="O55" s="14"/>
      <c r="P55" s="14"/>
      <c r="Q55" s="14"/>
      <c r="R55" s="14"/>
      <c r="S55" s="14"/>
      <c r="T55" s="14"/>
      <c r="U55" s="14"/>
      <c r="V55" s="14"/>
      <c r="W55" s="14"/>
      <c r="X55" s="14"/>
      <c r="Y55" s="14"/>
      <c r="Z55" s="14"/>
    </row>
    <row r="56" spans="1:78" ht="57" customHeight="1" x14ac:dyDescent="0.25">
      <c r="A56" s="76" t="s">
        <v>9</v>
      </c>
      <c r="B56" s="74">
        <v>10</v>
      </c>
      <c r="C56" s="77" t="s">
        <v>62</v>
      </c>
      <c r="J56" s="14"/>
      <c r="K56" s="14"/>
      <c r="L56" s="14"/>
      <c r="M56" s="14"/>
      <c r="N56" s="14"/>
      <c r="O56" s="14"/>
      <c r="P56" s="14"/>
      <c r="Q56" s="14"/>
      <c r="R56" s="14"/>
      <c r="S56" s="14"/>
      <c r="T56" s="14"/>
      <c r="U56" s="14"/>
      <c r="V56" s="14"/>
      <c r="W56" s="14"/>
      <c r="X56" s="14"/>
      <c r="Y56" s="14"/>
      <c r="Z56" s="14"/>
    </row>
    <row r="57" spans="1:78" ht="86.45" customHeight="1" x14ac:dyDescent="0.25">
      <c r="A57" s="76" t="s">
        <v>63</v>
      </c>
      <c r="B57" s="74">
        <v>500</v>
      </c>
      <c r="C57" s="77" t="s">
        <v>64</v>
      </c>
      <c r="J57" s="14"/>
      <c r="K57" s="14"/>
      <c r="L57" s="14"/>
      <c r="M57" s="14"/>
      <c r="N57" s="14"/>
      <c r="O57" s="14"/>
      <c r="P57" s="14"/>
      <c r="Q57" s="14"/>
      <c r="R57" s="14"/>
      <c r="S57" s="14"/>
      <c r="T57" s="14"/>
      <c r="U57" s="14"/>
      <c r="V57" s="14"/>
      <c r="W57" s="14"/>
      <c r="X57" s="14"/>
      <c r="Y57" s="14"/>
      <c r="Z57" s="14"/>
    </row>
    <row r="58" spans="1:78" ht="12" customHeight="1" x14ac:dyDescent="0.25">
      <c r="A58" s="76"/>
      <c r="B58" s="76"/>
      <c r="C58" s="33"/>
      <c r="J58" s="14"/>
      <c r="K58" s="14"/>
      <c r="L58" s="14"/>
      <c r="M58" s="14"/>
      <c r="N58" s="14"/>
      <c r="O58" s="14"/>
      <c r="P58" s="14"/>
      <c r="Q58" s="14"/>
      <c r="R58" s="14"/>
      <c r="S58" s="14"/>
      <c r="T58" s="14"/>
      <c r="U58" s="14"/>
      <c r="V58" s="14"/>
      <c r="W58" s="14"/>
      <c r="X58" s="14"/>
      <c r="Y58" s="14"/>
      <c r="Z58" s="14"/>
    </row>
    <row r="59" spans="1:78" ht="9.75" customHeight="1" x14ac:dyDescent="0.25">
      <c r="A59" s="76"/>
      <c r="B59" s="76"/>
      <c r="C59" s="33"/>
      <c r="D59" s="47" t="s">
        <v>82</v>
      </c>
      <c r="J59" s="14"/>
      <c r="K59" s="14"/>
      <c r="L59" s="14"/>
      <c r="M59" s="14"/>
      <c r="N59" s="14"/>
      <c r="O59" s="14"/>
      <c r="P59" s="14"/>
      <c r="Q59" s="14"/>
      <c r="R59" s="14"/>
      <c r="S59" s="14"/>
      <c r="T59" s="14"/>
      <c r="U59" s="14"/>
      <c r="V59" s="14"/>
      <c r="W59" s="14"/>
      <c r="X59" s="14"/>
      <c r="Y59" s="14"/>
      <c r="Z59" s="14"/>
    </row>
    <row r="60" spans="1:78" ht="23.25" customHeight="1" x14ac:dyDescent="0.25">
      <c r="A60" s="72" t="s">
        <v>85</v>
      </c>
      <c r="B60" s="49" t="s">
        <v>83</v>
      </c>
      <c r="C60" s="79" t="s">
        <v>84</v>
      </c>
      <c r="D60" s="47" t="s">
        <v>83</v>
      </c>
      <c r="J60" s="14"/>
      <c r="K60" s="14"/>
      <c r="L60" s="14"/>
      <c r="M60" s="14"/>
      <c r="N60" s="14"/>
      <c r="O60" s="14"/>
      <c r="P60" s="14"/>
      <c r="Q60" s="14"/>
      <c r="R60" s="14"/>
      <c r="S60" s="14"/>
      <c r="T60" s="14"/>
      <c r="U60" s="14"/>
      <c r="V60" s="14"/>
      <c r="W60" s="14"/>
      <c r="X60" s="14"/>
      <c r="Y60" s="14"/>
      <c r="Z60" s="14"/>
    </row>
    <row r="61" spans="1:78" x14ac:dyDescent="0.25">
      <c r="A61" s="76"/>
      <c r="B61" s="76"/>
      <c r="C61" s="33"/>
      <c r="J61" s="14"/>
      <c r="K61" s="14"/>
      <c r="L61" s="14"/>
      <c r="M61" s="14"/>
      <c r="N61" s="14"/>
      <c r="O61" s="14"/>
      <c r="P61" s="14"/>
      <c r="Q61" s="14"/>
      <c r="R61" s="14"/>
      <c r="S61" s="14"/>
      <c r="T61" s="14"/>
      <c r="U61" s="14"/>
      <c r="V61" s="14"/>
      <c r="W61" s="14"/>
      <c r="X61" s="14"/>
      <c r="Y61" s="14"/>
      <c r="Z61" s="14"/>
    </row>
    <row r="62" spans="1:78" x14ac:dyDescent="0.25">
      <c r="A62" s="14"/>
      <c r="B62" s="42"/>
      <c r="C62" s="43"/>
      <c r="J62" s="14"/>
      <c r="K62" s="14"/>
      <c r="L62" s="14"/>
      <c r="M62" s="14"/>
      <c r="N62" s="14"/>
      <c r="O62" s="14"/>
      <c r="P62" s="14"/>
      <c r="Q62" s="14"/>
      <c r="R62" s="14"/>
      <c r="S62" s="14"/>
      <c r="T62" s="14"/>
      <c r="U62" s="14"/>
      <c r="V62" s="14"/>
      <c r="W62" s="14"/>
      <c r="X62" s="14"/>
      <c r="Y62" s="14"/>
      <c r="Z62" s="14"/>
    </row>
    <row r="63" spans="1:78" x14ac:dyDescent="0.25">
      <c r="A63" s="14"/>
      <c r="B63" s="42"/>
      <c r="C63" s="43"/>
      <c r="J63" s="14"/>
      <c r="K63" s="14"/>
      <c r="L63" s="14"/>
      <c r="M63" s="14"/>
    </row>
    <row r="64" spans="1:78" x14ac:dyDescent="0.25">
      <c r="A64" s="14"/>
      <c r="B64" s="42"/>
      <c r="C64" s="43"/>
      <c r="J64" s="14"/>
      <c r="K64" s="14"/>
      <c r="L64" s="14"/>
      <c r="M64" s="14"/>
    </row>
    <row r="65" spans="1:1025" x14ac:dyDescent="0.25">
      <c r="A65" s="14"/>
      <c r="B65" s="42"/>
      <c r="C65" s="43"/>
      <c r="J65" s="14"/>
      <c r="K65" s="14"/>
      <c r="L65" s="14"/>
      <c r="M65" s="14"/>
    </row>
    <row r="66" spans="1:1025" s="46" customFormat="1" x14ac:dyDescent="0.25">
      <c r="A66" s="14"/>
      <c r="B66" s="42"/>
      <c r="C66" s="43"/>
      <c r="D66" s="47"/>
      <c r="E66" s="47"/>
      <c r="F66" s="47"/>
      <c r="G66" s="47"/>
      <c r="H66" s="47"/>
      <c r="I66" s="47"/>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6" customFormat="1" x14ac:dyDescent="0.25">
      <c r="A67" s="14"/>
      <c r="B67" s="42"/>
      <c r="C67" s="43"/>
      <c r="D67" s="47"/>
      <c r="E67" s="47"/>
      <c r="F67" s="47"/>
      <c r="G67" s="47"/>
      <c r="H67" s="47"/>
      <c r="I67" s="47"/>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6" customFormat="1" x14ac:dyDescent="0.25">
      <c r="A68" s="14"/>
      <c r="B68" s="42"/>
      <c r="C68" s="43"/>
      <c r="D68" s="47"/>
      <c r="E68" s="47"/>
      <c r="F68" s="47"/>
      <c r="G68" s="47"/>
      <c r="H68" s="47"/>
      <c r="I68" s="47"/>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6" customFormat="1" x14ac:dyDescent="0.25">
      <c r="A69" s="14"/>
      <c r="B69" s="42"/>
      <c r="C69" s="43"/>
      <c r="D69" s="47"/>
      <c r="E69" s="47"/>
      <c r="F69" s="47"/>
      <c r="G69" s="47"/>
      <c r="H69" s="47"/>
      <c r="I69" s="47"/>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6" customFormat="1" x14ac:dyDescent="0.25">
      <c r="A70" s="14"/>
      <c r="B70" s="42"/>
      <c r="C70" s="43"/>
      <c r="D70" s="47"/>
      <c r="E70" s="47"/>
      <c r="F70" s="47"/>
      <c r="G70" s="47"/>
      <c r="H70" s="47"/>
      <c r="I70" s="47"/>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6" customFormat="1" x14ac:dyDescent="0.25">
      <c r="A71" s="14"/>
      <c r="B71" s="42"/>
      <c r="C71" s="43"/>
      <c r="D71" s="47"/>
      <c r="E71" s="47"/>
      <c r="F71" s="47"/>
      <c r="G71" s="47"/>
      <c r="H71" s="47"/>
      <c r="I71" s="47"/>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6" customFormat="1" x14ac:dyDescent="0.25">
      <c r="A72" s="14"/>
      <c r="B72" s="42"/>
      <c r="C72" s="43"/>
      <c r="D72" s="47"/>
      <c r="E72" s="47"/>
      <c r="F72" s="47"/>
      <c r="G72" s="47"/>
      <c r="H72" s="47"/>
      <c r="I72" s="47"/>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6" customFormat="1" x14ac:dyDescent="0.25">
      <c r="A73" s="14"/>
      <c r="B73" s="42"/>
      <c r="C73" s="43"/>
      <c r="D73" s="47"/>
      <c r="E73" s="47"/>
      <c r="F73" s="47"/>
      <c r="G73" s="47"/>
      <c r="H73" s="47"/>
      <c r="I73" s="47"/>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6" customFormat="1" x14ac:dyDescent="0.25">
      <c r="A74" s="14"/>
      <c r="B74" s="42"/>
      <c r="C74" s="43"/>
      <c r="D74" s="47"/>
      <c r="E74" s="47"/>
      <c r="F74" s="47"/>
      <c r="G74" s="47"/>
      <c r="H74" s="47"/>
      <c r="I74" s="47"/>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6" customFormat="1" x14ac:dyDescent="0.25">
      <c r="A75" s="14"/>
      <c r="B75" s="42"/>
      <c r="C75" s="43"/>
      <c r="D75" s="47"/>
      <c r="E75" s="47"/>
      <c r="F75" s="47"/>
      <c r="G75" s="47"/>
      <c r="H75" s="47"/>
      <c r="I75" s="47"/>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6" customFormat="1" x14ac:dyDescent="0.25">
      <c r="A76" s="14"/>
      <c r="B76" s="42"/>
      <c r="C76" s="43"/>
      <c r="D76" s="47"/>
      <c r="E76" s="47"/>
      <c r="F76" s="47"/>
      <c r="G76" s="47"/>
      <c r="H76" s="47"/>
      <c r="I76" s="47"/>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6" customFormat="1" x14ac:dyDescent="0.25">
      <c r="A77" s="14"/>
      <c r="B77" s="42"/>
      <c r="C77" s="43"/>
      <c r="D77" s="47"/>
      <c r="E77" s="47"/>
      <c r="F77" s="47"/>
      <c r="G77" s="47"/>
      <c r="H77" s="47"/>
      <c r="I77" s="47"/>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6" customFormat="1" x14ac:dyDescent="0.25">
      <c r="A78" s="14"/>
      <c r="B78" s="42"/>
      <c r="C78" s="43"/>
      <c r="D78" s="47"/>
      <c r="E78" s="47"/>
      <c r="F78" s="47"/>
      <c r="G78" s="47"/>
      <c r="H78" s="47"/>
      <c r="I78" s="47"/>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6" customFormat="1" x14ac:dyDescent="0.25">
      <c r="A79" s="14"/>
      <c r="B79" s="42"/>
      <c r="C79" s="43"/>
      <c r="D79" s="47"/>
      <c r="E79" s="47"/>
      <c r="F79" s="47"/>
      <c r="G79" s="47"/>
      <c r="H79" s="47"/>
      <c r="I79" s="47"/>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6" customFormat="1" x14ac:dyDescent="0.25">
      <c r="A80" s="14"/>
      <c r="B80" s="42"/>
      <c r="C80" s="43"/>
      <c r="D80" s="47"/>
      <c r="E80" s="47"/>
      <c r="F80" s="47"/>
      <c r="G80" s="47"/>
      <c r="H80" s="47"/>
      <c r="I80" s="47"/>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6" customFormat="1" x14ac:dyDescent="0.25">
      <c r="A81" s="14"/>
      <c r="B81" s="42"/>
      <c r="C81" s="43"/>
      <c r="D81" s="47"/>
      <c r="E81" s="47"/>
      <c r="F81" s="47"/>
      <c r="G81" s="47"/>
      <c r="H81" s="47"/>
      <c r="I81" s="47"/>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6" customFormat="1" x14ac:dyDescent="0.25">
      <c r="A82" s="14"/>
      <c r="B82" s="42"/>
      <c r="C82" s="43"/>
      <c r="D82" s="47"/>
      <c r="E82" s="47"/>
      <c r="F82" s="47"/>
      <c r="G82" s="47"/>
      <c r="H82" s="47"/>
      <c r="I82" s="47"/>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6" customFormat="1" x14ac:dyDescent="0.25">
      <c r="A83" s="14"/>
      <c r="B83" s="42"/>
      <c r="C83" s="43"/>
      <c r="D83" s="47"/>
      <c r="E83" s="47"/>
      <c r="F83" s="47"/>
      <c r="G83" s="47"/>
      <c r="H83" s="47"/>
      <c r="I83" s="47"/>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6" customFormat="1" x14ac:dyDescent="0.25">
      <c r="A84" s="14"/>
      <c r="B84" s="42"/>
      <c r="C84" s="43"/>
      <c r="D84" s="47"/>
      <c r="E84" s="47"/>
      <c r="F84" s="47"/>
      <c r="G84" s="47"/>
      <c r="H84" s="47"/>
      <c r="I84" s="47"/>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6" customFormat="1" x14ac:dyDescent="0.25">
      <c r="A85" s="14"/>
      <c r="B85" s="42"/>
      <c r="C85" s="43"/>
      <c r="D85" s="47"/>
      <c r="E85" s="47"/>
      <c r="F85" s="47"/>
      <c r="G85" s="47"/>
      <c r="H85" s="47"/>
      <c r="I85" s="47"/>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6" customFormat="1" x14ac:dyDescent="0.25">
      <c r="A86" s="14"/>
      <c r="B86" s="42"/>
      <c r="C86" s="43"/>
      <c r="D86" s="47"/>
      <c r="E86" s="47"/>
      <c r="F86" s="47"/>
      <c r="G86" s="47"/>
      <c r="H86" s="47"/>
      <c r="I86" s="47"/>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6" customFormat="1" x14ac:dyDescent="0.25">
      <c r="A87" s="14"/>
      <c r="B87" s="42"/>
      <c r="C87" s="43"/>
      <c r="D87" s="47"/>
      <c r="E87" s="47"/>
      <c r="F87" s="47"/>
      <c r="G87" s="47"/>
      <c r="H87" s="47"/>
      <c r="I87" s="47"/>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6" customFormat="1" x14ac:dyDescent="0.25">
      <c r="A88" s="14"/>
      <c r="B88" s="42"/>
      <c r="C88" s="43"/>
      <c r="D88" s="47"/>
      <c r="E88" s="47"/>
      <c r="F88" s="47"/>
      <c r="G88" s="47"/>
      <c r="H88" s="47"/>
      <c r="I88" s="47"/>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6" customFormat="1" x14ac:dyDescent="0.25">
      <c r="A89" s="14"/>
      <c r="B89" s="42"/>
      <c r="C89" s="43"/>
      <c r="D89" s="47"/>
      <c r="E89" s="47"/>
      <c r="F89" s="47"/>
      <c r="G89" s="47"/>
      <c r="H89" s="47"/>
      <c r="I89" s="47"/>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6" customFormat="1" x14ac:dyDescent="0.25">
      <c r="A90" s="14"/>
      <c r="B90" s="42"/>
      <c r="C90" s="43"/>
      <c r="D90" s="47"/>
      <c r="E90" s="47"/>
      <c r="F90" s="47"/>
      <c r="G90" s="47"/>
      <c r="H90" s="47"/>
      <c r="I90" s="47"/>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6" customFormat="1" x14ac:dyDescent="0.25">
      <c r="A91" s="14"/>
      <c r="B91" s="42"/>
      <c r="C91" s="43"/>
      <c r="D91" s="47"/>
      <c r="E91" s="47"/>
      <c r="F91" s="47"/>
      <c r="G91" s="47"/>
      <c r="H91" s="47"/>
      <c r="I91" s="47"/>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6" customFormat="1" x14ac:dyDescent="0.25">
      <c r="A92" s="14"/>
      <c r="B92" s="42"/>
      <c r="C92" s="43"/>
      <c r="D92" s="47"/>
      <c r="E92" s="47"/>
      <c r="F92" s="47"/>
      <c r="G92" s="47"/>
      <c r="H92" s="47"/>
      <c r="I92" s="47"/>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6" customFormat="1" x14ac:dyDescent="0.25">
      <c r="A93" s="14"/>
      <c r="B93" s="42"/>
      <c r="C93" s="43"/>
      <c r="D93" s="47"/>
      <c r="E93" s="47"/>
      <c r="F93" s="47"/>
      <c r="G93" s="47"/>
      <c r="H93" s="47"/>
      <c r="I93" s="47"/>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6" customFormat="1" x14ac:dyDescent="0.25">
      <c r="A94" s="14"/>
      <c r="B94" s="42"/>
      <c r="C94" s="43"/>
      <c r="D94" s="47"/>
      <c r="E94" s="47"/>
      <c r="F94" s="47"/>
      <c r="G94" s="47"/>
      <c r="H94" s="47"/>
      <c r="I94" s="47"/>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6" customFormat="1" x14ac:dyDescent="0.25">
      <c r="A95" s="14"/>
      <c r="B95" s="42"/>
      <c r="C95" s="43"/>
      <c r="D95" s="47"/>
      <c r="E95" s="47"/>
      <c r="F95" s="47"/>
      <c r="G95" s="47"/>
      <c r="H95" s="47"/>
      <c r="I95" s="47"/>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6" customFormat="1" x14ac:dyDescent="0.25">
      <c r="A96" s="14"/>
      <c r="B96" s="42"/>
      <c r="C96" s="43"/>
      <c r="D96" s="47"/>
      <c r="E96" s="47"/>
      <c r="F96" s="47"/>
      <c r="G96" s="47"/>
      <c r="H96" s="47"/>
      <c r="I96" s="47"/>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6" customFormat="1" x14ac:dyDescent="0.25">
      <c r="A97" s="14"/>
      <c r="B97" s="42"/>
      <c r="C97" s="43"/>
      <c r="D97" s="47"/>
      <c r="E97" s="47"/>
      <c r="F97" s="47"/>
      <c r="G97" s="47"/>
      <c r="H97" s="47"/>
      <c r="I97" s="47"/>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6" customFormat="1" x14ac:dyDescent="0.25">
      <c r="A98" s="14"/>
      <c r="B98" s="42"/>
      <c r="C98" s="43"/>
      <c r="D98" s="47"/>
      <c r="E98" s="47"/>
      <c r="F98" s="47"/>
      <c r="G98" s="47"/>
      <c r="H98" s="47"/>
      <c r="I98" s="47"/>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6" customFormat="1" x14ac:dyDescent="0.25">
      <c r="A99" s="14"/>
      <c r="B99" s="42"/>
      <c r="C99" s="43"/>
      <c r="D99" s="47"/>
      <c r="E99" s="47"/>
      <c r="F99" s="47"/>
      <c r="G99" s="47"/>
      <c r="H99" s="47"/>
      <c r="I99" s="47"/>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6" customFormat="1" x14ac:dyDescent="0.25">
      <c r="A100" s="14"/>
      <c r="B100" s="42"/>
      <c r="C100" s="43"/>
      <c r="D100" s="47"/>
      <c r="E100" s="47"/>
      <c r="F100" s="47"/>
      <c r="G100" s="47"/>
      <c r="H100" s="47"/>
      <c r="I100" s="47"/>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6" customFormat="1" x14ac:dyDescent="0.25">
      <c r="A101" s="14"/>
      <c r="B101" s="42"/>
      <c r="C101" s="43"/>
      <c r="D101" s="47"/>
      <c r="E101" s="47"/>
      <c r="F101" s="47"/>
      <c r="G101" s="47"/>
      <c r="H101" s="47"/>
      <c r="I101" s="47"/>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6" customFormat="1" x14ac:dyDescent="0.25">
      <c r="A102" s="14"/>
      <c r="B102" s="42"/>
      <c r="C102" s="43"/>
      <c r="D102" s="47"/>
      <c r="E102" s="47"/>
      <c r="F102" s="47"/>
      <c r="G102" s="47"/>
      <c r="H102" s="47"/>
      <c r="I102" s="47"/>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6" customFormat="1" x14ac:dyDescent="0.25">
      <c r="A103" s="14"/>
      <c r="B103" s="42"/>
      <c r="C103" s="43"/>
      <c r="D103" s="47"/>
      <c r="E103" s="47"/>
      <c r="F103" s="47"/>
      <c r="G103" s="47"/>
      <c r="H103" s="47"/>
      <c r="I103" s="47"/>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6" customFormat="1" x14ac:dyDescent="0.25">
      <c r="A104" s="14"/>
      <c r="B104" s="42"/>
      <c r="C104" s="43"/>
      <c r="D104" s="47"/>
      <c r="E104" s="47"/>
      <c r="F104" s="47"/>
      <c r="G104" s="47"/>
      <c r="H104" s="47"/>
      <c r="I104" s="47"/>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6" customFormat="1" x14ac:dyDescent="0.25">
      <c r="A105" s="14"/>
      <c r="B105" s="42"/>
      <c r="C105" s="43"/>
      <c r="D105" s="47"/>
      <c r="E105" s="47"/>
      <c r="F105" s="47"/>
      <c r="G105" s="47"/>
      <c r="H105" s="47"/>
      <c r="I105" s="47"/>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6" customFormat="1" x14ac:dyDescent="0.25">
      <c r="A106" s="14"/>
      <c r="B106" s="42"/>
      <c r="C106" s="43"/>
      <c r="D106" s="47"/>
      <c r="E106" s="47"/>
      <c r="F106" s="47"/>
      <c r="G106" s="47"/>
      <c r="H106" s="47"/>
      <c r="I106" s="47"/>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6" customFormat="1" x14ac:dyDescent="0.25">
      <c r="A107" s="14"/>
      <c r="B107" s="42"/>
      <c r="C107" s="43"/>
      <c r="D107" s="47"/>
      <c r="E107" s="47"/>
      <c r="F107" s="47"/>
      <c r="G107" s="47"/>
      <c r="H107" s="47"/>
      <c r="I107" s="47"/>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6" customFormat="1" x14ac:dyDescent="0.25">
      <c r="A108" s="14"/>
      <c r="B108" s="42"/>
      <c r="C108" s="43"/>
      <c r="D108" s="47"/>
      <c r="E108" s="47"/>
      <c r="F108" s="47"/>
      <c r="G108" s="47"/>
      <c r="H108" s="47"/>
      <c r="I108" s="47"/>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6" customFormat="1" x14ac:dyDescent="0.25">
      <c r="A109" s="14"/>
      <c r="B109" s="42"/>
      <c r="C109" s="43"/>
      <c r="D109" s="47"/>
      <c r="E109" s="47"/>
      <c r="F109" s="47"/>
      <c r="G109" s="47"/>
      <c r="H109" s="47"/>
      <c r="I109" s="47"/>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6" customFormat="1" x14ac:dyDescent="0.25">
      <c r="A110" s="14"/>
      <c r="B110" s="42"/>
      <c r="C110" s="43"/>
      <c r="D110" s="47"/>
      <c r="E110" s="47"/>
      <c r="F110" s="47"/>
      <c r="G110" s="47"/>
      <c r="H110" s="47"/>
      <c r="I110" s="47"/>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6" customFormat="1" x14ac:dyDescent="0.25">
      <c r="A111" s="14"/>
      <c r="B111" s="42"/>
      <c r="C111" s="43"/>
      <c r="D111" s="47"/>
      <c r="E111" s="47"/>
      <c r="F111" s="47"/>
      <c r="G111" s="47"/>
      <c r="H111" s="47"/>
      <c r="I111" s="47"/>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6" customFormat="1" x14ac:dyDescent="0.25">
      <c r="A112" s="14"/>
      <c r="B112" s="42"/>
      <c r="C112" s="43"/>
      <c r="D112" s="47"/>
      <c r="E112" s="47"/>
      <c r="F112" s="47"/>
      <c r="G112" s="47"/>
      <c r="H112" s="47"/>
      <c r="I112" s="47"/>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6" customFormat="1" x14ac:dyDescent="0.25">
      <c r="A113" s="14"/>
      <c r="B113" s="42"/>
      <c r="C113" s="43"/>
      <c r="D113" s="47"/>
      <c r="E113" s="47"/>
      <c r="F113" s="47"/>
      <c r="G113" s="47"/>
      <c r="H113" s="47"/>
      <c r="I113" s="47"/>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6" customFormat="1" x14ac:dyDescent="0.25">
      <c r="A114" s="14"/>
      <c r="B114" s="42"/>
      <c r="C114" s="43"/>
      <c r="D114" s="47"/>
      <c r="E114" s="47"/>
      <c r="F114" s="47"/>
      <c r="G114" s="47"/>
      <c r="H114" s="47"/>
      <c r="I114" s="47"/>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6" customFormat="1" x14ac:dyDescent="0.25">
      <c r="A115" s="14"/>
      <c r="B115" s="42"/>
      <c r="C115" s="43"/>
      <c r="D115" s="47"/>
      <c r="E115" s="47"/>
      <c r="F115" s="47"/>
      <c r="G115" s="47"/>
      <c r="H115" s="47"/>
      <c r="I115" s="47"/>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6" customFormat="1" x14ac:dyDescent="0.25">
      <c r="A116" s="14"/>
      <c r="B116" s="42"/>
      <c r="C116" s="43"/>
      <c r="D116" s="47"/>
      <c r="E116" s="47"/>
      <c r="F116" s="47"/>
      <c r="G116" s="47"/>
      <c r="H116" s="47"/>
      <c r="I116" s="47"/>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6" customFormat="1" x14ac:dyDescent="0.25">
      <c r="A117" s="14"/>
      <c r="B117" s="42"/>
      <c r="C117" s="43"/>
      <c r="D117" s="47"/>
      <c r="E117" s="47"/>
      <c r="F117" s="47"/>
      <c r="G117" s="47"/>
      <c r="H117" s="47"/>
      <c r="I117" s="47"/>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6" customFormat="1" x14ac:dyDescent="0.25">
      <c r="A118" s="14"/>
      <c r="B118" s="42"/>
      <c r="C118" s="43"/>
      <c r="D118" s="47"/>
      <c r="E118" s="47"/>
      <c r="F118" s="47"/>
      <c r="G118" s="47"/>
      <c r="H118" s="47"/>
      <c r="I118" s="47"/>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6" customFormat="1" x14ac:dyDescent="0.25">
      <c r="A119" s="14"/>
      <c r="B119" s="42"/>
      <c r="C119" s="43"/>
      <c r="D119" s="47"/>
      <c r="E119" s="47"/>
      <c r="F119" s="47"/>
      <c r="G119" s="47"/>
      <c r="H119" s="47"/>
      <c r="I119" s="47"/>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6" customFormat="1" x14ac:dyDescent="0.25">
      <c r="A120" s="14"/>
      <c r="B120" s="42"/>
      <c r="C120" s="43"/>
      <c r="D120" s="47"/>
      <c r="E120" s="47"/>
      <c r="F120" s="47"/>
      <c r="G120" s="47"/>
      <c r="H120" s="47"/>
      <c r="I120" s="47"/>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6" customFormat="1" x14ac:dyDescent="0.25">
      <c r="A121" s="14"/>
      <c r="B121" s="42"/>
      <c r="C121" s="43"/>
      <c r="D121" s="47"/>
      <c r="E121" s="47"/>
      <c r="F121" s="47"/>
      <c r="G121" s="47"/>
      <c r="H121" s="47"/>
      <c r="I121" s="47"/>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6" customFormat="1" x14ac:dyDescent="0.25">
      <c r="A122" s="14"/>
      <c r="B122" s="42"/>
      <c r="C122" s="43"/>
      <c r="D122" s="47"/>
      <c r="E122" s="47"/>
      <c r="F122" s="47"/>
      <c r="G122" s="47"/>
      <c r="H122" s="47"/>
      <c r="I122" s="47"/>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6" customFormat="1" x14ac:dyDescent="0.25">
      <c r="A123" s="14"/>
      <c r="B123" s="42"/>
      <c r="C123" s="43"/>
      <c r="D123" s="47"/>
      <c r="E123" s="47"/>
      <c r="F123" s="47"/>
      <c r="G123" s="47"/>
      <c r="H123" s="47"/>
      <c r="I123" s="47"/>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6" customFormat="1" x14ac:dyDescent="0.25">
      <c r="A124" s="14"/>
      <c r="B124" s="42"/>
      <c r="C124" s="43"/>
      <c r="D124" s="47"/>
      <c r="E124" s="47"/>
      <c r="F124" s="47"/>
      <c r="G124" s="47"/>
      <c r="H124" s="47"/>
      <c r="I124" s="47"/>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6" customFormat="1" x14ac:dyDescent="0.25">
      <c r="A125" s="14"/>
      <c r="B125" s="42"/>
      <c r="C125" s="43"/>
      <c r="D125" s="47"/>
      <c r="E125" s="47"/>
      <c r="F125" s="47"/>
      <c r="G125" s="47"/>
      <c r="H125" s="47"/>
      <c r="I125" s="47"/>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6" customFormat="1" x14ac:dyDescent="0.25">
      <c r="A126" s="14"/>
      <c r="B126" s="42"/>
      <c r="C126" s="43"/>
      <c r="D126" s="47"/>
      <c r="E126" s="47"/>
      <c r="F126" s="47"/>
      <c r="G126" s="47"/>
      <c r="H126" s="47"/>
      <c r="I126" s="47"/>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6" customFormat="1" x14ac:dyDescent="0.25">
      <c r="A127" s="14"/>
      <c r="B127" s="42"/>
      <c r="C127" s="43"/>
      <c r="D127" s="47"/>
      <c r="E127" s="47"/>
      <c r="F127" s="47"/>
      <c r="G127" s="47"/>
      <c r="H127" s="47"/>
      <c r="I127" s="47"/>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6" customFormat="1" x14ac:dyDescent="0.25">
      <c r="A128" s="14"/>
      <c r="B128" s="42"/>
      <c r="C128" s="43"/>
      <c r="D128" s="47"/>
      <c r="E128" s="47"/>
      <c r="F128" s="47"/>
      <c r="G128" s="47"/>
      <c r="H128" s="47"/>
      <c r="I128" s="47"/>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6" customFormat="1" x14ac:dyDescent="0.25">
      <c r="A129" s="14"/>
      <c r="B129" s="42"/>
      <c r="C129" s="43"/>
      <c r="D129" s="47"/>
      <c r="E129" s="47"/>
      <c r="F129" s="47"/>
      <c r="G129" s="47"/>
      <c r="H129" s="47"/>
      <c r="I129" s="47"/>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6" customFormat="1" x14ac:dyDescent="0.25">
      <c r="A130" s="14"/>
      <c r="B130" s="42"/>
      <c r="C130" s="43"/>
      <c r="D130" s="47"/>
      <c r="E130" s="47"/>
      <c r="F130" s="47"/>
      <c r="G130" s="47"/>
      <c r="H130" s="47"/>
      <c r="I130" s="47"/>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6" customFormat="1" x14ac:dyDescent="0.25">
      <c r="A131" s="14"/>
      <c r="B131" s="42"/>
      <c r="C131" s="43"/>
      <c r="D131" s="47"/>
      <c r="E131" s="47"/>
      <c r="F131" s="47"/>
      <c r="G131" s="47"/>
      <c r="H131" s="47"/>
      <c r="I131" s="47"/>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6" customFormat="1" x14ac:dyDescent="0.25">
      <c r="A132" s="14"/>
      <c r="B132" s="42"/>
      <c r="C132" s="43"/>
      <c r="D132" s="47"/>
      <c r="E132" s="47"/>
      <c r="F132" s="47"/>
      <c r="G132" s="47"/>
      <c r="H132" s="47"/>
      <c r="I132" s="47"/>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6" customFormat="1" x14ac:dyDescent="0.25">
      <c r="A133" s="14"/>
      <c r="B133" s="42"/>
      <c r="C133" s="43"/>
      <c r="D133" s="47"/>
      <c r="E133" s="47"/>
      <c r="F133" s="47"/>
      <c r="G133" s="47"/>
      <c r="H133" s="47"/>
      <c r="I133" s="47"/>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6" customFormat="1" x14ac:dyDescent="0.25">
      <c r="A134" s="14"/>
      <c r="B134" s="42"/>
      <c r="C134" s="43"/>
      <c r="D134" s="47"/>
      <c r="E134" s="47"/>
      <c r="F134" s="47"/>
      <c r="G134" s="47"/>
      <c r="H134" s="47"/>
      <c r="I134" s="47"/>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6" customFormat="1" x14ac:dyDescent="0.25">
      <c r="A135" s="14"/>
      <c r="B135" s="42"/>
      <c r="C135" s="43"/>
      <c r="D135" s="47"/>
      <c r="E135" s="47"/>
      <c r="F135" s="47"/>
      <c r="G135" s="47"/>
      <c r="H135" s="47"/>
      <c r="I135" s="47"/>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6" customFormat="1" x14ac:dyDescent="0.25">
      <c r="A136" s="14"/>
      <c r="B136" s="42"/>
      <c r="C136" s="43"/>
      <c r="D136" s="47"/>
      <c r="E136" s="47"/>
      <c r="F136" s="47"/>
      <c r="G136" s="47"/>
      <c r="H136" s="47"/>
      <c r="I136" s="47"/>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6" customFormat="1" x14ac:dyDescent="0.25">
      <c r="A137" s="14"/>
      <c r="B137" s="42"/>
      <c r="C137" s="43"/>
      <c r="D137" s="47"/>
      <c r="E137" s="47"/>
      <c r="F137" s="47"/>
      <c r="G137" s="47"/>
      <c r="H137" s="47"/>
      <c r="I137" s="47"/>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6" customFormat="1" x14ac:dyDescent="0.25">
      <c r="A138" s="14"/>
      <c r="B138" s="42"/>
      <c r="C138" s="43"/>
      <c r="D138" s="47"/>
      <c r="E138" s="47"/>
      <c r="F138" s="47"/>
      <c r="G138" s="47"/>
      <c r="H138" s="47"/>
      <c r="I138" s="47"/>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6" customFormat="1" x14ac:dyDescent="0.25">
      <c r="A139" s="14"/>
      <c r="B139" s="42"/>
      <c r="C139" s="43"/>
      <c r="D139" s="47"/>
      <c r="E139" s="47"/>
      <c r="F139" s="47"/>
      <c r="G139" s="47"/>
      <c r="H139" s="47"/>
      <c r="I139" s="47"/>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6" customFormat="1" x14ac:dyDescent="0.25">
      <c r="A140" s="14"/>
      <c r="B140" s="42"/>
      <c r="C140" s="43"/>
      <c r="D140" s="47"/>
      <c r="E140" s="47"/>
      <c r="F140" s="47"/>
      <c r="G140" s="47"/>
      <c r="H140" s="47"/>
      <c r="I140" s="47"/>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6" customFormat="1" x14ac:dyDescent="0.25">
      <c r="A141" s="14"/>
      <c r="B141" s="42"/>
      <c r="C141" s="43"/>
      <c r="D141" s="47"/>
      <c r="E141" s="47"/>
      <c r="F141" s="47"/>
      <c r="G141" s="47"/>
      <c r="H141" s="47"/>
      <c r="I141" s="47"/>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6" customFormat="1" x14ac:dyDescent="0.25">
      <c r="A142" s="14"/>
      <c r="B142" s="42"/>
      <c r="C142" s="43"/>
      <c r="D142" s="47"/>
      <c r="E142" s="47"/>
      <c r="F142" s="47"/>
      <c r="G142" s="47"/>
      <c r="H142" s="47"/>
      <c r="I142" s="47"/>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6" customFormat="1" x14ac:dyDescent="0.25">
      <c r="A143" s="14"/>
      <c r="B143" s="42"/>
      <c r="C143" s="43"/>
      <c r="D143" s="47"/>
      <c r="E143" s="47"/>
      <c r="F143" s="47"/>
      <c r="G143" s="47"/>
      <c r="H143" s="47"/>
      <c r="I143" s="47"/>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6" customFormat="1" x14ac:dyDescent="0.25">
      <c r="A144" s="14"/>
      <c r="B144" s="42"/>
      <c r="C144" s="43"/>
      <c r="D144" s="47"/>
      <c r="E144" s="47"/>
      <c r="F144" s="47"/>
      <c r="G144" s="47"/>
      <c r="H144" s="47"/>
      <c r="I144" s="47"/>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6" customFormat="1" x14ac:dyDescent="0.25">
      <c r="A145" s="14"/>
      <c r="B145" s="42"/>
      <c r="C145" s="43"/>
      <c r="D145" s="47"/>
      <c r="E145" s="47"/>
      <c r="F145" s="47"/>
      <c r="G145" s="47"/>
      <c r="H145" s="47"/>
      <c r="I145" s="47"/>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6" customFormat="1" x14ac:dyDescent="0.25">
      <c r="A146" s="14"/>
      <c r="B146" s="42"/>
      <c r="C146" s="43"/>
      <c r="D146" s="47"/>
      <c r="E146" s="47"/>
      <c r="F146" s="47"/>
      <c r="G146" s="47"/>
      <c r="H146" s="47"/>
      <c r="I146" s="47"/>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6" customFormat="1" x14ac:dyDescent="0.25">
      <c r="A147" s="14"/>
      <c r="B147" s="42"/>
      <c r="C147" s="43"/>
      <c r="D147" s="47"/>
      <c r="E147" s="47"/>
      <c r="F147" s="47"/>
      <c r="G147" s="47"/>
      <c r="H147" s="47"/>
      <c r="I147" s="47"/>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6" customFormat="1" x14ac:dyDescent="0.25">
      <c r="A148" s="14"/>
      <c r="B148" s="42"/>
      <c r="C148" s="43"/>
      <c r="D148" s="47"/>
      <c r="E148" s="47"/>
      <c r="F148" s="47"/>
      <c r="G148" s="47"/>
      <c r="H148" s="47"/>
      <c r="I148" s="47"/>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6" customFormat="1" x14ac:dyDescent="0.25">
      <c r="A149" s="14"/>
      <c r="B149" s="42"/>
      <c r="C149" s="43"/>
      <c r="D149" s="47"/>
      <c r="E149" s="47"/>
      <c r="F149" s="47"/>
      <c r="G149" s="47"/>
      <c r="H149" s="47"/>
      <c r="I149" s="47"/>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6" customFormat="1" x14ac:dyDescent="0.25">
      <c r="A150" s="14"/>
      <c r="B150" s="42"/>
      <c r="C150" s="43"/>
      <c r="D150" s="47"/>
      <c r="E150" s="47"/>
      <c r="F150" s="47"/>
      <c r="G150" s="47"/>
      <c r="H150" s="47"/>
      <c r="I150" s="47"/>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6" customFormat="1" x14ac:dyDescent="0.25">
      <c r="A151" s="14"/>
      <c r="B151" s="42"/>
      <c r="C151" s="43"/>
      <c r="D151" s="47"/>
      <c r="E151" s="47"/>
      <c r="F151" s="47"/>
      <c r="G151" s="47"/>
      <c r="H151" s="47"/>
      <c r="I151" s="47"/>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6" customFormat="1" x14ac:dyDescent="0.25">
      <c r="A152" s="14"/>
      <c r="B152" s="42"/>
      <c r="C152" s="43"/>
      <c r="D152" s="47"/>
      <c r="E152" s="47"/>
      <c r="F152" s="47"/>
      <c r="G152" s="47"/>
      <c r="H152" s="47"/>
      <c r="I152" s="47"/>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6" customFormat="1" x14ac:dyDescent="0.25">
      <c r="A153" s="14"/>
      <c r="B153" s="42"/>
      <c r="C153" s="43"/>
      <c r="D153" s="47"/>
      <c r="E153" s="47"/>
      <c r="F153" s="47"/>
      <c r="G153" s="47"/>
      <c r="H153" s="47"/>
      <c r="I153" s="47"/>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6" customFormat="1" x14ac:dyDescent="0.25">
      <c r="A154" s="14"/>
      <c r="B154" s="42"/>
      <c r="C154" s="43"/>
      <c r="D154" s="47"/>
      <c r="E154" s="47"/>
      <c r="F154" s="47"/>
      <c r="G154" s="47"/>
      <c r="H154" s="47"/>
      <c r="I154" s="47"/>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6" customFormat="1" x14ac:dyDescent="0.25">
      <c r="A155" s="14"/>
      <c r="B155" s="42"/>
      <c r="C155" s="43"/>
      <c r="D155" s="47"/>
      <c r="E155" s="47"/>
      <c r="F155" s="47"/>
      <c r="G155" s="47"/>
      <c r="H155" s="47"/>
      <c r="I155" s="47"/>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6" customFormat="1" x14ac:dyDescent="0.25">
      <c r="A156" s="14"/>
      <c r="B156" s="42"/>
      <c r="C156" s="43"/>
      <c r="D156" s="47"/>
      <c r="E156" s="47"/>
      <c r="F156" s="47"/>
      <c r="G156" s="47"/>
      <c r="H156" s="47"/>
      <c r="I156" s="47"/>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6" customFormat="1" x14ac:dyDescent="0.25">
      <c r="A157" s="14"/>
      <c r="B157" s="42"/>
      <c r="C157" s="43"/>
      <c r="D157" s="47"/>
      <c r="E157" s="47"/>
      <c r="F157" s="47"/>
      <c r="G157" s="47"/>
      <c r="H157" s="47"/>
      <c r="I157" s="47"/>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6" customFormat="1" x14ac:dyDescent="0.25">
      <c r="A158" s="14"/>
      <c r="B158" s="42"/>
      <c r="C158" s="43"/>
      <c r="D158" s="47"/>
      <c r="E158" s="47"/>
      <c r="F158" s="47"/>
      <c r="G158" s="47"/>
      <c r="H158" s="47"/>
      <c r="I158" s="47"/>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6" customFormat="1" x14ac:dyDescent="0.25">
      <c r="A159" s="14"/>
      <c r="B159" s="42"/>
      <c r="C159" s="43"/>
      <c r="D159" s="47"/>
      <c r="E159" s="47"/>
      <c r="F159" s="47"/>
      <c r="G159" s="47"/>
      <c r="H159" s="47"/>
      <c r="I159" s="47"/>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6" customFormat="1" x14ac:dyDescent="0.25">
      <c r="A160" s="14"/>
      <c r="B160" s="42"/>
      <c r="C160" s="43"/>
      <c r="D160" s="47"/>
      <c r="E160" s="47"/>
      <c r="F160" s="47"/>
      <c r="G160" s="47"/>
      <c r="H160" s="47"/>
      <c r="I160" s="47"/>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6" customFormat="1" x14ac:dyDescent="0.25">
      <c r="A161" s="14"/>
      <c r="B161" s="42"/>
      <c r="C161" s="43"/>
      <c r="D161" s="47"/>
      <c r="E161" s="47"/>
      <c r="F161" s="47"/>
      <c r="G161" s="47"/>
      <c r="H161" s="47"/>
      <c r="I161" s="47"/>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6" customFormat="1" x14ac:dyDescent="0.25">
      <c r="A162" s="14"/>
      <c r="B162" s="42"/>
      <c r="C162" s="43"/>
      <c r="D162" s="47"/>
      <c r="E162" s="47"/>
      <c r="F162" s="47"/>
      <c r="G162" s="47"/>
      <c r="H162" s="47"/>
      <c r="I162" s="47"/>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6" customFormat="1" x14ac:dyDescent="0.25">
      <c r="A163" s="14"/>
      <c r="B163" s="42"/>
      <c r="C163" s="43"/>
      <c r="D163" s="47"/>
      <c r="E163" s="47"/>
      <c r="F163" s="47"/>
      <c r="G163" s="47"/>
      <c r="H163" s="47"/>
      <c r="I163" s="47"/>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6" customFormat="1" x14ac:dyDescent="0.25">
      <c r="A164" s="14"/>
      <c r="B164" s="42"/>
      <c r="C164" s="43"/>
      <c r="D164" s="47"/>
      <c r="E164" s="47"/>
      <c r="F164" s="47"/>
      <c r="G164" s="47"/>
      <c r="H164" s="47"/>
      <c r="I164" s="47"/>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6" customFormat="1" x14ac:dyDescent="0.25">
      <c r="A165" s="14"/>
      <c r="B165" s="42"/>
      <c r="C165" s="43"/>
      <c r="D165" s="47"/>
      <c r="E165" s="47"/>
      <c r="F165" s="47"/>
      <c r="G165" s="47"/>
      <c r="H165" s="47"/>
      <c r="I165" s="47"/>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6" customFormat="1" x14ac:dyDescent="0.25">
      <c r="A166" s="14"/>
      <c r="B166" s="42"/>
      <c r="C166" s="43"/>
      <c r="D166" s="47"/>
      <c r="E166" s="47"/>
      <c r="F166" s="47"/>
      <c r="G166" s="47"/>
      <c r="H166" s="47"/>
      <c r="I166" s="47"/>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6" customFormat="1" x14ac:dyDescent="0.25">
      <c r="A167" s="14"/>
      <c r="B167" s="42"/>
      <c r="C167" s="43"/>
      <c r="D167" s="47"/>
      <c r="E167" s="47"/>
      <c r="F167" s="47"/>
      <c r="G167" s="47"/>
      <c r="H167" s="47"/>
      <c r="I167" s="47"/>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6" customFormat="1" x14ac:dyDescent="0.25">
      <c r="A168" s="14"/>
      <c r="B168" s="42"/>
      <c r="C168" s="43"/>
      <c r="D168" s="47"/>
      <c r="E168" s="47"/>
      <c r="F168" s="47"/>
      <c r="G168" s="47"/>
      <c r="H168" s="47"/>
      <c r="I168" s="47"/>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6" customFormat="1" x14ac:dyDescent="0.25">
      <c r="A169" s="14"/>
      <c r="B169" s="42"/>
      <c r="C169" s="43"/>
      <c r="D169" s="47"/>
      <c r="E169" s="47"/>
      <c r="F169" s="47"/>
      <c r="G169" s="47"/>
      <c r="H169" s="47"/>
      <c r="I169" s="47"/>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6" customFormat="1" x14ac:dyDescent="0.25">
      <c r="A170" s="14"/>
      <c r="B170" s="42"/>
      <c r="C170" s="43"/>
      <c r="D170" s="47"/>
      <c r="E170" s="47"/>
      <c r="F170" s="47"/>
      <c r="G170" s="47"/>
      <c r="H170" s="47"/>
      <c r="I170" s="47"/>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6" customFormat="1" x14ac:dyDescent="0.25">
      <c r="A171" s="14"/>
      <c r="B171" s="42"/>
      <c r="C171" s="43"/>
      <c r="D171" s="47"/>
      <c r="E171" s="47"/>
      <c r="F171" s="47"/>
      <c r="G171" s="47"/>
      <c r="H171" s="47"/>
      <c r="I171" s="47"/>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6" customFormat="1" x14ac:dyDescent="0.25">
      <c r="A172" s="14"/>
      <c r="B172" s="42"/>
      <c r="C172" s="43"/>
      <c r="D172" s="47"/>
      <c r="E172" s="47"/>
      <c r="F172" s="47"/>
      <c r="G172" s="47"/>
      <c r="H172" s="47"/>
      <c r="I172" s="47"/>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6" customFormat="1" x14ac:dyDescent="0.25">
      <c r="A173" s="14"/>
      <c r="B173" s="42"/>
      <c r="C173" s="43"/>
      <c r="D173" s="47"/>
      <c r="E173" s="47"/>
      <c r="F173" s="47"/>
      <c r="G173" s="47"/>
      <c r="H173" s="47"/>
      <c r="I173" s="47"/>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6" customFormat="1" x14ac:dyDescent="0.25">
      <c r="A174" s="14"/>
      <c r="B174" s="42"/>
      <c r="C174" s="43"/>
      <c r="D174" s="47"/>
      <c r="E174" s="47"/>
      <c r="F174" s="47"/>
      <c r="G174" s="47"/>
      <c r="H174" s="47"/>
      <c r="I174" s="47"/>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6" customFormat="1" x14ac:dyDescent="0.25">
      <c r="A175" s="14"/>
      <c r="B175" s="42"/>
      <c r="C175" s="43"/>
      <c r="D175" s="47"/>
      <c r="E175" s="47"/>
      <c r="F175" s="47"/>
      <c r="G175" s="47"/>
      <c r="H175" s="47"/>
      <c r="I175" s="47"/>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6" customFormat="1" x14ac:dyDescent="0.25">
      <c r="A176" s="14"/>
      <c r="B176" s="42"/>
      <c r="C176" s="43"/>
      <c r="D176" s="47"/>
      <c r="E176" s="47"/>
      <c r="F176" s="47"/>
      <c r="G176" s="47"/>
      <c r="H176" s="47"/>
      <c r="I176" s="47"/>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6" customFormat="1" x14ac:dyDescent="0.25">
      <c r="A177" s="14"/>
      <c r="B177" s="42"/>
      <c r="C177" s="43"/>
      <c r="D177" s="47"/>
      <c r="E177" s="47"/>
      <c r="F177" s="47"/>
      <c r="G177" s="47"/>
      <c r="H177" s="47"/>
      <c r="I177" s="47"/>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6" customFormat="1" x14ac:dyDescent="0.25">
      <c r="A178" s="14"/>
      <c r="B178" s="42"/>
      <c r="C178" s="43"/>
      <c r="D178" s="47"/>
      <c r="E178" s="47"/>
      <c r="F178" s="47"/>
      <c r="G178" s="47"/>
      <c r="H178" s="47"/>
      <c r="I178" s="47"/>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6" customFormat="1" x14ac:dyDescent="0.25">
      <c r="A179" s="14"/>
      <c r="B179" s="42"/>
      <c r="C179" s="43"/>
      <c r="D179" s="47"/>
      <c r="E179" s="47"/>
      <c r="F179" s="47"/>
      <c r="G179" s="47"/>
      <c r="H179" s="47"/>
      <c r="I179" s="47"/>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6" customFormat="1" x14ac:dyDescent="0.25">
      <c r="A180" s="14"/>
      <c r="B180" s="42"/>
      <c r="C180" s="43"/>
      <c r="D180" s="47"/>
      <c r="E180" s="47"/>
      <c r="F180" s="47"/>
      <c r="G180" s="47"/>
      <c r="H180" s="47"/>
      <c r="I180" s="47"/>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6" customFormat="1" x14ac:dyDescent="0.25">
      <c r="A181" s="14"/>
      <c r="B181" s="42"/>
      <c r="C181" s="43"/>
      <c r="D181" s="47"/>
      <c r="E181" s="47"/>
      <c r="F181" s="47"/>
      <c r="G181" s="47"/>
      <c r="H181" s="47"/>
      <c r="I181" s="47"/>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6" customFormat="1" x14ac:dyDescent="0.25">
      <c r="A182" s="14"/>
      <c r="B182" s="42"/>
      <c r="C182" s="43"/>
      <c r="D182" s="47"/>
      <c r="E182" s="47"/>
      <c r="F182" s="47"/>
      <c r="G182" s="47"/>
      <c r="H182" s="47"/>
      <c r="I182" s="47"/>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6" customFormat="1" x14ac:dyDescent="0.25">
      <c r="A183" s="14"/>
      <c r="B183" s="42"/>
      <c r="C183" s="43"/>
      <c r="D183" s="47"/>
      <c r="E183" s="47"/>
      <c r="F183" s="47"/>
      <c r="G183" s="47"/>
      <c r="H183" s="47"/>
      <c r="I183" s="47"/>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6" customFormat="1" x14ac:dyDescent="0.25">
      <c r="A184" s="14"/>
      <c r="B184" s="42"/>
      <c r="C184" s="43"/>
      <c r="D184" s="47"/>
      <c r="E184" s="47"/>
      <c r="F184" s="47"/>
      <c r="G184" s="47"/>
      <c r="H184" s="47"/>
      <c r="I184" s="47"/>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6" customFormat="1" x14ac:dyDescent="0.25">
      <c r="A185" s="14"/>
      <c r="B185" s="42"/>
      <c r="C185" s="43"/>
      <c r="D185" s="47"/>
      <c r="E185" s="47"/>
      <c r="F185" s="47"/>
      <c r="G185" s="47"/>
      <c r="H185" s="47"/>
      <c r="I185" s="47"/>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6" customFormat="1" x14ac:dyDescent="0.25">
      <c r="A186" s="14"/>
      <c r="B186" s="42"/>
      <c r="C186" s="43"/>
      <c r="D186" s="47"/>
      <c r="E186" s="47"/>
      <c r="F186" s="47"/>
      <c r="G186" s="47"/>
      <c r="H186" s="47"/>
      <c r="I186" s="47"/>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6" customFormat="1" x14ac:dyDescent="0.25">
      <c r="A187" s="14"/>
      <c r="B187" s="42"/>
      <c r="C187" s="43"/>
      <c r="D187" s="47"/>
      <c r="E187" s="47"/>
      <c r="F187" s="47"/>
      <c r="G187" s="47"/>
      <c r="H187" s="47"/>
      <c r="I187" s="47"/>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6" customFormat="1" x14ac:dyDescent="0.25">
      <c r="A188" s="14"/>
      <c r="B188" s="42"/>
      <c r="C188" s="43"/>
      <c r="D188" s="47"/>
      <c r="E188" s="47"/>
      <c r="F188" s="47"/>
      <c r="G188" s="47"/>
      <c r="H188" s="47"/>
      <c r="I188" s="47"/>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6" customFormat="1" x14ac:dyDescent="0.25">
      <c r="A189" s="14"/>
      <c r="B189" s="42"/>
      <c r="C189" s="43"/>
      <c r="D189" s="47"/>
      <c r="E189" s="47"/>
      <c r="F189" s="47"/>
      <c r="G189" s="47"/>
      <c r="H189" s="47"/>
      <c r="I189" s="47"/>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6" customFormat="1" x14ac:dyDescent="0.25">
      <c r="A190" s="14"/>
      <c r="B190" s="42"/>
      <c r="C190" s="43"/>
      <c r="D190" s="47"/>
      <c r="E190" s="47"/>
      <c r="F190" s="47"/>
      <c r="G190" s="47"/>
      <c r="H190" s="47"/>
      <c r="I190" s="47"/>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6" customFormat="1" x14ac:dyDescent="0.25">
      <c r="A191" s="14"/>
      <c r="B191" s="42"/>
      <c r="C191" s="43"/>
      <c r="D191" s="47"/>
      <c r="E191" s="47"/>
      <c r="F191" s="47"/>
      <c r="G191" s="47"/>
      <c r="H191" s="47"/>
      <c r="I191" s="47"/>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6" customFormat="1" x14ac:dyDescent="0.25">
      <c r="A192" s="14"/>
      <c r="B192" s="42"/>
      <c r="C192" s="43"/>
      <c r="D192" s="47"/>
      <c r="E192" s="47"/>
      <c r="F192" s="47"/>
      <c r="G192" s="47"/>
      <c r="H192" s="47"/>
      <c r="I192" s="47"/>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6" customFormat="1" x14ac:dyDescent="0.25">
      <c r="A193" s="14"/>
      <c r="B193" s="42"/>
      <c r="C193" s="43"/>
      <c r="D193" s="47"/>
      <c r="E193" s="47"/>
      <c r="F193" s="47"/>
      <c r="G193" s="47"/>
      <c r="H193" s="47"/>
      <c r="I193" s="47"/>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6" customFormat="1" x14ac:dyDescent="0.25">
      <c r="A194" s="14"/>
      <c r="B194" s="42"/>
      <c r="C194" s="43"/>
      <c r="D194" s="47"/>
      <c r="E194" s="47"/>
      <c r="F194" s="47"/>
      <c r="G194" s="47"/>
      <c r="H194" s="47"/>
      <c r="I194" s="47"/>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6" customFormat="1" x14ac:dyDescent="0.25">
      <c r="A195" s="14"/>
      <c r="B195" s="42"/>
      <c r="C195" s="43"/>
      <c r="D195" s="47"/>
      <c r="E195" s="47"/>
      <c r="F195" s="47"/>
      <c r="G195" s="47"/>
      <c r="H195" s="47"/>
      <c r="I195" s="47"/>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6" customFormat="1" x14ac:dyDescent="0.25">
      <c r="A196" s="14"/>
      <c r="B196" s="42"/>
      <c r="C196" s="43"/>
      <c r="D196" s="47"/>
      <c r="E196" s="47"/>
      <c r="F196" s="47"/>
      <c r="G196" s="47"/>
      <c r="H196" s="47"/>
      <c r="I196" s="47"/>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6" customFormat="1" x14ac:dyDescent="0.25">
      <c r="A197" s="14"/>
      <c r="B197" s="42"/>
      <c r="C197" s="43"/>
      <c r="D197" s="47"/>
      <c r="E197" s="47"/>
      <c r="F197" s="47"/>
      <c r="G197" s="47"/>
      <c r="H197" s="47"/>
      <c r="I197" s="47"/>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6" customFormat="1" x14ac:dyDescent="0.25">
      <c r="A198" s="14"/>
      <c r="B198" s="42"/>
      <c r="C198" s="43"/>
      <c r="D198" s="47"/>
      <c r="E198" s="47"/>
      <c r="F198" s="47"/>
      <c r="G198" s="47"/>
      <c r="H198" s="47"/>
      <c r="I198" s="47"/>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6" customFormat="1" x14ac:dyDescent="0.25">
      <c r="A199" s="14"/>
      <c r="B199" s="42"/>
      <c r="C199" s="43"/>
      <c r="D199" s="47"/>
      <c r="E199" s="47"/>
      <c r="F199" s="47"/>
      <c r="G199" s="47"/>
      <c r="H199" s="47"/>
      <c r="I199" s="47"/>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6" customFormat="1" x14ac:dyDescent="0.25">
      <c r="A200" s="14"/>
      <c r="B200" s="42"/>
      <c r="C200" s="43"/>
      <c r="D200" s="47"/>
      <c r="E200" s="47"/>
      <c r="F200" s="47"/>
      <c r="G200" s="47"/>
      <c r="H200" s="47"/>
      <c r="I200" s="47"/>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6" customFormat="1" x14ac:dyDescent="0.25">
      <c r="A201" s="14"/>
      <c r="B201" s="42"/>
      <c r="C201" s="43"/>
      <c r="D201" s="47"/>
      <c r="E201" s="47"/>
      <c r="F201" s="47"/>
      <c r="G201" s="47"/>
      <c r="H201" s="47"/>
      <c r="I201" s="47"/>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6" customFormat="1" x14ac:dyDescent="0.25">
      <c r="A202" s="14"/>
      <c r="B202" s="42"/>
      <c r="C202" s="43"/>
      <c r="D202" s="47"/>
      <c r="E202" s="47"/>
      <c r="F202" s="47"/>
      <c r="G202" s="47"/>
      <c r="H202" s="47"/>
      <c r="I202" s="47"/>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6" customFormat="1" x14ac:dyDescent="0.25">
      <c r="A203" s="14"/>
      <c r="B203" s="42"/>
      <c r="C203" s="43"/>
      <c r="D203" s="47"/>
      <c r="E203" s="47"/>
      <c r="F203" s="47"/>
      <c r="G203" s="47"/>
      <c r="H203" s="47"/>
      <c r="I203" s="47"/>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6" customFormat="1" x14ac:dyDescent="0.25">
      <c r="A204" s="14"/>
      <c r="B204" s="42"/>
      <c r="C204" s="43"/>
      <c r="D204" s="47"/>
      <c r="E204" s="47"/>
      <c r="F204" s="47"/>
      <c r="G204" s="47"/>
      <c r="H204" s="47"/>
      <c r="I204" s="47"/>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6" customFormat="1" x14ac:dyDescent="0.25">
      <c r="A205" s="14"/>
      <c r="B205" s="42"/>
      <c r="C205" s="43"/>
      <c r="D205" s="47"/>
      <c r="E205" s="47"/>
      <c r="F205" s="47"/>
      <c r="G205" s="47"/>
      <c r="H205" s="47"/>
      <c r="I205" s="47"/>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6" customFormat="1" x14ac:dyDescent="0.25">
      <c r="A206" s="14"/>
      <c r="B206" s="42"/>
      <c r="C206" s="43"/>
      <c r="D206" s="47"/>
      <c r="E206" s="47"/>
      <c r="F206" s="47"/>
      <c r="G206" s="47"/>
      <c r="H206" s="47"/>
      <c r="I206" s="47"/>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6" customFormat="1" x14ac:dyDescent="0.25">
      <c r="A207" s="14"/>
      <c r="B207" s="42"/>
      <c r="C207" s="43"/>
      <c r="D207" s="47"/>
      <c r="E207" s="47"/>
      <c r="F207" s="47"/>
      <c r="G207" s="47"/>
      <c r="H207" s="47"/>
      <c r="I207" s="47"/>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6" customFormat="1" x14ac:dyDescent="0.25">
      <c r="A208" s="14"/>
      <c r="B208" s="42"/>
      <c r="C208" s="43"/>
      <c r="D208" s="47"/>
      <c r="E208" s="47"/>
      <c r="F208" s="47"/>
      <c r="G208" s="47"/>
      <c r="H208" s="47"/>
      <c r="I208" s="47"/>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6" customFormat="1" x14ac:dyDescent="0.25">
      <c r="A209" s="14"/>
      <c r="B209" s="42"/>
      <c r="C209" s="43"/>
      <c r="D209" s="47"/>
      <c r="E209" s="47"/>
      <c r="F209" s="47"/>
      <c r="G209" s="47"/>
      <c r="H209" s="47"/>
      <c r="I209" s="47"/>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6" customFormat="1" x14ac:dyDescent="0.25">
      <c r="A210" s="14"/>
      <c r="B210" s="42"/>
      <c r="C210" s="43"/>
      <c r="D210" s="47"/>
      <c r="E210" s="47"/>
      <c r="F210" s="47"/>
      <c r="G210" s="47"/>
      <c r="H210" s="47"/>
      <c r="I210" s="47"/>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6" customFormat="1" x14ac:dyDescent="0.25">
      <c r="A211" s="14"/>
      <c r="B211" s="42"/>
      <c r="C211" s="43"/>
      <c r="D211" s="47"/>
      <c r="E211" s="47"/>
      <c r="F211" s="47"/>
      <c r="G211" s="47"/>
      <c r="H211" s="47"/>
      <c r="I211" s="47"/>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6" customFormat="1" x14ac:dyDescent="0.25">
      <c r="A212" s="14"/>
      <c r="B212" s="42"/>
      <c r="C212" s="43"/>
      <c r="D212" s="47"/>
      <c r="E212" s="47"/>
      <c r="F212" s="47"/>
      <c r="G212" s="47"/>
      <c r="H212" s="47"/>
      <c r="I212" s="47"/>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6" customFormat="1" x14ac:dyDescent="0.25">
      <c r="A213" s="14"/>
      <c r="B213" s="42"/>
      <c r="C213" s="43"/>
      <c r="D213" s="47"/>
      <c r="E213" s="47"/>
      <c r="F213" s="47"/>
      <c r="G213" s="47"/>
      <c r="H213" s="47"/>
      <c r="I213" s="47"/>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6" customFormat="1" x14ac:dyDescent="0.25">
      <c r="A214" s="14"/>
      <c r="B214" s="42"/>
      <c r="C214" s="43"/>
      <c r="D214" s="47"/>
      <c r="E214" s="47"/>
      <c r="F214" s="47"/>
      <c r="G214" s="47"/>
      <c r="H214" s="47"/>
      <c r="I214" s="47"/>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6" customFormat="1" x14ac:dyDescent="0.25">
      <c r="A215" s="14"/>
      <c r="B215" s="42"/>
      <c r="C215" s="43"/>
      <c r="D215" s="47"/>
      <c r="E215" s="47"/>
      <c r="F215" s="47"/>
      <c r="G215" s="47"/>
      <c r="H215" s="47"/>
      <c r="I215" s="47"/>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6" customFormat="1" x14ac:dyDescent="0.25">
      <c r="A216" s="14"/>
      <c r="B216" s="42"/>
      <c r="C216" s="43"/>
      <c r="D216" s="47"/>
      <c r="E216" s="47"/>
      <c r="F216" s="47"/>
      <c r="G216" s="47"/>
      <c r="H216" s="47"/>
      <c r="I216" s="47"/>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6" customFormat="1" x14ac:dyDescent="0.25">
      <c r="A217" s="14"/>
      <c r="B217" s="42"/>
      <c r="C217" s="43"/>
      <c r="D217" s="47"/>
      <c r="E217" s="47"/>
      <c r="F217" s="47"/>
      <c r="G217" s="47"/>
      <c r="H217" s="47"/>
      <c r="I217" s="47"/>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6" customFormat="1" x14ac:dyDescent="0.25">
      <c r="A218" s="14"/>
      <c r="B218" s="42"/>
      <c r="C218" s="43"/>
      <c r="D218" s="47"/>
      <c r="E218" s="47"/>
      <c r="F218" s="47"/>
      <c r="G218" s="47"/>
      <c r="H218" s="47"/>
      <c r="I218" s="47"/>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6" customFormat="1" x14ac:dyDescent="0.25">
      <c r="A219" s="14"/>
      <c r="B219" s="42"/>
      <c r="C219" s="43"/>
      <c r="D219" s="47"/>
      <c r="E219" s="47"/>
      <c r="F219" s="47"/>
      <c r="G219" s="47"/>
      <c r="H219" s="47"/>
      <c r="I219" s="47"/>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6" customFormat="1" x14ac:dyDescent="0.25">
      <c r="A220" s="14"/>
      <c r="B220" s="42"/>
      <c r="C220" s="43"/>
      <c r="D220" s="47"/>
      <c r="E220" s="47"/>
      <c r="F220" s="47"/>
      <c r="G220" s="47"/>
      <c r="H220" s="47"/>
      <c r="I220" s="47"/>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6" customFormat="1" x14ac:dyDescent="0.25">
      <c r="A221" s="14"/>
      <c r="B221" s="42"/>
      <c r="C221" s="43"/>
      <c r="D221" s="47"/>
      <c r="E221" s="47"/>
      <c r="F221" s="47"/>
      <c r="G221" s="47"/>
      <c r="H221" s="47"/>
      <c r="I221" s="47"/>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6" customFormat="1" x14ac:dyDescent="0.25">
      <c r="A222" s="14"/>
      <c r="B222" s="42"/>
      <c r="C222" s="43"/>
      <c r="D222" s="47"/>
      <c r="E222" s="47"/>
      <c r="F222" s="47"/>
      <c r="G222" s="47"/>
      <c r="H222" s="47"/>
      <c r="I222" s="47"/>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6" customFormat="1" x14ac:dyDescent="0.25">
      <c r="A223" s="14"/>
      <c r="B223" s="42"/>
      <c r="C223" s="43"/>
      <c r="D223" s="47"/>
      <c r="E223" s="47"/>
      <c r="F223" s="47"/>
      <c r="G223" s="47"/>
      <c r="H223" s="47"/>
      <c r="I223" s="47"/>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6" customFormat="1" x14ac:dyDescent="0.25">
      <c r="A224" s="14"/>
      <c r="B224" s="42"/>
      <c r="C224" s="43"/>
      <c r="D224" s="47"/>
      <c r="E224" s="47"/>
      <c r="F224" s="47"/>
      <c r="G224" s="47"/>
      <c r="H224" s="47"/>
      <c r="I224" s="47"/>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6" customFormat="1" x14ac:dyDescent="0.25">
      <c r="A225" s="14"/>
      <c r="B225" s="42"/>
      <c r="C225" s="43"/>
      <c r="D225" s="47"/>
      <c r="E225" s="47"/>
      <c r="F225" s="47"/>
      <c r="G225" s="47"/>
      <c r="H225" s="47"/>
      <c r="I225" s="47"/>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6" customFormat="1" x14ac:dyDescent="0.25">
      <c r="A226" s="14"/>
      <c r="B226" s="42"/>
      <c r="C226" s="43"/>
      <c r="D226" s="47"/>
      <c r="E226" s="47"/>
      <c r="F226" s="47"/>
      <c r="G226" s="47"/>
      <c r="H226" s="47"/>
      <c r="I226" s="47"/>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6" customFormat="1" x14ac:dyDescent="0.25">
      <c r="A227" s="14"/>
      <c r="B227" s="42"/>
      <c r="C227" s="43"/>
      <c r="D227" s="47"/>
      <c r="E227" s="47"/>
      <c r="F227" s="47"/>
      <c r="G227" s="47"/>
      <c r="H227" s="47"/>
      <c r="I227" s="47"/>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6" customFormat="1" x14ac:dyDescent="0.25">
      <c r="A228" s="14"/>
      <c r="B228" s="42"/>
      <c r="C228" s="43"/>
      <c r="D228" s="47"/>
      <c r="E228" s="47"/>
      <c r="F228" s="47"/>
      <c r="G228" s="47"/>
      <c r="H228" s="47"/>
      <c r="I228" s="47"/>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6" customFormat="1" x14ac:dyDescent="0.25">
      <c r="A229" s="14"/>
      <c r="B229" s="42"/>
      <c r="C229" s="43"/>
      <c r="D229" s="47"/>
      <c r="E229" s="47"/>
      <c r="F229" s="47"/>
      <c r="G229" s="47"/>
      <c r="H229" s="47"/>
      <c r="I229" s="47"/>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6" customFormat="1" x14ac:dyDescent="0.25">
      <c r="A230" s="14"/>
      <c r="B230" s="42"/>
      <c r="C230" s="43"/>
      <c r="D230" s="47"/>
      <c r="E230" s="47"/>
      <c r="F230" s="47"/>
      <c r="G230" s="47"/>
      <c r="H230" s="47"/>
      <c r="I230" s="47"/>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6" customFormat="1" x14ac:dyDescent="0.25">
      <c r="A231" s="14"/>
      <c r="B231" s="42"/>
      <c r="C231" s="43"/>
      <c r="D231" s="47"/>
      <c r="E231" s="47"/>
      <c r="F231" s="47"/>
      <c r="G231" s="47"/>
      <c r="H231" s="47"/>
      <c r="I231" s="47"/>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6" customFormat="1" x14ac:dyDescent="0.25">
      <c r="A232" s="14"/>
      <c r="B232" s="42"/>
      <c r="C232" s="43"/>
      <c r="D232" s="47"/>
      <c r="E232" s="47"/>
      <c r="F232" s="47"/>
      <c r="G232" s="47"/>
      <c r="H232" s="47"/>
      <c r="I232" s="47"/>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6" customFormat="1" x14ac:dyDescent="0.25">
      <c r="A233" s="14"/>
      <c r="B233" s="42"/>
      <c r="C233" s="43"/>
      <c r="D233" s="47"/>
      <c r="E233" s="47"/>
      <c r="F233" s="47"/>
      <c r="G233" s="47"/>
      <c r="H233" s="47"/>
      <c r="I233" s="47"/>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6" customFormat="1" x14ac:dyDescent="0.25">
      <c r="A234" s="14"/>
      <c r="B234" s="42"/>
      <c r="C234" s="43"/>
      <c r="D234" s="47"/>
      <c r="E234" s="47"/>
      <c r="F234" s="47"/>
      <c r="G234" s="47"/>
      <c r="H234" s="47"/>
      <c r="I234" s="47"/>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6" customFormat="1" x14ac:dyDescent="0.25">
      <c r="A235" s="14"/>
      <c r="B235" s="42"/>
      <c r="C235" s="43"/>
      <c r="D235" s="47"/>
      <c r="E235" s="47"/>
      <c r="F235" s="47"/>
      <c r="G235" s="47"/>
      <c r="H235" s="47"/>
      <c r="I235" s="47"/>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6" customFormat="1" x14ac:dyDescent="0.25">
      <c r="A236" s="14"/>
      <c r="B236" s="42"/>
      <c r="C236" s="43"/>
      <c r="D236" s="47"/>
      <c r="E236" s="47"/>
      <c r="F236" s="47"/>
      <c r="G236" s="47"/>
      <c r="H236" s="47"/>
      <c r="I236" s="47"/>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6" customFormat="1" x14ac:dyDescent="0.25">
      <c r="A237" s="14"/>
      <c r="B237" s="42"/>
      <c r="C237" s="43"/>
      <c r="D237" s="47"/>
      <c r="E237" s="47"/>
      <c r="F237" s="47"/>
      <c r="G237" s="47"/>
      <c r="H237" s="47"/>
      <c r="I237" s="47"/>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6" customFormat="1" x14ac:dyDescent="0.25">
      <c r="A238" s="14"/>
      <c r="B238" s="42"/>
      <c r="C238" s="43"/>
      <c r="D238" s="47"/>
      <c r="E238" s="47"/>
      <c r="F238" s="47"/>
      <c r="G238" s="47"/>
      <c r="H238" s="47"/>
      <c r="I238" s="47"/>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6" customFormat="1" x14ac:dyDescent="0.25">
      <c r="A239" s="14"/>
      <c r="B239" s="42"/>
      <c r="C239" s="43"/>
      <c r="D239" s="47"/>
      <c r="E239" s="47"/>
      <c r="F239" s="47"/>
      <c r="G239" s="47"/>
      <c r="H239" s="47"/>
      <c r="I239" s="47"/>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6" customFormat="1" x14ac:dyDescent="0.25">
      <c r="A240" s="14"/>
      <c r="B240" s="42"/>
      <c r="C240" s="43"/>
      <c r="D240" s="47"/>
      <c r="E240" s="47"/>
      <c r="F240" s="47"/>
      <c r="G240" s="47"/>
      <c r="H240" s="47"/>
      <c r="I240" s="47"/>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6" customFormat="1" x14ac:dyDescent="0.25">
      <c r="A241" s="14"/>
      <c r="B241" s="42"/>
      <c r="C241" s="43"/>
      <c r="D241" s="47"/>
      <c r="E241" s="47"/>
      <c r="F241" s="47"/>
      <c r="G241" s="47"/>
      <c r="H241" s="47"/>
      <c r="I241" s="47"/>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6" customFormat="1" x14ac:dyDescent="0.25">
      <c r="A242" s="14"/>
      <c r="B242" s="42"/>
      <c r="C242" s="43"/>
      <c r="D242" s="47"/>
      <c r="E242" s="47"/>
      <c r="F242" s="47"/>
      <c r="G242" s="47"/>
      <c r="H242" s="47"/>
      <c r="I242" s="47"/>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6" customFormat="1" x14ac:dyDescent="0.25">
      <c r="A243" s="14"/>
      <c r="B243" s="42"/>
      <c r="C243" s="43"/>
      <c r="D243" s="47"/>
      <c r="E243" s="47"/>
      <c r="F243" s="47"/>
      <c r="G243" s="47"/>
      <c r="H243" s="47"/>
      <c r="I243" s="47"/>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6" customFormat="1" x14ac:dyDescent="0.25">
      <c r="A244" s="14"/>
      <c r="B244" s="42"/>
      <c r="C244" s="43"/>
      <c r="D244" s="47"/>
      <c r="E244" s="47"/>
      <c r="F244" s="47"/>
      <c r="G244" s="47"/>
      <c r="H244" s="47"/>
      <c r="I244" s="47"/>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6" customFormat="1" x14ac:dyDescent="0.25">
      <c r="A245" s="14"/>
      <c r="B245" s="42"/>
      <c r="C245" s="43"/>
      <c r="D245" s="47"/>
      <c r="E245" s="47"/>
      <c r="F245" s="47"/>
      <c r="G245" s="47"/>
      <c r="H245" s="47"/>
      <c r="I245" s="47"/>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6" customFormat="1" x14ac:dyDescent="0.25">
      <c r="A246" s="14"/>
      <c r="B246" s="42"/>
      <c r="C246" s="43"/>
      <c r="D246" s="47"/>
      <c r="E246" s="47"/>
      <c r="F246" s="47"/>
      <c r="G246" s="47"/>
      <c r="H246" s="47"/>
      <c r="I246" s="47"/>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6" customFormat="1" x14ac:dyDescent="0.25">
      <c r="A247" s="14"/>
      <c r="B247" s="42"/>
      <c r="C247" s="43"/>
      <c r="D247" s="47"/>
      <c r="E247" s="47"/>
      <c r="F247" s="47"/>
      <c r="G247" s="47"/>
      <c r="H247" s="47"/>
      <c r="I247" s="47"/>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6" customFormat="1" x14ac:dyDescent="0.25">
      <c r="A248" s="14"/>
      <c r="B248" s="42"/>
      <c r="C248" s="43"/>
      <c r="D248" s="47"/>
      <c r="E248" s="47"/>
      <c r="F248" s="47"/>
      <c r="G248" s="47"/>
      <c r="H248" s="47"/>
      <c r="I248" s="47"/>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6" customFormat="1" x14ac:dyDescent="0.25">
      <c r="A249" s="14"/>
      <c r="B249" s="42"/>
      <c r="C249" s="43"/>
      <c r="D249" s="47"/>
      <c r="E249" s="47"/>
      <c r="F249" s="47"/>
      <c r="G249" s="47"/>
      <c r="H249" s="47"/>
      <c r="I249" s="47"/>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6" customFormat="1" x14ac:dyDescent="0.25">
      <c r="A250" s="14"/>
      <c r="B250" s="42"/>
      <c r="C250" s="43"/>
      <c r="D250" s="47"/>
      <c r="E250" s="47"/>
      <c r="F250" s="47"/>
      <c r="G250" s="47"/>
      <c r="H250" s="47"/>
      <c r="I250" s="47"/>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6" customFormat="1" x14ac:dyDescent="0.25">
      <c r="A251" s="14"/>
      <c r="B251" s="42"/>
      <c r="C251" s="43"/>
      <c r="D251" s="47"/>
      <c r="E251" s="47"/>
      <c r="F251" s="47"/>
      <c r="G251" s="47"/>
      <c r="H251" s="47"/>
      <c r="I251" s="47"/>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6" customFormat="1" x14ac:dyDescent="0.25">
      <c r="A252" s="14"/>
      <c r="B252" s="42"/>
      <c r="C252" s="43"/>
      <c r="D252" s="47"/>
      <c r="E252" s="47"/>
      <c r="F252" s="47"/>
      <c r="G252" s="47"/>
      <c r="H252" s="47"/>
      <c r="I252" s="47"/>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6" customFormat="1" x14ac:dyDescent="0.25">
      <c r="A253" s="14"/>
      <c r="B253" s="42"/>
      <c r="C253" s="43"/>
      <c r="D253" s="47"/>
      <c r="E253" s="47"/>
      <c r="F253" s="47"/>
      <c r="G253" s="47"/>
      <c r="H253" s="47"/>
      <c r="I253" s="47"/>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6" customFormat="1" x14ac:dyDescent="0.25">
      <c r="A254" s="14"/>
      <c r="B254" s="42"/>
      <c r="C254" s="43"/>
      <c r="D254" s="47"/>
      <c r="E254" s="47"/>
      <c r="F254" s="47"/>
      <c r="G254" s="47"/>
      <c r="H254" s="47"/>
      <c r="I254" s="47"/>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6" customFormat="1" x14ac:dyDescent="0.25">
      <c r="A255" s="14"/>
      <c r="B255" s="42"/>
      <c r="C255" s="43"/>
      <c r="D255" s="47"/>
      <c r="E255" s="47"/>
      <c r="F255" s="47"/>
      <c r="G255" s="47"/>
      <c r="H255" s="47"/>
      <c r="I255" s="47"/>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6" customFormat="1" x14ac:dyDescent="0.25">
      <c r="A256" s="14"/>
      <c r="B256" s="42"/>
      <c r="C256" s="43"/>
      <c r="D256" s="47"/>
      <c r="E256" s="47"/>
      <c r="F256" s="47"/>
      <c r="G256" s="47"/>
      <c r="H256" s="47"/>
      <c r="I256" s="47"/>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6" customFormat="1" x14ac:dyDescent="0.25">
      <c r="A257" s="14"/>
      <c r="B257" s="42"/>
      <c r="C257" s="43"/>
      <c r="D257" s="47"/>
      <c r="E257" s="47"/>
      <c r="F257" s="47"/>
      <c r="G257" s="47"/>
      <c r="H257" s="47"/>
      <c r="I257" s="47"/>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6" customFormat="1" x14ac:dyDescent="0.25">
      <c r="A258" s="14"/>
      <c r="B258" s="42"/>
      <c r="C258" s="43"/>
      <c r="D258" s="47"/>
      <c r="E258" s="47"/>
      <c r="F258" s="47"/>
      <c r="G258" s="47"/>
      <c r="H258" s="47"/>
      <c r="I258" s="47"/>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6" customFormat="1" x14ac:dyDescent="0.25">
      <c r="A259" s="14"/>
      <c r="B259" s="42"/>
      <c r="C259" s="43"/>
      <c r="D259" s="47"/>
      <c r="E259" s="47"/>
      <c r="F259" s="47"/>
      <c r="G259" s="47"/>
      <c r="H259" s="47"/>
      <c r="I259" s="47"/>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6" customFormat="1" x14ac:dyDescent="0.25">
      <c r="A260" s="14"/>
      <c r="B260" s="42"/>
      <c r="C260" s="43"/>
      <c r="D260" s="47"/>
      <c r="E260" s="47"/>
      <c r="F260" s="47"/>
      <c r="G260" s="47"/>
      <c r="H260" s="47"/>
      <c r="I260" s="47"/>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6" customFormat="1" x14ac:dyDescent="0.25">
      <c r="A261" s="14"/>
      <c r="B261" s="42"/>
      <c r="C261" s="43"/>
      <c r="D261" s="47"/>
      <c r="E261" s="47"/>
      <c r="F261" s="47"/>
      <c r="G261" s="47"/>
      <c r="H261" s="47"/>
      <c r="I261" s="47"/>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6" customFormat="1" x14ac:dyDescent="0.25">
      <c r="A262" s="14"/>
      <c r="B262" s="42"/>
      <c r="C262" s="43"/>
      <c r="D262" s="47"/>
      <c r="E262" s="47"/>
      <c r="F262" s="47"/>
      <c r="G262" s="47"/>
      <c r="H262" s="47"/>
      <c r="I262" s="47"/>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6" customFormat="1" x14ac:dyDescent="0.25">
      <c r="A263" s="14"/>
      <c r="B263" s="42"/>
      <c r="C263" s="43"/>
      <c r="D263" s="47"/>
      <c r="E263" s="47"/>
      <c r="F263" s="47"/>
      <c r="G263" s="47"/>
      <c r="H263" s="47"/>
      <c r="I263" s="47"/>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6" customFormat="1" x14ac:dyDescent="0.25">
      <c r="A264" s="14"/>
      <c r="B264" s="42"/>
      <c r="C264" s="43"/>
      <c r="D264" s="47"/>
      <c r="E264" s="47"/>
      <c r="F264" s="47"/>
      <c r="G264" s="47"/>
      <c r="H264" s="47"/>
      <c r="I264" s="47"/>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6" customFormat="1" x14ac:dyDescent="0.25">
      <c r="A265" s="14"/>
      <c r="B265" s="42"/>
      <c r="C265" s="43"/>
      <c r="D265" s="47"/>
      <c r="E265" s="47"/>
      <c r="F265" s="47"/>
      <c r="G265" s="47"/>
      <c r="H265" s="47"/>
      <c r="I265" s="47"/>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6" customFormat="1" x14ac:dyDescent="0.25">
      <c r="A266" s="14"/>
      <c r="B266" s="42"/>
      <c r="C266" s="43"/>
      <c r="D266" s="47"/>
      <c r="E266" s="47"/>
      <c r="F266" s="47"/>
      <c r="G266" s="47"/>
      <c r="H266" s="47"/>
      <c r="I266" s="47"/>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6" customFormat="1" x14ac:dyDescent="0.25">
      <c r="A267" s="14"/>
      <c r="B267" s="42"/>
      <c r="C267" s="43"/>
      <c r="D267" s="47"/>
      <c r="E267" s="47"/>
      <c r="F267" s="47"/>
      <c r="G267" s="47"/>
      <c r="H267" s="47"/>
      <c r="I267" s="47"/>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6" customFormat="1" x14ac:dyDescent="0.25">
      <c r="A268" s="14"/>
      <c r="B268" s="42"/>
      <c r="C268" s="43"/>
      <c r="D268" s="47"/>
      <c r="E268" s="47"/>
      <c r="F268" s="47"/>
      <c r="G268" s="47"/>
      <c r="H268" s="47"/>
      <c r="I268" s="47"/>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6" customFormat="1" x14ac:dyDescent="0.25">
      <c r="A269" s="14"/>
      <c r="B269" s="42"/>
      <c r="C269" s="43"/>
      <c r="D269" s="47"/>
      <c r="E269" s="47"/>
      <c r="F269" s="47"/>
      <c r="G269" s="47"/>
      <c r="H269" s="47"/>
      <c r="I269" s="47"/>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6" customFormat="1" x14ac:dyDescent="0.25">
      <c r="A270" s="14"/>
      <c r="B270" s="42"/>
      <c r="C270" s="43"/>
      <c r="D270" s="47"/>
      <c r="E270" s="47"/>
      <c r="F270" s="47"/>
      <c r="G270" s="47"/>
      <c r="H270" s="47"/>
      <c r="I270" s="47"/>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6" customFormat="1" x14ac:dyDescent="0.25">
      <c r="A271" s="14"/>
      <c r="B271" s="42"/>
      <c r="C271" s="43"/>
      <c r="D271" s="47"/>
      <c r="E271" s="47"/>
      <c r="F271" s="47"/>
      <c r="G271" s="47"/>
      <c r="H271" s="47"/>
      <c r="I271" s="47"/>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6" customFormat="1" x14ac:dyDescent="0.25">
      <c r="A272" s="14"/>
      <c r="B272" s="42"/>
      <c r="C272" s="43"/>
      <c r="D272" s="47"/>
      <c r="E272" s="47"/>
      <c r="F272" s="47"/>
      <c r="G272" s="47"/>
      <c r="H272" s="47"/>
      <c r="I272" s="47"/>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6" customFormat="1" x14ac:dyDescent="0.25">
      <c r="A273" s="14"/>
      <c r="B273" s="42"/>
      <c r="C273" s="43"/>
      <c r="D273" s="47"/>
      <c r="E273" s="47"/>
      <c r="F273" s="47"/>
      <c r="G273" s="47"/>
      <c r="H273" s="47"/>
      <c r="I273" s="47"/>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6" customFormat="1" x14ac:dyDescent="0.25">
      <c r="A274" s="14"/>
      <c r="B274" s="42"/>
      <c r="C274" s="43"/>
      <c r="D274" s="47"/>
      <c r="E274" s="47"/>
      <c r="F274" s="47"/>
      <c r="G274" s="47"/>
      <c r="H274" s="47"/>
      <c r="I274" s="47"/>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6" customFormat="1" x14ac:dyDescent="0.25">
      <c r="A275" s="14"/>
      <c r="B275" s="42"/>
      <c r="C275" s="43"/>
      <c r="D275" s="47"/>
      <c r="E275" s="47"/>
      <c r="F275" s="47"/>
      <c r="G275" s="47"/>
      <c r="H275" s="47"/>
      <c r="I275" s="47"/>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6" customFormat="1" x14ac:dyDescent="0.25">
      <c r="A276" s="14"/>
      <c r="B276" s="42"/>
      <c r="C276" s="43"/>
      <c r="D276" s="47"/>
      <c r="E276" s="47"/>
      <c r="F276" s="47"/>
      <c r="G276" s="47"/>
      <c r="H276" s="47"/>
      <c r="I276" s="47"/>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6" customFormat="1" x14ac:dyDescent="0.25">
      <c r="A277" s="14"/>
      <c r="B277" s="42"/>
      <c r="C277" s="43"/>
      <c r="D277" s="47"/>
      <c r="E277" s="47"/>
      <c r="F277" s="47"/>
      <c r="G277" s="47"/>
      <c r="H277" s="47"/>
      <c r="I277" s="47"/>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6" customFormat="1" x14ac:dyDescent="0.25">
      <c r="A278" s="14"/>
      <c r="B278" s="42"/>
      <c r="C278" s="43"/>
      <c r="D278" s="47"/>
      <c r="E278" s="47"/>
      <c r="F278" s="47"/>
      <c r="G278" s="47"/>
      <c r="H278" s="47"/>
      <c r="I278" s="47"/>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6" customFormat="1" x14ac:dyDescent="0.25">
      <c r="A279" s="14"/>
      <c r="B279" s="42"/>
      <c r="C279" s="43"/>
      <c r="D279" s="47"/>
      <c r="E279" s="47"/>
      <c r="F279" s="47"/>
      <c r="G279" s="47"/>
      <c r="H279" s="47"/>
      <c r="I279" s="47"/>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6" customFormat="1" x14ac:dyDescent="0.25">
      <c r="A280" s="14"/>
      <c r="B280" s="42"/>
      <c r="C280" s="43"/>
      <c r="D280" s="47"/>
      <c r="E280" s="47"/>
      <c r="F280" s="47"/>
      <c r="G280" s="47"/>
      <c r="H280" s="47"/>
      <c r="I280" s="47"/>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6" customFormat="1" x14ac:dyDescent="0.25">
      <c r="A281" s="14"/>
      <c r="B281" s="42"/>
      <c r="C281" s="43"/>
      <c r="D281" s="47"/>
      <c r="E281" s="47"/>
      <c r="F281" s="47"/>
      <c r="G281" s="47"/>
      <c r="H281" s="47"/>
      <c r="I281" s="47"/>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6" customFormat="1" x14ac:dyDescent="0.25">
      <c r="A282" s="14"/>
      <c r="B282" s="42"/>
      <c r="C282" s="43"/>
      <c r="D282" s="47"/>
      <c r="E282" s="47"/>
      <c r="F282" s="47"/>
      <c r="G282" s="47"/>
      <c r="H282" s="47"/>
      <c r="I282" s="47"/>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6" customFormat="1" x14ac:dyDescent="0.25">
      <c r="A283" s="14"/>
      <c r="B283" s="42"/>
      <c r="C283" s="43"/>
      <c r="D283" s="47"/>
      <c r="E283" s="47"/>
      <c r="F283" s="47"/>
      <c r="G283" s="47"/>
      <c r="H283" s="47"/>
      <c r="I283" s="47"/>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6" customFormat="1" x14ac:dyDescent="0.25">
      <c r="A284" s="14"/>
      <c r="B284" s="42"/>
      <c r="C284" s="43"/>
      <c r="D284" s="47"/>
      <c r="E284" s="47"/>
      <c r="F284" s="47"/>
      <c r="G284" s="47"/>
      <c r="H284" s="47"/>
      <c r="I284" s="47"/>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6" customFormat="1" x14ac:dyDescent="0.25">
      <c r="A285" s="14"/>
      <c r="B285" s="42"/>
      <c r="C285" s="43"/>
      <c r="D285" s="47"/>
      <c r="E285" s="47"/>
      <c r="F285" s="47"/>
      <c r="G285" s="47"/>
      <c r="H285" s="47"/>
      <c r="I285" s="47"/>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6" customFormat="1" x14ac:dyDescent="0.25">
      <c r="A286" s="14"/>
      <c r="B286" s="42"/>
      <c r="C286" s="43"/>
      <c r="D286" s="47"/>
      <c r="E286" s="47"/>
      <c r="F286" s="47"/>
      <c r="G286" s="47"/>
      <c r="H286" s="47"/>
      <c r="I286" s="47"/>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6" customFormat="1" x14ac:dyDescent="0.25">
      <c r="A287" s="14"/>
      <c r="B287" s="42"/>
      <c r="C287" s="43"/>
      <c r="D287" s="47"/>
      <c r="E287" s="47"/>
      <c r="F287" s="47"/>
      <c r="G287" s="47"/>
      <c r="H287" s="47"/>
      <c r="I287" s="47"/>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6" customFormat="1" x14ac:dyDescent="0.25">
      <c r="A288" s="14"/>
      <c r="B288" s="42"/>
      <c r="C288" s="43"/>
      <c r="D288" s="47"/>
      <c r="E288" s="47"/>
      <c r="F288" s="47"/>
      <c r="G288" s="47"/>
      <c r="H288" s="47"/>
      <c r="I288" s="47"/>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6" customFormat="1" x14ac:dyDescent="0.25">
      <c r="A289" s="14"/>
      <c r="B289" s="42"/>
      <c r="C289" s="43"/>
      <c r="D289" s="47"/>
      <c r="E289" s="47"/>
      <c r="F289" s="47"/>
      <c r="G289" s="47"/>
      <c r="H289" s="47"/>
      <c r="I289" s="47"/>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6" customFormat="1" x14ac:dyDescent="0.25">
      <c r="A290" s="14"/>
      <c r="B290" s="42"/>
      <c r="C290" s="43"/>
      <c r="D290" s="47"/>
      <c r="E290" s="47"/>
      <c r="F290" s="47"/>
      <c r="G290" s="47"/>
      <c r="H290" s="47"/>
      <c r="I290" s="47"/>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6" customFormat="1" x14ac:dyDescent="0.25">
      <c r="A291" s="14"/>
      <c r="B291" s="42"/>
      <c r="C291" s="43"/>
      <c r="D291" s="47"/>
      <c r="E291" s="47"/>
      <c r="F291" s="47"/>
      <c r="G291" s="47"/>
      <c r="H291" s="47"/>
      <c r="I291" s="47"/>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6" customFormat="1" x14ac:dyDescent="0.25">
      <c r="A292" s="14"/>
      <c r="B292" s="42"/>
      <c r="C292" s="43"/>
      <c r="D292" s="47"/>
      <c r="E292" s="47"/>
      <c r="F292" s="47"/>
      <c r="G292" s="47"/>
      <c r="H292" s="47"/>
      <c r="I292" s="47"/>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6" customFormat="1" x14ac:dyDescent="0.25">
      <c r="A293" s="14"/>
      <c r="B293" s="42"/>
      <c r="C293" s="43"/>
      <c r="D293" s="47"/>
      <c r="E293" s="47"/>
      <c r="F293" s="47"/>
      <c r="G293" s="47"/>
      <c r="H293" s="47"/>
      <c r="I293" s="47"/>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6" customFormat="1" x14ac:dyDescent="0.25">
      <c r="A294" s="14"/>
      <c r="B294" s="42"/>
      <c r="C294" s="43"/>
      <c r="D294" s="47"/>
      <c r="E294" s="47"/>
      <c r="F294" s="47"/>
      <c r="G294" s="47"/>
      <c r="H294" s="47"/>
      <c r="I294" s="47"/>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6" customFormat="1" x14ac:dyDescent="0.25">
      <c r="A295" s="14"/>
      <c r="B295" s="42"/>
      <c r="C295" s="43"/>
      <c r="D295" s="47"/>
      <c r="E295" s="47"/>
      <c r="F295" s="47"/>
      <c r="G295" s="47"/>
      <c r="H295" s="47"/>
      <c r="I295" s="47"/>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6" customFormat="1" x14ac:dyDescent="0.25">
      <c r="A296" s="14"/>
      <c r="B296" s="42"/>
      <c r="C296" s="43"/>
      <c r="D296" s="47"/>
      <c r="E296" s="47"/>
      <c r="F296" s="47"/>
      <c r="G296" s="47"/>
      <c r="H296" s="47"/>
      <c r="I296" s="47"/>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6" customFormat="1" x14ac:dyDescent="0.25">
      <c r="A297" s="14"/>
      <c r="B297" s="42"/>
      <c r="C297" s="43"/>
      <c r="D297" s="47"/>
      <c r="E297" s="47"/>
      <c r="F297" s="47"/>
      <c r="G297" s="47"/>
      <c r="H297" s="47"/>
      <c r="I297" s="47"/>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6" customFormat="1" x14ac:dyDescent="0.25">
      <c r="A298" s="14"/>
      <c r="B298" s="42"/>
      <c r="C298" s="43"/>
      <c r="D298" s="47"/>
      <c r="E298" s="47"/>
      <c r="F298" s="47"/>
      <c r="G298" s="47"/>
      <c r="H298" s="47"/>
      <c r="I298" s="47"/>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6" customFormat="1" x14ac:dyDescent="0.25">
      <c r="A299" s="14"/>
      <c r="B299" s="42"/>
      <c r="C299" s="43"/>
      <c r="D299" s="47"/>
      <c r="E299" s="47"/>
      <c r="F299" s="47"/>
      <c r="G299" s="47"/>
      <c r="H299" s="47"/>
      <c r="I299" s="47"/>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6" customFormat="1" x14ac:dyDescent="0.25">
      <c r="A300" s="14"/>
      <c r="B300" s="42"/>
      <c r="C300" s="43"/>
      <c r="D300" s="47"/>
      <c r="E300" s="47"/>
      <c r="F300" s="47"/>
      <c r="G300" s="47"/>
      <c r="H300" s="47"/>
      <c r="I300" s="47"/>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6" customFormat="1" x14ac:dyDescent="0.25">
      <c r="A301" s="14"/>
      <c r="B301" s="42"/>
      <c r="C301" s="43"/>
      <c r="D301" s="47"/>
      <c r="E301" s="47"/>
      <c r="F301" s="47"/>
      <c r="G301" s="47"/>
      <c r="H301" s="47"/>
      <c r="I301" s="47"/>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6" customFormat="1" x14ac:dyDescent="0.25">
      <c r="A302" s="14"/>
      <c r="B302" s="42"/>
      <c r="C302" s="43"/>
      <c r="D302" s="47"/>
      <c r="E302" s="47"/>
      <c r="F302" s="47"/>
      <c r="G302" s="47"/>
      <c r="H302" s="47"/>
      <c r="I302" s="47"/>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6" customFormat="1" x14ac:dyDescent="0.25">
      <c r="A303" s="14"/>
      <c r="B303" s="42"/>
      <c r="C303" s="43"/>
      <c r="D303" s="47"/>
      <c r="E303" s="47"/>
      <c r="F303" s="47"/>
      <c r="G303" s="47"/>
      <c r="H303" s="47"/>
      <c r="I303" s="47"/>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6" customFormat="1" x14ac:dyDescent="0.25">
      <c r="A304" s="14"/>
      <c r="B304" s="42"/>
      <c r="C304" s="43"/>
      <c r="D304" s="47"/>
      <c r="E304" s="47"/>
      <c r="F304" s="47"/>
      <c r="G304" s="47"/>
      <c r="H304" s="47"/>
      <c r="I304" s="47"/>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6" customFormat="1" x14ac:dyDescent="0.25">
      <c r="A305" s="14"/>
      <c r="B305" s="42"/>
      <c r="C305" s="43"/>
      <c r="D305" s="47"/>
      <c r="E305" s="47"/>
      <c r="F305" s="47"/>
      <c r="G305" s="47"/>
      <c r="H305" s="47"/>
      <c r="I305" s="47"/>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6" customFormat="1" x14ac:dyDescent="0.25">
      <c r="A306" s="14"/>
      <c r="B306" s="42"/>
      <c r="C306" s="43"/>
      <c r="D306" s="47"/>
      <c r="E306" s="47"/>
      <c r="F306" s="47"/>
      <c r="G306" s="47"/>
      <c r="H306" s="47"/>
      <c r="I306" s="47"/>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6" customFormat="1" x14ac:dyDescent="0.25">
      <c r="A307" s="14"/>
      <c r="B307" s="42"/>
      <c r="C307" s="43"/>
      <c r="D307" s="47"/>
      <c r="E307" s="47"/>
      <c r="F307" s="47"/>
      <c r="G307" s="47"/>
      <c r="H307" s="47"/>
      <c r="I307" s="47"/>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6" customFormat="1" x14ac:dyDescent="0.25">
      <c r="A308" s="14"/>
      <c r="B308" s="42"/>
      <c r="C308" s="43"/>
      <c r="D308" s="47"/>
      <c r="E308" s="47"/>
      <c r="F308" s="47"/>
      <c r="G308" s="47"/>
      <c r="H308" s="47"/>
      <c r="I308" s="47"/>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6" customFormat="1" x14ac:dyDescent="0.25">
      <c r="A309" s="14"/>
      <c r="B309" s="42"/>
      <c r="C309" s="43"/>
      <c r="D309" s="47"/>
      <c r="E309" s="47"/>
      <c r="F309" s="47"/>
      <c r="G309" s="47"/>
      <c r="H309" s="47"/>
      <c r="I309" s="47"/>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6" customFormat="1" x14ac:dyDescent="0.25">
      <c r="A310" s="14"/>
      <c r="B310" s="42"/>
      <c r="C310" s="43"/>
      <c r="D310" s="47"/>
      <c r="E310" s="47"/>
      <c r="F310" s="47"/>
      <c r="G310" s="47"/>
      <c r="H310" s="47"/>
      <c r="I310" s="47"/>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6" customFormat="1" x14ac:dyDescent="0.25">
      <c r="A311" s="14"/>
      <c r="B311" s="42"/>
      <c r="C311" s="43"/>
      <c r="D311" s="47"/>
      <c r="E311" s="47"/>
      <c r="F311" s="47"/>
      <c r="G311" s="47"/>
      <c r="H311" s="47"/>
      <c r="I311" s="47"/>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6" customFormat="1" x14ac:dyDescent="0.25">
      <c r="A312" s="14"/>
      <c r="B312" s="42"/>
      <c r="C312" s="43"/>
      <c r="D312" s="47"/>
      <c r="E312" s="47"/>
      <c r="F312" s="47"/>
      <c r="G312" s="47"/>
      <c r="H312" s="47"/>
      <c r="I312" s="47"/>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6" customFormat="1" x14ac:dyDescent="0.25">
      <c r="A313" s="14"/>
      <c r="B313" s="42"/>
      <c r="C313" s="43"/>
      <c r="D313" s="47"/>
      <c r="E313" s="47"/>
      <c r="F313" s="47"/>
      <c r="G313" s="47"/>
      <c r="H313" s="47"/>
      <c r="I313" s="47"/>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6" customFormat="1" x14ac:dyDescent="0.25">
      <c r="A314" s="14"/>
      <c r="B314" s="42"/>
      <c r="C314" s="43"/>
      <c r="D314" s="47"/>
      <c r="E314" s="47"/>
      <c r="F314" s="47"/>
      <c r="G314" s="47"/>
      <c r="H314" s="47"/>
      <c r="I314" s="47"/>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6" customFormat="1" x14ac:dyDescent="0.25">
      <c r="A315" s="14"/>
      <c r="B315" s="42"/>
      <c r="C315" s="43"/>
      <c r="D315" s="47"/>
      <c r="E315" s="47"/>
      <c r="F315" s="47"/>
      <c r="G315" s="47"/>
      <c r="H315" s="47"/>
      <c r="I315" s="47"/>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6" customFormat="1" x14ac:dyDescent="0.25">
      <c r="A316" s="14"/>
      <c r="B316" s="42"/>
      <c r="C316" s="43"/>
      <c r="D316" s="47"/>
      <c r="E316" s="47"/>
      <c r="F316" s="47"/>
      <c r="G316" s="47"/>
      <c r="H316" s="47"/>
      <c r="I316" s="47"/>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6" customFormat="1" x14ac:dyDescent="0.25">
      <c r="A317" s="14"/>
      <c r="B317" s="42"/>
      <c r="C317" s="43"/>
      <c r="D317" s="47"/>
      <c r="E317" s="47"/>
      <c r="F317" s="47"/>
      <c r="G317" s="47"/>
      <c r="H317" s="47"/>
      <c r="I317" s="47"/>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6" customFormat="1" x14ac:dyDescent="0.25">
      <c r="A318" s="14"/>
      <c r="B318" s="42"/>
      <c r="C318" s="43"/>
      <c r="D318" s="47"/>
      <c r="E318" s="47"/>
      <c r="F318" s="47"/>
      <c r="G318" s="47"/>
      <c r="H318" s="47"/>
      <c r="I318" s="47"/>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6" customFormat="1" x14ac:dyDescent="0.25">
      <c r="A319" s="14"/>
      <c r="B319" s="42"/>
      <c r="C319" s="43"/>
      <c r="D319" s="47"/>
      <c r="E319" s="47"/>
      <c r="F319" s="47"/>
      <c r="G319" s="47"/>
      <c r="H319" s="47"/>
      <c r="I319" s="47"/>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6" customFormat="1" x14ac:dyDescent="0.25">
      <c r="A320" s="14"/>
      <c r="B320" s="42"/>
      <c r="C320" s="43"/>
      <c r="D320" s="47"/>
      <c r="E320" s="47"/>
      <c r="F320" s="47"/>
      <c r="G320" s="47"/>
      <c r="H320" s="47"/>
      <c r="I320" s="47"/>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6" customFormat="1" x14ac:dyDescent="0.25">
      <c r="A321" s="14"/>
      <c r="B321" s="42"/>
      <c r="C321" s="43"/>
      <c r="D321" s="47"/>
      <c r="E321" s="47"/>
      <c r="F321" s="47"/>
      <c r="G321" s="47"/>
      <c r="H321" s="47"/>
      <c r="I321" s="47"/>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6" customFormat="1" x14ac:dyDescent="0.25">
      <c r="A322" s="14"/>
      <c r="B322" s="42"/>
      <c r="C322" s="43"/>
      <c r="D322" s="47"/>
      <c r="E322" s="47"/>
      <c r="F322" s="47"/>
      <c r="G322" s="47"/>
      <c r="H322" s="47"/>
      <c r="I322" s="47"/>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6" customFormat="1" x14ac:dyDescent="0.25">
      <c r="A323" s="14"/>
      <c r="B323" s="42"/>
      <c r="C323" s="43"/>
      <c r="D323" s="47"/>
      <c r="E323" s="47"/>
      <c r="F323" s="47"/>
      <c r="G323" s="47"/>
      <c r="H323" s="47"/>
      <c r="I323" s="47"/>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6" customFormat="1" x14ac:dyDescent="0.25">
      <c r="A324" s="14"/>
      <c r="B324" s="42"/>
      <c r="C324" s="43"/>
      <c r="D324" s="47"/>
      <c r="E324" s="47"/>
      <c r="F324" s="47"/>
      <c r="G324" s="47"/>
      <c r="H324" s="47"/>
      <c r="I324" s="47"/>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6" customFormat="1" x14ac:dyDescent="0.25">
      <c r="A325" s="14"/>
      <c r="B325" s="42"/>
      <c r="C325" s="43"/>
      <c r="D325" s="47"/>
      <c r="E325" s="47"/>
      <c r="F325" s="47"/>
      <c r="G325" s="47"/>
      <c r="H325" s="47"/>
      <c r="I325" s="47"/>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6" customFormat="1" x14ac:dyDescent="0.25">
      <c r="A326" s="14"/>
      <c r="B326" s="42"/>
      <c r="C326" s="43"/>
      <c r="D326" s="47"/>
      <c r="E326" s="47"/>
      <c r="F326" s="47"/>
      <c r="G326" s="47"/>
      <c r="H326" s="47"/>
      <c r="I326" s="47"/>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6" customFormat="1" x14ac:dyDescent="0.25">
      <c r="A327" s="14"/>
      <c r="B327" s="42"/>
      <c r="C327" s="43"/>
      <c r="D327" s="47"/>
      <c r="E327" s="47"/>
      <c r="F327" s="47"/>
      <c r="G327" s="47"/>
      <c r="H327" s="47"/>
      <c r="I327" s="47"/>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6" customFormat="1" x14ac:dyDescent="0.25">
      <c r="A328" s="14"/>
      <c r="B328" s="42"/>
      <c r="C328" s="43"/>
      <c r="D328" s="47"/>
      <c r="E328" s="47"/>
      <c r="F328" s="47"/>
      <c r="G328" s="47"/>
      <c r="H328" s="47"/>
      <c r="I328" s="47"/>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6" customFormat="1" x14ac:dyDescent="0.25">
      <c r="A329" s="14"/>
      <c r="B329" s="42"/>
      <c r="C329" s="43"/>
      <c r="D329" s="47"/>
      <c r="E329" s="47"/>
      <c r="F329" s="47"/>
      <c r="G329" s="47"/>
      <c r="H329" s="47"/>
      <c r="I329" s="47"/>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6" customFormat="1" x14ac:dyDescent="0.25">
      <c r="A330" s="14"/>
      <c r="B330" s="42"/>
      <c r="C330" s="43"/>
      <c r="D330" s="47"/>
      <c r="E330" s="47"/>
      <c r="F330" s="47"/>
      <c r="G330" s="47"/>
      <c r="H330" s="47"/>
      <c r="I330" s="47"/>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6" customFormat="1" x14ac:dyDescent="0.25">
      <c r="A331" s="14"/>
      <c r="B331" s="42"/>
      <c r="C331" s="43"/>
      <c r="D331" s="47"/>
      <c r="E331" s="47"/>
      <c r="F331" s="47"/>
      <c r="G331" s="47"/>
      <c r="H331" s="47"/>
      <c r="I331" s="47"/>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6" customFormat="1" x14ac:dyDescent="0.25">
      <c r="A332" s="14"/>
      <c r="B332" s="42"/>
      <c r="C332" s="43"/>
      <c r="D332" s="47"/>
      <c r="E332" s="47"/>
      <c r="F332" s="47"/>
      <c r="G332" s="47"/>
      <c r="H332" s="47"/>
      <c r="I332" s="47"/>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6" customFormat="1" x14ac:dyDescent="0.25">
      <c r="A333" s="14"/>
      <c r="B333" s="42"/>
      <c r="C333" s="43"/>
      <c r="D333" s="47"/>
      <c r="E333" s="47"/>
      <c r="F333" s="47"/>
      <c r="G333" s="47"/>
      <c r="H333" s="47"/>
      <c r="I333" s="47"/>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6" customFormat="1" x14ac:dyDescent="0.25">
      <c r="A334" s="14"/>
      <c r="B334" s="42"/>
      <c r="C334" s="43"/>
      <c r="D334" s="47"/>
      <c r="E334" s="47"/>
      <c r="F334" s="47"/>
      <c r="G334" s="47"/>
      <c r="H334" s="47"/>
      <c r="I334" s="47"/>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6" customFormat="1" x14ac:dyDescent="0.25">
      <c r="A335" s="14"/>
      <c r="B335" s="42"/>
      <c r="C335" s="43"/>
      <c r="D335" s="47"/>
      <c r="E335" s="47"/>
      <c r="F335" s="47"/>
      <c r="G335" s="47"/>
      <c r="H335" s="47"/>
      <c r="I335" s="47"/>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6" customFormat="1" x14ac:dyDescent="0.25">
      <c r="A336" s="14"/>
      <c r="B336" s="42"/>
      <c r="C336" s="43"/>
      <c r="D336" s="47"/>
      <c r="E336" s="47"/>
      <c r="F336" s="47"/>
      <c r="G336" s="47"/>
      <c r="H336" s="47"/>
      <c r="I336" s="47"/>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6" customFormat="1" x14ac:dyDescent="0.25">
      <c r="A337" s="14"/>
      <c r="B337" s="42"/>
      <c r="C337" s="43"/>
      <c r="D337" s="47"/>
      <c r="E337" s="47"/>
      <c r="F337" s="47"/>
      <c r="G337" s="47"/>
      <c r="H337" s="47"/>
      <c r="I337" s="47"/>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6" customFormat="1" x14ac:dyDescent="0.25">
      <c r="A338" s="14"/>
      <c r="B338" s="42"/>
      <c r="C338" s="43"/>
      <c r="D338" s="47"/>
      <c r="E338" s="47"/>
      <c r="F338" s="47"/>
      <c r="G338" s="47"/>
      <c r="H338" s="47"/>
      <c r="I338" s="47"/>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6" customFormat="1" x14ac:dyDescent="0.25">
      <c r="A339" s="14"/>
      <c r="B339" s="42"/>
      <c r="C339" s="43"/>
      <c r="D339" s="47"/>
      <c r="E339" s="47"/>
      <c r="F339" s="47"/>
      <c r="G339" s="47"/>
      <c r="H339" s="47"/>
      <c r="I339" s="47"/>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6" customFormat="1" x14ac:dyDescent="0.25">
      <c r="A340" s="14"/>
      <c r="B340" s="42"/>
      <c r="C340" s="43"/>
      <c r="D340" s="47"/>
      <c r="E340" s="47"/>
      <c r="F340" s="47"/>
      <c r="G340" s="47"/>
      <c r="H340" s="47"/>
      <c r="I340" s="47"/>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6" customFormat="1" x14ac:dyDescent="0.25">
      <c r="A341" s="14"/>
      <c r="B341" s="42"/>
      <c r="C341" s="43"/>
      <c r="D341" s="47"/>
      <c r="E341" s="47"/>
      <c r="F341" s="47"/>
      <c r="G341" s="47"/>
      <c r="H341" s="47"/>
      <c r="I341" s="47"/>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6" customFormat="1" x14ac:dyDescent="0.25">
      <c r="A342" s="14"/>
      <c r="B342" s="42"/>
      <c r="C342" s="43"/>
      <c r="D342" s="47"/>
      <c r="E342" s="47"/>
      <c r="F342" s="47"/>
      <c r="G342" s="47"/>
      <c r="H342" s="47"/>
      <c r="I342" s="47"/>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6" customFormat="1" x14ac:dyDescent="0.25">
      <c r="A343" s="14"/>
      <c r="B343" s="42"/>
      <c r="C343" s="43"/>
      <c r="D343" s="47"/>
      <c r="E343" s="47"/>
      <c r="F343" s="47"/>
      <c r="G343" s="47"/>
      <c r="H343" s="47"/>
      <c r="I343" s="47"/>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6" customFormat="1" x14ac:dyDescent="0.25">
      <c r="A344" s="14"/>
      <c r="B344" s="42"/>
      <c r="C344" s="43"/>
      <c r="D344" s="47"/>
      <c r="E344" s="47"/>
      <c r="F344" s="47"/>
      <c r="G344" s="47"/>
      <c r="H344" s="47"/>
      <c r="I344" s="47"/>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6" customFormat="1" x14ac:dyDescent="0.25">
      <c r="A345" s="14"/>
      <c r="B345" s="42"/>
      <c r="C345" s="43"/>
      <c r="D345" s="47"/>
      <c r="E345" s="47"/>
      <c r="F345" s="47"/>
      <c r="G345" s="47"/>
      <c r="H345" s="47"/>
      <c r="I345" s="47"/>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6" customFormat="1" x14ac:dyDescent="0.25">
      <c r="A346" s="14"/>
      <c r="B346" s="42"/>
      <c r="C346" s="43"/>
      <c r="D346" s="47"/>
      <c r="E346" s="47"/>
      <c r="F346" s="47"/>
      <c r="G346" s="47"/>
      <c r="H346" s="47"/>
      <c r="I346" s="47"/>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6" customFormat="1" x14ac:dyDescent="0.25">
      <c r="A347" s="14"/>
      <c r="B347" s="42"/>
      <c r="C347" s="43"/>
      <c r="D347" s="47"/>
      <c r="E347" s="47"/>
      <c r="F347" s="47"/>
      <c r="G347" s="47"/>
      <c r="H347" s="47"/>
      <c r="I347" s="47"/>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6" customFormat="1" x14ac:dyDescent="0.25">
      <c r="A348" s="14"/>
      <c r="B348" s="42"/>
      <c r="C348" s="43"/>
      <c r="D348" s="47"/>
      <c r="E348" s="47"/>
      <c r="F348" s="47"/>
      <c r="G348" s="47"/>
      <c r="H348" s="47"/>
      <c r="I348" s="47"/>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6" customFormat="1" x14ac:dyDescent="0.25">
      <c r="A349" s="14"/>
      <c r="B349" s="42"/>
      <c r="C349" s="43"/>
      <c r="D349" s="47"/>
      <c r="E349" s="47"/>
      <c r="F349" s="47"/>
      <c r="G349" s="47"/>
      <c r="H349" s="47"/>
      <c r="I349" s="47"/>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6" customFormat="1" x14ac:dyDescent="0.25">
      <c r="A350" s="14"/>
      <c r="B350" s="42"/>
      <c r="C350" s="43"/>
      <c r="D350" s="47"/>
      <c r="E350" s="47"/>
      <c r="F350" s="47"/>
      <c r="G350" s="47"/>
      <c r="H350" s="47"/>
      <c r="I350" s="47"/>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6" customFormat="1" x14ac:dyDescent="0.25">
      <c r="A351" s="14"/>
      <c r="B351" s="42"/>
      <c r="C351" s="43"/>
      <c r="D351" s="47"/>
      <c r="E351" s="47"/>
      <c r="F351" s="47"/>
      <c r="G351" s="47"/>
      <c r="H351" s="47"/>
      <c r="I351" s="47"/>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6" customFormat="1" x14ac:dyDescent="0.25">
      <c r="A352" s="14"/>
      <c r="B352" s="42"/>
      <c r="C352" s="43"/>
      <c r="D352" s="47"/>
      <c r="E352" s="47"/>
      <c r="F352" s="47"/>
      <c r="G352" s="47"/>
      <c r="H352" s="47"/>
      <c r="I352" s="47"/>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6" customFormat="1" x14ac:dyDescent="0.25">
      <c r="A353" s="14"/>
      <c r="B353" s="42"/>
      <c r="C353" s="43"/>
      <c r="D353" s="47"/>
      <c r="E353" s="47"/>
      <c r="F353" s="47"/>
      <c r="G353" s="47"/>
      <c r="H353" s="47"/>
      <c r="I353" s="47"/>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6" customFormat="1" x14ac:dyDescent="0.25">
      <c r="A354" s="14"/>
      <c r="B354" s="42"/>
      <c r="C354" s="43"/>
      <c r="D354" s="47"/>
      <c r="E354" s="47"/>
      <c r="F354" s="47"/>
      <c r="G354" s="47"/>
      <c r="H354" s="47"/>
      <c r="I354" s="47"/>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6" customFormat="1" x14ac:dyDescent="0.25">
      <c r="A355" s="14"/>
      <c r="B355" s="42"/>
      <c r="C355" s="43"/>
      <c r="D355" s="47"/>
      <c r="E355" s="47"/>
      <c r="F355" s="47"/>
      <c r="G355" s="47"/>
      <c r="H355" s="47"/>
      <c r="I355" s="47"/>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6" customFormat="1" x14ac:dyDescent="0.25">
      <c r="A356" s="14"/>
      <c r="B356" s="42"/>
      <c r="C356" s="43"/>
      <c r="D356" s="47"/>
      <c r="E356" s="47"/>
      <c r="F356" s="47"/>
      <c r="G356" s="47"/>
      <c r="H356" s="47"/>
      <c r="I356" s="47"/>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6" customFormat="1" x14ac:dyDescent="0.25">
      <c r="A357" s="14"/>
      <c r="B357" s="42"/>
      <c r="C357" s="43"/>
      <c r="D357" s="47"/>
      <c r="E357" s="47"/>
      <c r="F357" s="47"/>
      <c r="G357" s="47"/>
      <c r="H357" s="47"/>
      <c r="I357" s="47"/>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6" customFormat="1" x14ac:dyDescent="0.25">
      <c r="A358" s="14"/>
      <c r="B358" s="42"/>
      <c r="C358" s="43"/>
      <c r="D358" s="47"/>
      <c r="E358" s="47"/>
      <c r="F358" s="47"/>
      <c r="G358" s="47"/>
      <c r="H358" s="47"/>
      <c r="I358" s="47"/>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6" customFormat="1" x14ac:dyDescent="0.25">
      <c r="A359" s="14"/>
      <c r="B359" s="42"/>
      <c r="C359" s="43"/>
      <c r="D359" s="47"/>
      <c r="E359" s="47"/>
      <c r="F359" s="47"/>
      <c r="G359" s="47"/>
      <c r="H359" s="47"/>
      <c r="I359" s="47"/>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6" customFormat="1" x14ac:dyDescent="0.25">
      <c r="A360" s="14"/>
      <c r="B360" s="42"/>
      <c r="C360" s="43"/>
      <c r="D360" s="47"/>
      <c r="E360" s="47"/>
      <c r="F360" s="47"/>
      <c r="G360" s="47"/>
      <c r="H360" s="47"/>
      <c r="I360" s="47"/>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6" customFormat="1" x14ac:dyDescent="0.25">
      <c r="A361" s="14"/>
      <c r="B361" s="42"/>
      <c r="C361" s="43"/>
      <c r="D361" s="47"/>
      <c r="E361" s="47"/>
      <c r="F361" s="47"/>
      <c r="G361" s="47"/>
      <c r="H361" s="47"/>
      <c r="I361" s="47"/>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6" customFormat="1" x14ac:dyDescent="0.25">
      <c r="A362" s="14"/>
      <c r="B362" s="42"/>
      <c r="C362" s="43"/>
      <c r="D362" s="47"/>
      <c r="E362" s="47"/>
      <c r="F362" s="47"/>
      <c r="G362" s="47"/>
      <c r="H362" s="47"/>
      <c r="I362" s="47"/>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6" customFormat="1" x14ac:dyDescent="0.25">
      <c r="A363" s="14"/>
      <c r="B363" s="42"/>
      <c r="C363" s="43"/>
      <c r="D363" s="47"/>
      <c r="E363" s="47"/>
      <c r="F363" s="47"/>
      <c r="G363" s="47"/>
      <c r="H363" s="47"/>
      <c r="I363" s="47"/>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6" customFormat="1" x14ac:dyDescent="0.25">
      <c r="A364" s="14"/>
      <c r="B364" s="42"/>
      <c r="C364" s="43"/>
      <c r="D364" s="47"/>
      <c r="E364" s="47"/>
      <c r="F364" s="47"/>
      <c r="G364" s="47"/>
      <c r="H364" s="47"/>
      <c r="I364" s="47"/>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6" customFormat="1" x14ac:dyDescent="0.25">
      <c r="A365" s="14"/>
      <c r="B365" s="42"/>
      <c r="C365" s="43"/>
      <c r="D365" s="47"/>
      <c r="E365" s="47"/>
      <c r="F365" s="47"/>
      <c r="G365" s="47"/>
      <c r="H365" s="47"/>
      <c r="I365" s="47"/>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6" customFormat="1" x14ac:dyDescent="0.25">
      <c r="A366" s="14"/>
      <c r="B366" s="42"/>
      <c r="C366" s="43"/>
      <c r="D366" s="47"/>
      <c r="E366" s="47"/>
      <c r="F366" s="47"/>
      <c r="G366" s="47"/>
      <c r="H366" s="47"/>
      <c r="I366" s="47"/>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6" customFormat="1" x14ac:dyDescent="0.25">
      <c r="A367" s="14"/>
      <c r="B367" s="42"/>
      <c r="C367" s="43"/>
      <c r="D367" s="47"/>
      <c r="E367" s="47"/>
      <c r="F367" s="47"/>
      <c r="G367" s="47"/>
      <c r="H367" s="47"/>
      <c r="I367" s="47"/>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6" customFormat="1" x14ac:dyDescent="0.25">
      <c r="A368" s="14"/>
      <c r="B368" s="42"/>
      <c r="C368" s="43"/>
      <c r="D368" s="47"/>
      <c r="E368" s="47"/>
      <c r="F368" s="47"/>
      <c r="G368" s="47"/>
      <c r="H368" s="47"/>
      <c r="I368" s="47"/>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6" customFormat="1" x14ac:dyDescent="0.25">
      <c r="A369" s="14"/>
      <c r="B369" s="42"/>
      <c r="C369" s="43"/>
      <c r="D369" s="47"/>
      <c r="E369" s="47"/>
      <c r="F369" s="47"/>
      <c r="G369" s="47"/>
      <c r="H369" s="47"/>
      <c r="I369" s="47"/>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6" customFormat="1" x14ac:dyDescent="0.25">
      <c r="A370" s="14"/>
      <c r="B370" s="42"/>
      <c r="C370" s="43"/>
      <c r="D370" s="47"/>
      <c r="E370" s="47"/>
      <c r="F370" s="47"/>
      <c r="G370" s="47"/>
      <c r="H370" s="47"/>
      <c r="I370" s="47"/>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6" customFormat="1" x14ac:dyDescent="0.25">
      <c r="A371" s="14"/>
      <c r="B371" s="42"/>
      <c r="C371" s="43"/>
      <c r="D371" s="47"/>
      <c r="E371" s="47"/>
      <c r="F371" s="47"/>
      <c r="G371" s="47"/>
      <c r="H371" s="47"/>
      <c r="I371" s="47"/>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6" customFormat="1" x14ac:dyDescent="0.25">
      <c r="A372" s="14"/>
      <c r="B372" s="42"/>
      <c r="C372" s="43"/>
      <c r="D372" s="47"/>
      <c r="E372" s="47"/>
      <c r="F372" s="47"/>
      <c r="G372" s="47"/>
      <c r="H372" s="47"/>
      <c r="I372" s="47"/>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6" customFormat="1" x14ac:dyDescent="0.25">
      <c r="A373" s="14"/>
      <c r="B373" s="42"/>
      <c r="C373" s="43"/>
      <c r="D373" s="47"/>
      <c r="E373" s="47"/>
      <c r="F373" s="47"/>
      <c r="G373" s="47"/>
      <c r="H373" s="47"/>
      <c r="I373" s="47"/>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6" customFormat="1" x14ac:dyDescent="0.25">
      <c r="A374" s="14"/>
      <c r="B374" s="42"/>
      <c r="C374" s="43"/>
      <c r="D374" s="47"/>
      <c r="E374" s="47"/>
      <c r="F374" s="47"/>
      <c r="G374" s="47"/>
      <c r="H374" s="47"/>
      <c r="I374" s="47"/>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6" customFormat="1" x14ac:dyDescent="0.25">
      <c r="A375" s="14"/>
      <c r="B375" s="42"/>
      <c r="C375" s="43"/>
      <c r="D375" s="47"/>
      <c r="E375" s="47"/>
      <c r="F375" s="47"/>
      <c r="G375" s="47"/>
      <c r="H375" s="47"/>
      <c r="I375" s="47"/>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6" customFormat="1" x14ac:dyDescent="0.25">
      <c r="A376" s="14"/>
      <c r="B376" s="42"/>
      <c r="C376" s="43"/>
      <c r="D376" s="47"/>
      <c r="E376" s="47"/>
      <c r="F376" s="47"/>
      <c r="G376" s="47"/>
      <c r="H376" s="47"/>
      <c r="I376" s="47"/>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6" customFormat="1" x14ac:dyDescent="0.25">
      <c r="A377" s="14"/>
      <c r="B377" s="42"/>
      <c r="C377" s="43"/>
      <c r="D377" s="47"/>
      <c r="E377" s="47"/>
      <c r="F377" s="47"/>
      <c r="G377" s="47"/>
      <c r="H377" s="47"/>
      <c r="I377" s="47"/>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6" customFormat="1" x14ac:dyDescent="0.25">
      <c r="A378" s="14"/>
      <c r="B378" s="42"/>
      <c r="C378" s="43"/>
      <c r="D378" s="47"/>
      <c r="E378" s="47"/>
      <c r="F378" s="47"/>
      <c r="G378" s="47"/>
      <c r="H378" s="47"/>
      <c r="I378" s="47"/>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6" customFormat="1" x14ac:dyDescent="0.25">
      <c r="A379" s="14"/>
      <c r="B379" s="42"/>
      <c r="C379" s="43"/>
      <c r="D379" s="47"/>
      <c r="E379" s="47"/>
      <c r="F379" s="47"/>
      <c r="G379" s="47"/>
      <c r="H379" s="47"/>
      <c r="I379" s="47"/>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6" customFormat="1" x14ac:dyDescent="0.25">
      <c r="A380" s="14"/>
      <c r="B380" s="42"/>
      <c r="C380" s="43"/>
      <c r="D380" s="47"/>
      <c r="E380" s="47"/>
      <c r="F380" s="47"/>
      <c r="G380" s="47"/>
      <c r="H380" s="47"/>
      <c r="I380" s="47"/>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6" customFormat="1" x14ac:dyDescent="0.25">
      <c r="A381" s="14"/>
      <c r="B381" s="42"/>
      <c r="C381" s="43"/>
      <c r="D381" s="47"/>
      <c r="E381" s="47"/>
      <c r="F381" s="47"/>
      <c r="G381" s="47"/>
      <c r="H381" s="47"/>
      <c r="I381" s="47"/>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6" customFormat="1" x14ac:dyDescent="0.25">
      <c r="A382" s="14"/>
      <c r="B382" s="42"/>
      <c r="C382" s="43"/>
      <c r="D382" s="47"/>
      <c r="E382" s="47"/>
      <c r="F382" s="47"/>
      <c r="G382" s="47"/>
      <c r="H382" s="47"/>
      <c r="I382" s="47"/>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6" customFormat="1" x14ac:dyDescent="0.25">
      <c r="A383" s="14"/>
      <c r="B383" s="42"/>
      <c r="C383" s="43"/>
      <c r="D383" s="47"/>
      <c r="E383" s="47"/>
      <c r="F383" s="47"/>
      <c r="G383" s="47"/>
      <c r="H383" s="47"/>
      <c r="I383" s="47"/>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6" customFormat="1" x14ac:dyDescent="0.25">
      <c r="A384" s="14"/>
      <c r="B384" s="42"/>
      <c r="C384" s="43"/>
      <c r="D384" s="47"/>
      <c r="E384" s="47"/>
      <c r="F384" s="47"/>
      <c r="G384" s="47"/>
      <c r="H384" s="47"/>
      <c r="I384" s="47"/>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6" customFormat="1" x14ac:dyDescent="0.25">
      <c r="A385" s="14"/>
      <c r="B385" s="42"/>
      <c r="C385" s="43"/>
      <c r="D385" s="47"/>
      <c r="E385" s="47"/>
      <c r="F385" s="47"/>
      <c r="G385" s="47"/>
      <c r="H385" s="47"/>
      <c r="I385" s="47"/>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6" customFormat="1" x14ac:dyDescent="0.25">
      <c r="A386" s="14"/>
      <c r="B386" s="42"/>
      <c r="C386" s="43"/>
      <c r="D386" s="47"/>
      <c r="E386" s="47"/>
      <c r="F386" s="47"/>
      <c r="G386" s="47"/>
      <c r="H386" s="47"/>
      <c r="I386" s="47"/>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6" customFormat="1" x14ac:dyDescent="0.25">
      <c r="A387" s="14"/>
      <c r="B387" s="42"/>
      <c r="C387" s="43"/>
      <c r="D387" s="47"/>
      <c r="E387" s="47"/>
      <c r="F387" s="47"/>
      <c r="G387" s="47"/>
      <c r="H387" s="47"/>
      <c r="I387" s="47"/>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6" customFormat="1" x14ac:dyDescent="0.25">
      <c r="A388" s="14"/>
      <c r="B388" s="42"/>
      <c r="C388" s="43"/>
      <c r="D388" s="47"/>
      <c r="E388" s="47"/>
      <c r="F388" s="47"/>
      <c r="G388" s="47"/>
      <c r="H388" s="47"/>
      <c r="I388" s="47"/>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6" customFormat="1" x14ac:dyDescent="0.25">
      <c r="A389" s="14"/>
      <c r="B389" s="42"/>
      <c r="C389" s="43"/>
      <c r="D389" s="47"/>
      <c r="E389" s="47"/>
      <c r="F389" s="47"/>
      <c r="G389" s="47"/>
      <c r="H389" s="47"/>
      <c r="I389" s="47"/>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6" customFormat="1" x14ac:dyDescent="0.25">
      <c r="A390" s="14"/>
      <c r="B390" s="42"/>
      <c r="C390" s="43"/>
      <c r="D390" s="47"/>
      <c r="E390" s="47"/>
      <c r="F390" s="47"/>
      <c r="G390" s="47"/>
      <c r="H390" s="47"/>
      <c r="I390" s="47"/>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6" customFormat="1" x14ac:dyDescent="0.25">
      <c r="A391" s="14"/>
      <c r="B391" s="42"/>
      <c r="C391" s="43"/>
      <c r="D391" s="47"/>
      <c r="E391" s="47"/>
      <c r="F391" s="47"/>
      <c r="G391" s="47"/>
      <c r="H391" s="47"/>
      <c r="I391" s="47"/>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6" customFormat="1" x14ac:dyDescent="0.25">
      <c r="A392" s="14"/>
      <c r="B392" s="42"/>
      <c r="C392" s="43"/>
      <c r="D392" s="47"/>
      <c r="E392" s="47"/>
      <c r="F392" s="47"/>
      <c r="G392" s="47"/>
      <c r="H392" s="47"/>
      <c r="I392" s="47"/>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6" customFormat="1" x14ac:dyDescent="0.25">
      <c r="A393" s="14"/>
      <c r="B393" s="42"/>
      <c r="C393" s="43"/>
      <c r="D393" s="47"/>
      <c r="E393" s="47"/>
      <c r="F393" s="47"/>
      <c r="G393" s="47"/>
      <c r="H393" s="47"/>
      <c r="I393" s="47"/>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6" customFormat="1" x14ac:dyDescent="0.25">
      <c r="A394" s="14"/>
      <c r="B394" s="42"/>
      <c r="C394" s="43"/>
      <c r="D394" s="47"/>
      <c r="E394" s="47"/>
      <c r="F394" s="47"/>
      <c r="G394" s="47"/>
      <c r="H394" s="47"/>
      <c r="I394" s="47"/>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6" customFormat="1" x14ac:dyDescent="0.25">
      <c r="A395" s="14"/>
      <c r="B395" s="42"/>
      <c r="C395" s="43"/>
      <c r="D395" s="47"/>
      <c r="E395" s="47"/>
      <c r="F395" s="47"/>
      <c r="G395" s="47"/>
      <c r="H395" s="47"/>
      <c r="I395" s="47"/>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6" customFormat="1" x14ac:dyDescent="0.25">
      <c r="A396" s="14"/>
      <c r="B396" s="42"/>
      <c r="C396" s="43"/>
      <c r="D396" s="47"/>
      <c r="E396" s="47"/>
      <c r="F396" s="47"/>
      <c r="G396" s="47"/>
      <c r="H396" s="47"/>
      <c r="I396" s="47"/>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6" customFormat="1" x14ac:dyDescent="0.25">
      <c r="A397" s="14"/>
      <c r="B397" s="42"/>
      <c r="C397" s="43"/>
      <c r="D397" s="47"/>
      <c r="E397" s="47"/>
      <c r="F397" s="47"/>
      <c r="G397" s="47"/>
      <c r="H397" s="47"/>
      <c r="I397" s="47"/>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6" customFormat="1" x14ac:dyDescent="0.25">
      <c r="A398" s="14"/>
      <c r="B398" s="42"/>
      <c r="C398" s="43"/>
      <c r="D398" s="47"/>
      <c r="E398" s="47"/>
      <c r="F398" s="47"/>
      <c r="G398" s="47"/>
      <c r="H398" s="47"/>
      <c r="I398" s="47"/>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6" customFormat="1" x14ac:dyDescent="0.25">
      <c r="A399" s="14"/>
      <c r="B399" s="42"/>
      <c r="C399" s="43"/>
      <c r="D399" s="47"/>
      <c r="E399" s="47"/>
      <c r="F399" s="47"/>
      <c r="G399" s="47"/>
      <c r="H399" s="47"/>
      <c r="I399" s="47"/>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6" customFormat="1" x14ac:dyDescent="0.25">
      <c r="A400" s="14"/>
      <c r="B400" s="42"/>
      <c r="C400" s="43"/>
      <c r="D400" s="47"/>
      <c r="E400" s="47"/>
      <c r="F400" s="47"/>
      <c r="G400" s="47"/>
      <c r="H400" s="47"/>
      <c r="I400" s="47"/>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6" customFormat="1" x14ac:dyDescent="0.25">
      <c r="A401" s="14"/>
      <c r="B401" s="42"/>
      <c r="C401" s="43"/>
      <c r="D401" s="47"/>
      <c r="E401" s="47"/>
      <c r="F401" s="47"/>
      <c r="G401" s="47"/>
      <c r="H401" s="47"/>
      <c r="I401" s="47"/>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6" customFormat="1" x14ac:dyDescent="0.25">
      <c r="A402" s="14"/>
      <c r="B402" s="42"/>
      <c r="C402" s="43"/>
      <c r="D402" s="47"/>
      <c r="E402" s="47"/>
      <c r="F402" s="47"/>
      <c r="G402" s="47"/>
      <c r="H402" s="47"/>
      <c r="I402" s="47"/>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6" customFormat="1" x14ac:dyDescent="0.25">
      <c r="A403" s="14"/>
      <c r="B403" s="42"/>
      <c r="C403" s="43"/>
      <c r="D403" s="47"/>
      <c r="E403" s="47"/>
      <c r="F403" s="47"/>
      <c r="G403" s="47"/>
      <c r="H403" s="47"/>
      <c r="I403" s="47"/>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6" customFormat="1" x14ac:dyDescent="0.25">
      <c r="A404" s="14"/>
      <c r="B404" s="42"/>
      <c r="C404" s="43"/>
      <c r="D404" s="47"/>
      <c r="E404" s="47"/>
      <c r="F404" s="47"/>
      <c r="G404" s="47"/>
      <c r="H404" s="47"/>
      <c r="I404" s="47"/>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6" customFormat="1" x14ac:dyDescent="0.25">
      <c r="A405" s="14"/>
      <c r="B405" s="42"/>
      <c r="C405" s="43"/>
      <c r="D405" s="47"/>
      <c r="E405" s="47"/>
      <c r="F405" s="47"/>
      <c r="G405" s="47"/>
      <c r="H405" s="47"/>
      <c r="I405" s="47"/>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6" customFormat="1" x14ac:dyDescent="0.25">
      <c r="A406" s="14"/>
      <c r="B406" s="42"/>
      <c r="C406" s="43"/>
      <c r="D406" s="47"/>
      <c r="E406" s="47"/>
      <c r="F406" s="47"/>
      <c r="G406" s="47"/>
      <c r="H406" s="47"/>
      <c r="I406" s="47"/>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6" customFormat="1" x14ac:dyDescent="0.25">
      <c r="A407" s="14"/>
      <c r="B407" s="42"/>
      <c r="C407" s="43"/>
      <c r="D407" s="47"/>
      <c r="E407" s="47"/>
      <c r="F407" s="47"/>
      <c r="G407" s="47"/>
      <c r="H407" s="47"/>
      <c r="I407" s="47"/>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6" customFormat="1" x14ac:dyDescent="0.25">
      <c r="A408" s="14"/>
      <c r="B408" s="42"/>
      <c r="C408" s="43"/>
      <c r="D408" s="47"/>
      <c r="E408" s="47"/>
      <c r="F408" s="47"/>
      <c r="G408" s="47"/>
      <c r="H408" s="47"/>
      <c r="I408" s="47"/>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6" customFormat="1" x14ac:dyDescent="0.25">
      <c r="A409" s="14"/>
      <c r="B409" s="42"/>
      <c r="C409" s="43"/>
      <c r="D409" s="47"/>
      <c r="E409" s="47"/>
      <c r="F409" s="47"/>
      <c r="G409" s="47"/>
      <c r="H409" s="47"/>
      <c r="I409" s="47"/>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6" customFormat="1" x14ac:dyDescent="0.25">
      <c r="A410" s="14"/>
      <c r="B410" s="42"/>
      <c r="C410" s="43"/>
      <c r="D410" s="47"/>
      <c r="E410" s="47"/>
      <c r="F410" s="47"/>
      <c r="G410" s="47"/>
      <c r="H410" s="47"/>
      <c r="I410" s="47"/>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6" customFormat="1" x14ac:dyDescent="0.25">
      <c r="A411" s="14"/>
      <c r="B411" s="42"/>
      <c r="C411" s="43"/>
      <c r="D411" s="47"/>
      <c r="E411" s="47"/>
      <c r="F411" s="47"/>
      <c r="G411" s="47"/>
      <c r="H411" s="47"/>
      <c r="I411" s="47"/>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6" customFormat="1" x14ac:dyDescent="0.25">
      <c r="A412" s="14"/>
      <c r="B412" s="42"/>
      <c r="C412" s="43"/>
      <c r="D412" s="47"/>
      <c r="E412" s="47"/>
      <c r="F412" s="47"/>
      <c r="G412" s="47"/>
      <c r="H412" s="47"/>
      <c r="I412" s="47"/>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6" customFormat="1" x14ac:dyDescent="0.25">
      <c r="A413" s="14"/>
      <c r="B413" s="42"/>
      <c r="C413" s="43"/>
      <c r="D413" s="47"/>
      <c r="E413" s="47"/>
      <c r="F413" s="47"/>
      <c r="G413" s="47"/>
      <c r="H413" s="47"/>
      <c r="I413" s="47"/>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6" customFormat="1" x14ac:dyDescent="0.25">
      <c r="A414" s="14"/>
      <c r="B414" s="42"/>
      <c r="C414" s="43"/>
      <c r="D414" s="47"/>
      <c r="E414" s="47"/>
      <c r="F414" s="47"/>
      <c r="G414" s="47"/>
      <c r="H414" s="47"/>
      <c r="I414" s="47"/>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6" customFormat="1" x14ac:dyDescent="0.25">
      <c r="A415" s="14"/>
      <c r="B415" s="42"/>
      <c r="C415" s="43"/>
      <c r="D415" s="47"/>
      <c r="E415" s="47"/>
      <c r="F415" s="47"/>
      <c r="G415" s="47"/>
      <c r="H415" s="47"/>
      <c r="I415" s="47"/>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6" customFormat="1" x14ac:dyDescent="0.25">
      <c r="A416" s="14"/>
      <c r="B416" s="42"/>
      <c r="C416" s="43"/>
      <c r="D416" s="47"/>
      <c r="E416" s="47"/>
      <c r="F416" s="47"/>
      <c r="G416" s="47"/>
      <c r="H416" s="47"/>
      <c r="I416" s="47"/>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6" customFormat="1" x14ac:dyDescent="0.25">
      <c r="A417" s="14"/>
      <c r="B417" s="42"/>
      <c r="C417" s="43"/>
      <c r="D417" s="47"/>
      <c r="E417" s="47"/>
      <c r="F417" s="47"/>
      <c r="G417" s="47"/>
      <c r="H417" s="47"/>
      <c r="I417" s="47"/>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6" customFormat="1" x14ac:dyDescent="0.25">
      <c r="A418" s="14"/>
      <c r="B418" s="42"/>
      <c r="C418" s="43"/>
      <c r="D418" s="47"/>
      <c r="E418" s="47"/>
      <c r="F418" s="47"/>
      <c r="G418" s="47"/>
      <c r="H418" s="47"/>
      <c r="I418" s="47"/>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6" customFormat="1" x14ac:dyDescent="0.25">
      <c r="A419" s="14"/>
      <c r="B419" s="42"/>
      <c r="C419" s="43"/>
      <c r="D419" s="47"/>
      <c r="E419" s="47"/>
      <c r="F419" s="47"/>
      <c r="G419" s="47"/>
      <c r="H419" s="47"/>
      <c r="I419" s="47"/>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6" customFormat="1" x14ac:dyDescent="0.25">
      <c r="A420" s="14"/>
      <c r="B420" s="42"/>
      <c r="C420" s="43"/>
      <c r="D420" s="47"/>
      <c r="E420" s="47"/>
      <c r="F420" s="47"/>
      <c r="G420" s="47"/>
      <c r="H420" s="47"/>
      <c r="I420" s="47"/>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6" customFormat="1" x14ac:dyDescent="0.25">
      <c r="A421" s="14"/>
      <c r="B421" s="42"/>
      <c r="C421" s="43"/>
      <c r="D421" s="47"/>
      <c r="E421" s="47"/>
      <c r="F421" s="47"/>
      <c r="G421" s="47"/>
      <c r="H421" s="47"/>
      <c r="I421" s="47"/>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6" customFormat="1" x14ac:dyDescent="0.25">
      <c r="A422" s="14"/>
      <c r="B422" s="42"/>
      <c r="C422" s="43"/>
      <c r="D422" s="47"/>
      <c r="E422" s="47"/>
      <c r="F422" s="47"/>
      <c r="G422" s="47"/>
      <c r="H422" s="47"/>
      <c r="I422" s="47"/>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6" customFormat="1" x14ac:dyDescent="0.25">
      <c r="A423" s="14"/>
      <c r="B423" s="42"/>
      <c r="C423" s="43"/>
      <c r="D423" s="47"/>
      <c r="E423" s="47"/>
      <c r="F423" s="47"/>
      <c r="G423" s="47"/>
      <c r="H423" s="47"/>
      <c r="I423" s="47"/>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6" customFormat="1" x14ac:dyDescent="0.25">
      <c r="A424" s="14"/>
      <c r="B424" s="42"/>
      <c r="C424" s="43"/>
      <c r="D424" s="47"/>
      <c r="E424" s="47"/>
      <c r="F424" s="47"/>
      <c r="G424" s="47"/>
      <c r="H424" s="47"/>
      <c r="I424" s="47"/>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6" customFormat="1" x14ac:dyDescent="0.25">
      <c r="A425" s="14"/>
      <c r="B425" s="42"/>
      <c r="C425" s="43"/>
      <c r="D425" s="47"/>
      <c r="E425" s="47"/>
      <c r="F425" s="47"/>
      <c r="G425" s="47"/>
      <c r="H425" s="47"/>
      <c r="I425" s="47"/>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6" customFormat="1" x14ac:dyDescent="0.25">
      <c r="A426" s="14"/>
      <c r="B426" s="42"/>
      <c r="C426" s="43"/>
      <c r="D426" s="47"/>
      <c r="E426" s="47"/>
      <c r="F426" s="47"/>
      <c r="G426" s="47"/>
      <c r="H426" s="47"/>
      <c r="I426" s="47"/>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6" customFormat="1" x14ac:dyDescent="0.25">
      <c r="A427" s="14"/>
      <c r="B427" s="42"/>
      <c r="C427" s="43"/>
      <c r="D427" s="47"/>
      <c r="E427" s="47"/>
      <c r="F427" s="47"/>
      <c r="G427" s="47"/>
      <c r="H427" s="47"/>
      <c r="I427" s="47"/>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6" customFormat="1" x14ac:dyDescent="0.25">
      <c r="A428" s="14"/>
      <c r="B428" s="42"/>
      <c r="C428" s="43"/>
      <c r="D428" s="47"/>
      <c r="E428" s="47"/>
      <c r="F428" s="47"/>
      <c r="G428" s="47"/>
      <c r="H428" s="47"/>
      <c r="I428" s="47"/>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6" customFormat="1" x14ac:dyDescent="0.25">
      <c r="A429" s="14"/>
      <c r="B429" s="42"/>
      <c r="C429" s="43"/>
      <c r="D429" s="47"/>
      <c r="E429" s="47"/>
      <c r="F429" s="47"/>
      <c r="G429" s="47"/>
      <c r="H429" s="47"/>
      <c r="I429" s="47"/>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6" customFormat="1" x14ac:dyDescent="0.25">
      <c r="A430" s="14"/>
      <c r="B430" s="42"/>
      <c r="C430" s="43"/>
      <c r="D430" s="47"/>
      <c r="E430" s="47"/>
      <c r="F430" s="47"/>
      <c r="G430" s="47"/>
      <c r="H430" s="47"/>
      <c r="I430" s="47"/>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6" customFormat="1" x14ac:dyDescent="0.25">
      <c r="A431" s="14"/>
      <c r="B431" s="42"/>
      <c r="C431" s="43"/>
      <c r="D431" s="47"/>
      <c r="E431" s="47"/>
      <c r="F431" s="47"/>
      <c r="G431" s="47"/>
      <c r="H431" s="47"/>
      <c r="I431" s="47"/>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6" customFormat="1" x14ac:dyDescent="0.25">
      <c r="A432" s="14"/>
      <c r="B432" s="42"/>
      <c r="C432" s="43"/>
      <c r="D432" s="47"/>
      <c r="E432" s="47"/>
      <c r="F432" s="47"/>
      <c r="G432" s="47"/>
      <c r="H432" s="47"/>
      <c r="I432" s="47"/>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6" customFormat="1" x14ac:dyDescent="0.25">
      <c r="A433" s="14"/>
      <c r="B433" s="42"/>
      <c r="C433" s="43"/>
      <c r="D433" s="47"/>
      <c r="E433" s="47"/>
      <c r="F433" s="47"/>
      <c r="G433" s="47"/>
      <c r="H433" s="47"/>
      <c r="I433" s="47"/>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6" customFormat="1" x14ac:dyDescent="0.25">
      <c r="A434" s="14"/>
      <c r="B434" s="42"/>
      <c r="C434" s="43"/>
      <c r="D434" s="47"/>
      <c r="E434" s="47"/>
      <c r="F434" s="47"/>
      <c r="G434" s="47"/>
      <c r="H434" s="47"/>
      <c r="I434" s="47"/>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6" customFormat="1" x14ac:dyDescent="0.25">
      <c r="A435" s="14"/>
      <c r="B435" s="42"/>
      <c r="C435" s="43"/>
      <c r="D435" s="47"/>
      <c r="E435" s="47"/>
      <c r="F435" s="47"/>
      <c r="G435" s="47"/>
      <c r="H435" s="47"/>
      <c r="I435" s="47"/>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6" customFormat="1" x14ac:dyDescent="0.25">
      <c r="A436" s="14"/>
      <c r="B436" s="42"/>
      <c r="C436" s="43"/>
      <c r="D436" s="47"/>
      <c r="E436" s="47"/>
      <c r="F436" s="47"/>
      <c r="G436" s="47"/>
      <c r="H436" s="47"/>
      <c r="I436" s="47"/>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6" customFormat="1" x14ac:dyDescent="0.25">
      <c r="A437" s="14"/>
      <c r="B437" s="42"/>
      <c r="C437" s="43"/>
      <c r="D437" s="47"/>
      <c r="E437" s="47"/>
      <c r="F437" s="47"/>
      <c r="G437" s="47"/>
      <c r="H437" s="47"/>
      <c r="I437" s="47"/>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6" customFormat="1" x14ac:dyDescent="0.25">
      <c r="A438" s="14"/>
      <c r="B438" s="42"/>
      <c r="C438" s="43"/>
      <c r="D438" s="47"/>
      <c r="E438" s="47"/>
      <c r="F438" s="47"/>
      <c r="G438" s="47"/>
      <c r="H438" s="47"/>
      <c r="I438" s="47"/>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6" customFormat="1" x14ac:dyDescent="0.25">
      <c r="A439" s="14"/>
      <c r="B439" s="42"/>
      <c r="C439" s="43"/>
      <c r="D439" s="47"/>
      <c r="E439" s="47"/>
      <c r="F439" s="47"/>
      <c r="G439" s="47"/>
      <c r="H439" s="47"/>
      <c r="I439" s="47"/>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6" customFormat="1" x14ac:dyDescent="0.25">
      <c r="A440" s="14"/>
      <c r="B440" s="42"/>
      <c r="C440" s="43"/>
      <c r="D440" s="47"/>
      <c r="E440" s="47"/>
      <c r="F440" s="47"/>
      <c r="G440" s="47"/>
      <c r="H440" s="47"/>
      <c r="I440" s="47"/>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6" customFormat="1" x14ac:dyDescent="0.25">
      <c r="A441" s="14"/>
      <c r="B441" s="42"/>
      <c r="C441" s="43"/>
      <c r="D441" s="47"/>
      <c r="E441" s="47"/>
      <c r="F441" s="47"/>
      <c r="G441" s="47"/>
      <c r="H441" s="47"/>
      <c r="I441" s="47"/>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6" customFormat="1" x14ac:dyDescent="0.25">
      <c r="A442" s="14"/>
      <c r="B442" s="42"/>
      <c r="C442" s="43"/>
      <c r="D442" s="47"/>
      <c r="E442" s="47"/>
      <c r="F442" s="47"/>
      <c r="G442" s="47"/>
      <c r="H442" s="47"/>
      <c r="I442" s="47"/>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6" customFormat="1" x14ac:dyDescent="0.25">
      <c r="A443" s="14"/>
      <c r="B443" s="42"/>
      <c r="C443" s="43"/>
      <c r="D443" s="47"/>
      <c r="E443" s="47"/>
      <c r="F443" s="47"/>
      <c r="G443" s="47"/>
      <c r="H443" s="47"/>
      <c r="I443" s="47"/>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6" customFormat="1" x14ac:dyDescent="0.25">
      <c r="A444" s="14"/>
      <c r="B444" s="42"/>
      <c r="C444" s="43"/>
      <c r="D444" s="47"/>
      <c r="E444" s="47"/>
      <c r="F444" s="47"/>
      <c r="G444" s="47"/>
      <c r="H444" s="47"/>
      <c r="I444" s="47"/>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6" customFormat="1" x14ac:dyDescent="0.25">
      <c r="A445" s="14"/>
      <c r="B445" s="42"/>
      <c r="C445" s="43"/>
      <c r="D445" s="47"/>
      <c r="E445" s="47"/>
      <c r="F445" s="47"/>
      <c r="G445" s="47"/>
      <c r="H445" s="47"/>
      <c r="I445" s="47"/>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6" customFormat="1" x14ac:dyDescent="0.25">
      <c r="A446" s="14"/>
      <c r="B446" s="42"/>
      <c r="C446" s="43"/>
      <c r="D446" s="47"/>
      <c r="E446" s="47"/>
      <c r="F446" s="47"/>
      <c r="G446" s="47"/>
      <c r="H446" s="47"/>
      <c r="I446" s="47"/>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6" customFormat="1" x14ac:dyDescent="0.25">
      <c r="A447" s="14"/>
      <c r="B447" s="42"/>
      <c r="C447" s="43"/>
      <c r="D447" s="47"/>
      <c r="E447" s="47"/>
      <c r="F447" s="47"/>
      <c r="G447" s="47"/>
      <c r="H447" s="47"/>
      <c r="I447" s="47"/>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6" customFormat="1" x14ac:dyDescent="0.25">
      <c r="A448" s="14"/>
      <c r="B448" s="42"/>
      <c r="C448" s="43"/>
      <c r="D448" s="47"/>
      <c r="E448" s="47"/>
      <c r="F448" s="47"/>
      <c r="G448" s="47"/>
      <c r="H448" s="47"/>
      <c r="I448" s="47"/>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6" customFormat="1" x14ac:dyDescent="0.25">
      <c r="A449" s="14"/>
      <c r="B449" s="42"/>
      <c r="C449" s="43"/>
      <c r="D449" s="47"/>
      <c r="E449" s="47"/>
      <c r="F449" s="47"/>
      <c r="G449" s="47"/>
      <c r="H449" s="47"/>
      <c r="I449" s="47"/>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6" customFormat="1" x14ac:dyDescent="0.25">
      <c r="A450" s="14"/>
      <c r="B450" s="42"/>
      <c r="C450" s="43"/>
      <c r="D450" s="47"/>
      <c r="E450" s="47"/>
      <c r="F450" s="47"/>
      <c r="G450" s="47"/>
      <c r="H450" s="47"/>
      <c r="I450" s="47"/>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6" customFormat="1" x14ac:dyDescent="0.25">
      <c r="A451" s="14"/>
      <c r="B451" s="42"/>
      <c r="C451" s="43"/>
      <c r="D451" s="47"/>
      <c r="E451" s="47"/>
      <c r="F451" s="47"/>
      <c r="G451" s="47"/>
      <c r="H451" s="47"/>
      <c r="I451" s="47"/>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6" customFormat="1" x14ac:dyDescent="0.25">
      <c r="A452" s="14"/>
      <c r="B452" s="42"/>
      <c r="C452" s="43"/>
      <c r="D452" s="47"/>
      <c r="E452" s="47"/>
      <c r="F452" s="47"/>
      <c r="G452" s="47"/>
      <c r="H452" s="47"/>
      <c r="I452" s="47"/>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6" customFormat="1" x14ac:dyDescent="0.25">
      <c r="A453" s="14"/>
      <c r="B453" s="42"/>
      <c r="C453" s="43"/>
      <c r="D453" s="47"/>
      <c r="E453" s="47"/>
      <c r="F453" s="47"/>
      <c r="G453" s="47"/>
      <c r="H453" s="47"/>
      <c r="I453" s="47"/>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6" customFormat="1" x14ac:dyDescent="0.25">
      <c r="A454" s="14"/>
      <c r="B454" s="42"/>
      <c r="C454" s="43"/>
      <c r="D454" s="47"/>
      <c r="E454" s="47"/>
      <c r="F454" s="47"/>
      <c r="G454" s="47"/>
      <c r="H454" s="47"/>
      <c r="I454" s="47"/>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6" customFormat="1" x14ac:dyDescent="0.25">
      <c r="A455" s="14"/>
      <c r="B455" s="42"/>
      <c r="C455" s="43"/>
      <c r="D455" s="47"/>
      <c r="E455" s="47"/>
      <c r="F455" s="47"/>
      <c r="G455" s="47"/>
      <c r="H455" s="47"/>
      <c r="I455" s="47"/>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6" customFormat="1" x14ac:dyDescent="0.25">
      <c r="A456" s="14"/>
      <c r="B456" s="42"/>
      <c r="C456" s="43"/>
      <c r="D456" s="47"/>
      <c r="E456" s="47"/>
      <c r="F456" s="47"/>
      <c r="G456" s="47"/>
      <c r="H456" s="47"/>
      <c r="I456" s="47"/>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6" customFormat="1" x14ac:dyDescent="0.25">
      <c r="A457" s="14"/>
      <c r="B457" s="42"/>
      <c r="C457" s="43"/>
      <c r="D457" s="47"/>
      <c r="E457" s="47"/>
      <c r="F457" s="47"/>
      <c r="G457" s="47"/>
      <c r="H457" s="47"/>
      <c r="I457" s="47"/>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6" customFormat="1" x14ac:dyDescent="0.25">
      <c r="A458" s="14"/>
      <c r="B458" s="42"/>
      <c r="C458" s="43"/>
      <c r="D458" s="47"/>
      <c r="E458" s="47"/>
      <c r="F458" s="47"/>
      <c r="G458" s="47"/>
      <c r="H458" s="47"/>
      <c r="I458" s="47"/>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6" customFormat="1" x14ac:dyDescent="0.25">
      <c r="A459" s="14"/>
      <c r="B459" s="42"/>
      <c r="C459" s="43"/>
      <c r="D459" s="47"/>
      <c r="E459" s="47"/>
      <c r="F459" s="47"/>
      <c r="G459" s="47"/>
      <c r="H459" s="47"/>
      <c r="I459" s="47"/>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6" customFormat="1" x14ac:dyDescent="0.25">
      <c r="A460" s="14"/>
      <c r="B460" s="42"/>
      <c r="C460" s="43"/>
      <c r="D460" s="47"/>
      <c r="E460" s="47"/>
      <c r="F460" s="47"/>
      <c r="G460" s="47"/>
      <c r="H460" s="47"/>
      <c r="I460" s="47"/>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6" customFormat="1" x14ac:dyDescent="0.25">
      <c r="A461" s="14"/>
      <c r="B461" s="42"/>
      <c r="C461" s="43"/>
      <c r="D461" s="47"/>
      <c r="E461" s="47"/>
      <c r="F461" s="47"/>
      <c r="G461" s="47"/>
      <c r="H461" s="47"/>
      <c r="I461" s="47"/>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6" customFormat="1" x14ac:dyDescent="0.25">
      <c r="A462" s="14"/>
      <c r="B462" s="42"/>
      <c r="C462" s="43"/>
      <c r="D462" s="47"/>
      <c r="E462" s="47"/>
      <c r="F462" s="47"/>
      <c r="G462" s="47"/>
      <c r="H462" s="47"/>
      <c r="I462" s="47"/>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6" customFormat="1" x14ac:dyDescent="0.25">
      <c r="A463" s="14"/>
      <c r="B463" s="42"/>
      <c r="C463" s="43"/>
      <c r="D463" s="47"/>
      <c r="E463" s="47"/>
      <c r="F463" s="47"/>
      <c r="G463" s="47"/>
      <c r="H463" s="47"/>
      <c r="I463" s="47"/>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6" customFormat="1" x14ac:dyDescent="0.25">
      <c r="A464" s="14"/>
      <c r="B464" s="42"/>
      <c r="C464" s="43"/>
      <c r="D464" s="47"/>
      <c r="E464" s="47"/>
      <c r="F464" s="47"/>
      <c r="G464" s="47"/>
      <c r="H464" s="47"/>
      <c r="I464" s="47"/>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6" customFormat="1" x14ac:dyDescent="0.25">
      <c r="A465" s="14"/>
      <c r="B465" s="42"/>
      <c r="C465" s="43"/>
      <c r="D465" s="47"/>
      <c r="E465" s="47"/>
      <c r="F465" s="47"/>
      <c r="G465" s="47"/>
      <c r="H465" s="47"/>
      <c r="I465" s="47"/>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6" customFormat="1" x14ac:dyDescent="0.25">
      <c r="A466" s="14"/>
      <c r="B466" s="42"/>
      <c r="C466" s="43"/>
      <c r="D466" s="47"/>
      <c r="E466" s="47"/>
      <c r="F466" s="47"/>
      <c r="G466" s="47"/>
      <c r="H466" s="47"/>
      <c r="I466" s="47"/>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6" customFormat="1" x14ac:dyDescent="0.25">
      <c r="A467" s="14"/>
      <c r="B467" s="42"/>
      <c r="C467" s="43"/>
      <c r="D467" s="47"/>
      <c r="E467" s="47"/>
      <c r="F467" s="47"/>
      <c r="G467" s="47"/>
      <c r="H467" s="47"/>
      <c r="I467" s="47"/>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6" customFormat="1" x14ac:dyDescent="0.25">
      <c r="A468" s="14"/>
      <c r="B468" s="42"/>
      <c r="C468" s="43"/>
      <c r="D468" s="47"/>
      <c r="E468" s="47"/>
      <c r="F468" s="47"/>
      <c r="G468" s="47"/>
      <c r="H468" s="47"/>
      <c r="I468" s="47"/>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6" customFormat="1" x14ac:dyDescent="0.25">
      <c r="A469" s="14"/>
      <c r="B469" s="42"/>
      <c r="C469" s="43"/>
      <c r="D469" s="47"/>
      <c r="E469" s="47"/>
      <c r="F469" s="47"/>
      <c r="G469" s="47"/>
      <c r="H469" s="47"/>
      <c r="I469" s="47"/>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6" customFormat="1" x14ac:dyDescent="0.25">
      <c r="A470" s="14"/>
      <c r="B470" s="42"/>
      <c r="C470" s="43"/>
      <c r="D470" s="47"/>
      <c r="E470" s="47"/>
      <c r="F470" s="47"/>
      <c r="G470" s="47"/>
      <c r="H470" s="47"/>
      <c r="I470" s="47"/>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6" customFormat="1" x14ac:dyDescent="0.25">
      <c r="A471" s="14"/>
      <c r="B471" s="42"/>
      <c r="C471" s="43"/>
      <c r="D471" s="47"/>
      <c r="E471" s="47"/>
      <c r="F471" s="47"/>
      <c r="G471" s="47"/>
      <c r="H471" s="47"/>
      <c r="I471" s="47"/>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6" customFormat="1" x14ac:dyDescent="0.25">
      <c r="A472" s="14"/>
      <c r="B472" s="42"/>
      <c r="C472" s="43"/>
      <c r="D472" s="47"/>
      <c r="E472" s="47"/>
      <c r="F472" s="47"/>
      <c r="G472" s="47"/>
      <c r="H472" s="47"/>
      <c r="I472" s="47"/>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6" customFormat="1" x14ac:dyDescent="0.25">
      <c r="A473" s="14"/>
      <c r="B473" s="42"/>
      <c r="C473" s="43"/>
      <c r="D473" s="47"/>
      <c r="E473" s="47"/>
      <c r="F473" s="47"/>
      <c r="G473" s="47"/>
      <c r="H473" s="47"/>
      <c r="I473" s="47"/>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6" customFormat="1" x14ac:dyDescent="0.25">
      <c r="A474" s="14"/>
      <c r="B474" s="42"/>
      <c r="C474" s="43"/>
      <c r="D474" s="47"/>
      <c r="E474" s="47"/>
      <c r="F474" s="47"/>
      <c r="G474" s="47"/>
      <c r="H474" s="47"/>
      <c r="I474" s="47"/>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6" customFormat="1" x14ac:dyDescent="0.25">
      <c r="A475" s="14"/>
      <c r="B475" s="42"/>
      <c r="C475" s="43"/>
      <c r="D475" s="47"/>
      <c r="E475" s="47"/>
      <c r="F475" s="47"/>
      <c r="G475" s="47"/>
      <c r="H475" s="47"/>
      <c r="I475" s="47"/>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6" customFormat="1" x14ac:dyDescent="0.25">
      <c r="A476" s="14"/>
      <c r="B476" s="42"/>
      <c r="C476" s="43"/>
      <c r="D476" s="47"/>
      <c r="E476" s="47"/>
      <c r="F476" s="47"/>
      <c r="G476" s="47"/>
      <c r="H476" s="47"/>
      <c r="I476" s="47"/>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6" customFormat="1" x14ac:dyDescent="0.25">
      <c r="A477" s="14"/>
      <c r="B477" s="42"/>
      <c r="C477" s="43"/>
      <c r="D477" s="47"/>
      <c r="E477" s="47"/>
      <c r="F477" s="47"/>
      <c r="G477" s="47"/>
      <c r="H477" s="47"/>
      <c r="I477" s="47"/>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6" customFormat="1" x14ac:dyDescent="0.25">
      <c r="A478" s="14"/>
      <c r="B478" s="42"/>
      <c r="C478" s="43"/>
      <c r="D478" s="47"/>
      <c r="E478" s="47"/>
      <c r="F478" s="47"/>
      <c r="G478" s="47"/>
      <c r="H478" s="47"/>
      <c r="I478" s="47"/>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6" customFormat="1" x14ac:dyDescent="0.25">
      <c r="A479" s="14"/>
      <c r="B479" s="42"/>
      <c r="C479" s="43"/>
      <c r="D479" s="47"/>
      <c r="E479" s="47"/>
      <c r="F479" s="47"/>
      <c r="G479" s="47"/>
      <c r="H479" s="47"/>
      <c r="I479" s="47"/>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6" customFormat="1" x14ac:dyDescent="0.25">
      <c r="A480" s="14"/>
      <c r="B480" s="42"/>
      <c r="C480" s="43"/>
      <c r="D480" s="47"/>
      <c r="E480" s="47"/>
      <c r="F480" s="47"/>
      <c r="G480" s="47"/>
      <c r="H480" s="47"/>
      <c r="I480" s="47"/>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6" customFormat="1" x14ac:dyDescent="0.25">
      <c r="A481" s="14"/>
      <c r="B481" s="42"/>
      <c r="C481" s="43"/>
      <c r="D481" s="47"/>
      <c r="E481" s="47"/>
      <c r="F481" s="47"/>
      <c r="G481" s="47"/>
      <c r="H481" s="47"/>
      <c r="I481" s="47"/>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6" customFormat="1" x14ac:dyDescent="0.25">
      <c r="A482" s="14"/>
      <c r="B482" s="42"/>
      <c r="C482" s="43"/>
      <c r="D482" s="47"/>
      <c r="E482" s="47"/>
      <c r="F482" s="47"/>
      <c r="G482" s="47"/>
      <c r="H482" s="47"/>
      <c r="I482" s="47"/>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6" customFormat="1" x14ac:dyDescent="0.25">
      <c r="A483" s="14"/>
      <c r="B483" s="42"/>
      <c r="C483" s="43"/>
      <c r="D483" s="47"/>
      <c r="E483" s="47"/>
      <c r="F483" s="47"/>
      <c r="G483" s="47"/>
      <c r="H483" s="47"/>
      <c r="I483" s="47"/>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pilot_data!$1:$1</xm:f>
          </x14:formula1>
          <xm:sqref>B7:B14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65"/>
  <sheetViews>
    <sheetView workbookViewId="0">
      <pane ySplit="1" topLeftCell="A482" activePane="bottomLeft" state="frozen"/>
      <selection pane="bottomLeft" activeCell="C11" sqref="C11"/>
    </sheetView>
  </sheetViews>
  <sheetFormatPr defaultRowHeight="15" x14ac:dyDescent="0.25"/>
  <sheetData>
    <row r="1" spans="1:13" x14ac:dyDescent="0.25">
      <c r="A1" s="12" t="s">
        <v>96</v>
      </c>
      <c r="B1" s="12" t="s">
        <v>97</v>
      </c>
      <c r="C1" s="12" t="s">
        <v>98</v>
      </c>
      <c r="D1" s="12" t="s">
        <v>99</v>
      </c>
      <c r="E1" s="12" t="s">
        <v>100</v>
      </c>
      <c r="F1" s="12" t="s">
        <v>11</v>
      </c>
      <c r="G1" s="12" t="s">
        <v>9</v>
      </c>
      <c r="H1" s="12" t="s">
        <v>13</v>
      </c>
      <c r="I1" s="12" t="s">
        <v>6</v>
      </c>
      <c r="J1" s="12"/>
      <c r="K1" s="12"/>
      <c r="L1" s="12"/>
      <c r="M1" s="12"/>
    </row>
    <row r="2" spans="1:13" x14ac:dyDescent="0.25">
      <c r="A2" s="12">
        <v>5.633498737</v>
      </c>
      <c r="B2" s="12">
        <v>7.0601494540000003</v>
      </c>
      <c r="C2" s="12">
        <v>8.8445819560000007</v>
      </c>
      <c r="D2" s="12">
        <v>6.6281614080000004</v>
      </c>
      <c r="E2" s="12">
        <v>6.3430765310000004</v>
      </c>
      <c r="F2" s="12" t="s">
        <v>92</v>
      </c>
      <c r="G2" s="12">
        <v>1</v>
      </c>
      <c r="H2" s="12" t="s">
        <v>93</v>
      </c>
      <c r="I2" s="12">
        <v>1</v>
      </c>
      <c r="J2" s="12"/>
      <c r="K2" s="12"/>
      <c r="L2" s="12"/>
      <c r="M2" s="12"/>
    </row>
    <row r="3" spans="1:13" x14ac:dyDescent="0.25">
      <c r="A3" s="12">
        <v>5.9051122920000001</v>
      </c>
      <c r="B3" s="12">
        <v>5.3772501679999998</v>
      </c>
      <c r="C3" s="12">
        <v>6.213403499</v>
      </c>
      <c r="D3" s="12">
        <v>11.246022930000001</v>
      </c>
      <c r="E3" s="12">
        <v>3.6447249240000001</v>
      </c>
      <c r="F3" s="12" t="s">
        <v>92</v>
      </c>
      <c r="G3" s="12">
        <v>1</v>
      </c>
      <c r="H3" s="12" t="s">
        <v>93</v>
      </c>
      <c r="I3" s="12">
        <v>2</v>
      </c>
      <c r="J3" s="12"/>
      <c r="K3" s="12"/>
      <c r="L3" s="12"/>
      <c r="M3" s="12"/>
    </row>
    <row r="4" spans="1:13" x14ac:dyDescent="0.25">
      <c r="A4" s="12">
        <v>6.5133827970000002</v>
      </c>
      <c r="B4" s="12">
        <v>8.8700973049999998</v>
      </c>
      <c r="C4" s="12">
        <v>4.616639846</v>
      </c>
      <c r="D4" s="12">
        <v>5.6474793749999996</v>
      </c>
      <c r="E4" s="12">
        <v>8.3433039089999994</v>
      </c>
      <c r="F4" s="12" t="s">
        <v>92</v>
      </c>
      <c r="G4" s="12">
        <v>1</v>
      </c>
      <c r="H4" s="12" t="s">
        <v>93</v>
      </c>
      <c r="I4" s="12">
        <v>3</v>
      </c>
      <c r="J4" s="12"/>
      <c r="K4" s="12"/>
      <c r="L4" s="12"/>
      <c r="M4" s="12"/>
    </row>
    <row r="5" spans="1:13" x14ac:dyDescent="0.25">
      <c r="A5" s="12">
        <v>11.64296045</v>
      </c>
      <c r="B5" s="12">
        <v>3.6275044589999998</v>
      </c>
      <c r="C5" s="12">
        <v>8.3837459009999993</v>
      </c>
      <c r="D5" s="12">
        <v>3.7844700100000002</v>
      </c>
      <c r="E5" s="12">
        <v>6.3542298170000002</v>
      </c>
      <c r="F5" s="12" t="s">
        <v>92</v>
      </c>
      <c r="G5" s="12">
        <v>1</v>
      </c>
      <c r="H5" s="12" t="s">
        <v>94</v>
      </c>
      <c r="I5" s="12">
        <v>4</v>
      </c>
      <c r="J5" s="12"/>
      <c r="K5" s="12"/>
      <c r="L5" s="12"/>
      <c r="M5" s="12"/>
    </row>
    <row r="6" spans="1:13" x14ac:dyDescent="0.25">
      <c r="A6" s="12">
        <v>8.3624381549999995</v>
      </c>
      <c r="B6" s="12">
        <v>7.0709780450000004</v>
      </c>
      <c r="C6" s="12">
        <v>4.837641262</v>
      </c>
      <c r="D6" s="12">
        <v>5.8020048050000002</v>
      </c>
      <c r="E6" s="12">
        <v>10.1475084</v>
      </c>
      <c r="F6" s="12" t="s">
        <v>92</v>
      </c>
      <c r="G6" s="12">
        <v>2</v>
      </c>
      <c r="H6" s="12" t="s">
        <v>93</v>
      </c>
      <c r="I6" s="12">
        <v>1</v>
      </c>
      <c r="J6" s="12"/>
      <c r="K6" s="12"/>
      <c r="L6" s="12"/>
      <c r="M6" s="12"/>
    </row>
    <row r="7" spans="1:13" x14ac:dyDescent="0.25">
      <c r="A7" s="12">
        <v>6.5239496069999996</v>
      </c>
      <c r="B7" s="12">
        <v>4.7660848290000004</v>
      </c>
      <c r="C7" s="12">
        <v>4.1858615109999997</v>
      </c>
      <c r="D7" s="12">
        <v>8.7511593649999995</v>
      </c>
      <c r="E7" s="12">
        <v>10.444539109999999</v>
      </c>
      <c r="F7" s="12" t="s">
        <v>92</v>
      </c>
      <c r="G7" s="12">
        <v>2</v>
      </c>
      <c r="H7" s="12" t="s">
        <v>93</v>
      </c>
      <c r="I7" s="12">
        <v>2</v>
      </c>
      <c r="J7" s="12"/>
      <c r="K7" s="12"/>
      <c r="L7" s="12"/>
      <c r="M7" s="12"/>
    </row>
    <row r="8" spans="1:13" x14ac:dyDescent="0.25">
      <c r="A8" s="12">
        <v>4.9847415850000001</v>
      </c>
      <c r="B8" s="12">
        <v>6.878834855</v>
      </c>
      <c r="C8" s="12">
        <v>7.5652457740000001</v>
      </c>
      <c r="D8" s="12">
        <v>1.278229297</v>
      </c>
      <c r="E8" s="12">
        <v>4.7352515549999996</v>
      </c>
      <c r="F8" s="12" t="s">
        <v>92</v>
      </c>
      <c r="G8" s="12">
        <v>2</v>
      </c>
      <c r="H8" s="12" t="s">
        <v>93</v>
      </c>
      <c r="I8" s="12">
        <v>3</v>
      </c>
      <c r="J8" s="12"/>
      <c r="K8" s="12"/>
      <c r="L8" s="12"/>
      <c r="M8" s="12"/>
    </row>
    <row r="9" spans="1:13" x14ac:dyDescent="0.25">
      <c r="A9" s="12">
        <v>5.0541844649999996</v>
      </c>
      <c r="B9" s="12">
        <v>7.8619455680000003</v>
      </c>
      <c r="C9" s="12">
        <v>9.3871703590000006</v>
      </c>
      <c r="D9" s="12">
        <v>8.1170642149999992</v>
      </c>
      <c r="E9" s="12">
        <v>6.9342352040000002</v>
      </c>
      <c r="F9" s="12" t="s">
        <v>92</v>
      </c>
      <c r="G9" s="12">
        <v>2</v>
      </c>
      <c r="H9" s="12" t="s">
        <v>94</v>
      </c>
      <c r="I9" s="12">
        <v>4</v>
      </c>
      <c r="J9" s="12"/>
      <c r="K9" s="12"/>
      <c r="L9" s="12"/>
      <c r="M9" s="12"/>
    </row>
    <row r="10" spans="1:13" x14ac:dyDescent="0.25">
      <c r="A10" s="12">
        <v>6.8768186790000003</v>
      </c>
      <c r="B10" s="12">
        <v>8.7144066930000008</v>
      </c>
      <c r="C10" s="12">
        <v>7.0888047570000001</v>
      </c>
      <c r="D10" s="12">
        <v>7.3510310429999999</v>
      </c>
      <c r="E10" s="12">
        <v>7.6969782020000004</v>
      </c>
      <c r="F10" s="12" t="s">
        <v>92</v>
      </c>
      <c r="G10" s="12">
        <v>3</v>
      </c>
      <c r="H10" s="12" t="s">
        <v>93</v>
      </c>
      <c r="I10" s="12">
        <v>1</v>
      </c>
      <c r="J10" s="12"/>
      <c r="K10" s="12"/>
      <c r="L10" s="12"/>
      <c r="M10" s="12"/>
    </row>
    <row r="11" spans="1:13" x14ac:dyDescent="0.25">
      <c r="A11" s="12">
        <v>8.0493468929999992</v>
      </c>
      <c r="B11" s="12">
        <v>3.9110437880000002</v>
      </c>
      <c r="C11" s="12">
        <v>4.8072912289999996</v>
      </c>
      <c r="D11" s="12">
        <v>9.1306329260000005</v>
      </c>
      <c r="E11" s="12">
        <v>3.3760842360000001</v>
      </c>
      <c r="F11" s="12" t="s">
        <v>92</v>
      </c>
      <c r="G11" s="12">
        <v>3</v>
      </c>
      <c r="H11" s="12" t="s">
        <v>93</v>
      </c>
      <c r="I11" s="12">
        <v>2</v>
      </c>
      <c r="J11" s="12"/>
      <c r="K11" s="12"/>
      <c r="L11" s="12"/>
      <c r="M11" s="12"/>
    </row>
    <row r="12" spans="1:13" x14ac:dyDescent="0.25">
      <c r="A12" s="12">
        <v>3.0615227580000002</v>
      </c>
      <c r="B12" s="12">
        <v>7.7494556340000003</v>
      </c>
      <c r="C12" s="12">
        <v>9.7185397590000004</v>
      </c>
      <c r="D12" s="12">
        <v>2.5494255199999998</v>
      </c>
      <c r="E12" s="12">
        <v>3.566092786</v>
      </c>
      <c r="F12" s="12" t="s">
        <v>92</v>
      </c>
      <c r="G12" s="12">
        <v>3</v>
      </c>
      <c r="H12" s="12" t="s">
        <v>93</v>
      </c>
      <c r="I12" s="12">
        <v>3</v>
      </c>
      <c r="J12" s="12"/>
      <c r="K12" s="12"/>
      <c r="L12" s="12"/>
      <c r="M12" s="12"/>
    </row>
    <row r="13" spans="1:13" x14ac:dyDescent="0.25">
      <c r="A13" s="12">
        <v>7.6364879239999999</v>
      </c>
      <c r="B13" s="12">
        <v>5.531235422</v>
      </c>
      <c r="C13" s="12">
        <v>4.1257124709999999</v>
      </c>
      <c r="D13" s="12">
        <v>3.414181267</v>
      </c>
      <c r="E13" s="12">
        <v>6.0424412399999996</v>
      </c>
      <c r="F13" s="12" t="s">
        <v>92</v>
      </c>
      <c r="G13" s="12">
        <v>3</v>
      </c>
      <c r="H13" s="12" t="s">
        <v>94</v>
      </c>
      <c r="I13" s="12">
        <v>4</v>
      </c>
      <c r="J13" s="12"/>
      <c r="K13" s="12"/>
      <c r="L13" s="12"/>
      <c r="M13" s="12"/>
    </row>
    <row r="14" spans="1:13" x14ac:dyDescent="0.25">
      <c r="A14" s="12">
        <v>9.2989995580000002</v>
      </c>
      <c r="B14" s="12">
        <v>6.5569295299999997</v>
      </c>
      <c r="C14" s="12">
        <v>8.5830111729999992</v>
      </c>
      <c r="D14" s="12">
        <v>8.204679616</v>
      </c>
      <c r="E14" s="12">
        <v>1.980103173</v>
      </c>
      <c r="F14" s="12" t="s">
        <v>95</v>
      </c>
      <c r="G14" s="12">
        <v>4</v>
      </c>
      <c r="H14" s="12" t="s">
        <v>93</v>
      </c>
      <c r="I14" s="12">
        <v>1</v>
      </c>
      <c r="J14" s="12"/>
      <c r="K14" s="12"/>
      <c r="L14" s="12"/>
      <c r="M14" s="12"/>
    </row>
    <row r="15" spans="1:13" x14ac:dyDescent="0.25">
      <c r="A15" s="12">
        <v>6.2887737230000003</v>
      </c>
      <c r="B15" s="12">
        <v>8.9773669310000006</v>
      </c>
      <c r="C15" s="12">
        <v>4.3991476340000002</v>
      </c>
      <c r="D15" s="12">
        <v>11.274814660000001</v>
      </c>
      <c r="E15" s="12">
        <v>5.2837264819999996</v>
      </c>
      <c r="F15" s="12" t="s">
        <v>95</v>
      </c>
      <c r="G15" s="12">
        <v>4</v>
      </c>
      <c r="H15" s="12" t="s">
        <v>93</v>
      </c>
      <c r="I15" s="12">
        <v>2</v>
      </c>
      <c r="J15" s="12"/>
      <c r="K15" s="12"/>
      <c r="L15" s="12"/>
      <c r="M15" s="12"/>
    </row>
    <row r="16" spans="1:13" x14ac:dyDescent="0.25">
      <c r="A16" s="12">
        <v>5.0187651339999997</v>
      </c>
      <c r="B16" s="12">
        <v>2.408539577</v>
      </c>
      <c r="C16" s="12">
        <v>8.0479372900000001</v>
      </c>
      <c r="D16" s="12">
        <v>6.4008078900000003</v>
      </c>
      <c r="E16" s="12">
        <v>6.5259740400000004</v>
      </c>
      <c r="F16" s="12" t="s">
        <v>95</v>
      </c>
      <c r="G16" s="12">
        <v>4</v>
      </c>
      <c r="H16" s="12" t="s">
        <v>93</v>
      </c>
      <c r="I16" s="12">
        <v>3</v>
      </c>
      <c r="J16" s="12"/>
      <c r="K16" s="12"/>
      <c r="L16" s="12"/>
      <c r="M16" s="12"/>
    </row>
    <row r="17" spans="1:13" x14ac:dyDescent="0.25">
      <c r="A17" s="12">
        <v>7.2716393239999997</v>
      </c>
      <c r="B17" s="12">
        <v>7.769102438</v>
      </c>
      <c r="C17" s="12">
        <v>5.5839540440000004</v>
      </c>
      <c r="D17" s="12">
        <v>5.7557510970000001</v>
      </c>
      <c r="E17" s="12">
        <v>7.2466112850000002</v>
      </c>
      <c r="F17" s="12" t="s">
        <v>95</v>
      </c>
      <c r="G17" s="12">
        <v>4</v>
      </c>
      <c r="H17" s="12" t="s">
        <v>94</v>
      </c>
      <c r="I17" s="12">
        <v>4</v>
      </c>
      <c r="J17" s="12"/>
      <c r="K17" s="12"/>
      <c r="L17" s="12"/>
      <c r="M17" s="12"/>
    </row>
    <row r="18" spans="1:13" x14ac:dyDescent="0.25">
      <c r="A18" s="12">
        <v>8.3008104750000005</v>
      </c>
      <c r="B18" s="12">
        <v>6.6056151679999999</v>
      </c>
      <c r="C18" s="12">
        <v>9.8336426699999997</v>
      </c>
      <c r="D18" s="12">
        <v>6.9228958860000001</v>
      </c>
      <c r="E18" s="12">
        <v>5.2275161580000002</v>
      </c>
      <c r="F18" s="12" t="s">
        <v>95</v>
      </c>
      <c r="G18" s="12">
        <v>5</v>
      </c>
      <c r="H18" s="12" t="s">
        <v>93</v>
      </c>
      <c r="I18" s="12">
        <v>1</v>
      </c>
      <c r="J18" s="12"/>
      <c r="K18" s="12"/>
      <c r="L18" s="12"/>
      <c r="M18" s="12"/>
    </row>
    <row r="19" spans="1:13" x14ac:dyDescent="0.25">
      <c r="A19" s="12">
        <v>5.0259964960000003</v>
      </c>
      <c r="B19" s="12">
        <v>5.5571218370000004</v>
      </c>
      <c r="C19" s="12">
        <v>6.700565933</v>
      </c>
      <c r="D19" s="12">
        <v>7.7314600369999997</v>
      </c>
      <c r="E19" s="12">
        <v>3.7014495630000002</v>
      </c>
      <c r="F19" s="12" t="s">
        <v>95</v>
      </c>
      <c r="G19" s="12">
        <v>5</v>
      </c>
      <c r="H19" s="12" t="s">
        <v>93</v>
      </c>
      <c r="I19" s="12">
        <v>2</v>
      </c>
      <c r="J19" s="12"/>
      <c r="K19" s="12"/>
      <c r="L19" s="12"/>
      <c r="M19" s="12"/>
    </row>
    <row r="20" spans="1:13" x14ac:dyDescent="0.25">
      <c r="A20" s="12">
        <v>4.5082166409999997</v>
      </c>
      <c r="B20" s="12">
        <v>7.0893294630000003</v>
      </c>
      <c r="C20" s="12">
        <v>7.5322392259999997</v>
      </c>
      <c r="D20" s="12">
        <v>4.4628205059999999</v>
      </c>
      <c r="E20" s="12">
        <v>6.1291283630000004</v>
      </c>
      <c r="F20" s="12" t="s">
        <v>95</v>
      </c>
      <c r="G20" s="12">
        <v>5</v>
      </c>
      <c r="H20" s="12" t="s">
        <v>93</v>
      </c>
      <c r="I20" s="12">
        <v>3</v>
      </c>
      <c r="J20" s="12"/>
      <c r="K20" s="12"/>
      <c r="L20" s="12"/>
      <c r="M20" s="12"/>
    </row>
    <row r="21" spans="1:13" x14ac:dyDescent="0.25">
      <c r="A21" s="12">
        <v>5.3494700359999996</v>
      </c>
      <c r="B21" s="12">
        <v>9.4671129490000006</v>
      </c>
      <c r="C21" s="12">
        <v>6.3150779410000002</v>
      </c>
      <c r="D21" s="12">
        <v>6.0874337369999996</v>
      </c>
      <c r="E21" s="12">
        <v>9.9955815609999998</v>
      </c>
      <c r="F21" s="12" t="s">
        <v>95</v>
      </c>
      <c r="G21" s="12">
        <v>5</v>
      </c>
      <c r="H21" s="12" t="s">
        <v>94</v>
      </c>
      <c r="I21" s="12">
        <v>4</v>
      </c>
      <c r="J21" s="12"/>
      <c r="K21" s="12"/>
      <c r="L21" s="12"/>
      <c r="M21" s="12"/>
    </row>
    <row r="22" spans="1:13" x14ac:dyDescent="0.25">
      <c r="A22" s="12">
        <v>9.3957585520000002</v>
      </c>
      <c r="B22" s="12">
        <v>5.0550766649999996</v>
      </c>
      <c r="C22" s="12">
        <v>5.2280221539999996</v>
      </c>
      <c r="D22" s="12">
        <v>8.1522878599999995</v>
      </c>
      <c r="E22" s="12">
        <v>6.9827269860000003</v>
      </c>
      <c r="F22" s="12" t="s">
        <v>95</v>
      </c>
      <c r="G22" s="12">
        <v>6</v>
      </c>
      <c r="H22" s="12" t="s">
        <v>93</v>
      </c>
      <c r="I22" s="12">
        <v>1</v>
      </c>
      <c r="J22" s="12"/>
      <c r="K22" s="12"/>
      <c r="L22" s="12"/>
      <c r="M22" s="12"/>
    </row>
    <row r="23" spans="1:13" x14ac:dyDescent="0.25">
      <c r="A23" s="12">
        <v>5.1365911689999999</v>
      </c>
      <c r="B23" s="12">
        <v>6.5924421019999997</v>
      </c>
      <c r="C23" s="12">
        <v>7.0356646100000004</v>
      </c>
      <c r="D23" s="12">
        <v>8.8625093320000001</v>
      </c>
      <c r="E23" s="12">
        <v>11.83312304</v>
      </c>
      <c r="F23" s="12" t="s">
        <v>95</v>
      </c>
      <c r="G23" s="12">
        <v>6</v>
      </c>
      <c r="H23" s="12" t="s">
        <v>93</v>
      </c>
      <c r="I23" s="12">
        <v>2</v>
      </c>
      <c r="J23" s="12"/>
      <c r="K23" s="12"/>
      <c r="L23" s="12"/>
      <c r="M23" s="12"/>
    </row>
    <row r="24" spans="1:13" x14ac:dyDescent="0.25">
      <c r="A24" s="12">
        <v>8.6123851429999991</v>
      </c>
      <c r="B24" s="12">
        <v>10.630740149999999</v>
      </c>
      <c r="C24" s="12">
        <v>11.03866745</v>
      </c>
      <c r="D24" s="12">
        <v>6.1457906959999997</v>
      </c>
      <c r="E24" s="12">
        <v>3.8127880190000001</v>
      </c>
      <c r="F24" s="12" t="s">
        <v>95</v>
      </c>
      <c r="G24" s="12">
        <v>6</v>
      </c>
      <c r="H24" s="12" t="s">
        <v>93</v>
      </c>
      <c r="I24" s="12">
        <v>3</v>
      </c>
      <c r="J24" s="12"/>
      <c r="K24" s="12"/>
      <c r="L24" s="12"/>
      <c r="M24" s="12"/>
    </row>
    <row r="25" spans="1:13" x14ac:dyDescent="0.25">
      <c r="A25" s="12">
        <v>2.7873217100000001</v>
      </c>
      <c r="B25" s="12">
        <v>8.6810206979999993</v>
      </c>
      <c r="C25" s="12">
        <v>6.8828997430000003</v>
      </c>
      <c r="D25" s="12">
        <v>5.747587856</v>
      </c>
      <c r="E25" s="12">
        <v>7.6748539039999999</v>
      </c>
      <c r="F25" s="12" t="s">
        <v>95</v>
      </c>
      <c r="G25" s="12">
        <v>6</v>
      </c>
      <c r="H25" s="12" t="s">
        <v>94</v>
      </c>
      <c r="I25" s="12">
        <v>4</v>
      </c>
      <c r="J25" s="12"/>
      <c r="K25" s="12"/>
      <c r="L25" s="12"/>
      <c r="M25" s="12"/>
    </row>
    <row r="26" spans="1:13" x14ac:dyDescent="0.25">
      <c r="A26" s="12">
        <v>8.3687424420000003</v>
      </c>
      <c r="B26" s="12">
        <v>6.7112451450000004</v>
      </c>
      <c r="C26" s="12">
        <v>6.1177342210000001</v>
      </c>
      <c r="D26" s="12">
        <v>8.6611115539999997</v>
      </c>
      <c r="E26" s="12">
        <v>11.44490132</v>
      </c>
      <c r="F26" s="12" t="s">
        <v>92</v>
      </c>
      <c r="G26" s="12">
        <v>1</v>
      </c>
      <c r="H26" s="12" t="s">
        <v>93</v>
      </c>
      <c r="I26" s="12">
        <v>1</v>
      </c>
      <c r="J26" s="12"/>
      <c r="K26" s="12"/>
      <c r="L26" s="12"/>
      <c r="M26" s="12"/>
    </row>
    <row r="27" spans="1:13" x14ac:dyDescent="0.25">
      <c r="A27" s="12">
        <v>6.1178560119999998</v>
      </c>
      <c r="B27" s="12">
        <v>3.8926483730000001</v>
      </c>
      <c r="C27" s="12">
        <v>5.0040741430000004</v>
      </c>
      <c r="D27" s="12">
        <v>5.4595675379999999</v>
      </c>
      <c r="E27" s="12">
        <v>7.3951503589999996</v>
      </c>
      <c r="F27" s="12" t="s">
        <v>92</v>
      </c>
      <c r="G27" s="12">
        <v>1</v>
      </c>
      <c r="H27" s="12" t="s">
        <v>93</v>
      </c>
      <c r="I27" s="12">
        <v>2</v>
      </c>
      <c r="J27" s="12"/>
      <c r="K27" s="12"/>
      <c r="L27" s="12"/>
      <c r="M27" s="12"/>
    </row>
    <row r="28" spans="1:13" x14ac:dyDescent="0.25">
      <c r="A28" s="12">
        <v>9.9174793609999998</v>
      </c>
      <c r="B28" s="12">
        <v>4.9161075270000003</v>
      </c>
      <c r="C28" s="12">
        <v>4.9669795910000003</v>
      </c>
      <c r="D28" s="12">
        <v>7.2388939109999999</v>
      </c>
      <c r="E28" s="12">
        <v>7.521739374</v>
      </c>
      <c r="F28" s="12" t="s">
        <v>92</v>
      </c>
      <c r="G28" s="12">
        <v>1</v>
      </c>
      <c r="H28" s="12" t="s">
        <v>93</v>
      </c>
      <c r="I28" s="12">
        <v>3</v>
      </c>
      <c r="J28" s="12"/>
      <c r="K28" s="12"/>
      <c r="L28" s="12"/>
      <c r="M28" s="12"/>
    </row>
    <row r="29" spans="1:13" x14ac:dyDescent="0.25">
      <c r="A29" s="12">
        <v>10.21184182</v>
      </c>
      <c r="B29" s="12">
        <v>7.4834377239999998</v>
      </c>
      <c r="C29" s="12">
        <v>7.7570106000000001</v>
      </c>
      <c r="D29" s="12">
        <v>6.3573032879999998</v>
      </c>
      <c r="E29" s="12">
        <v>3.85748392</v>
      </c>
      <c r="F29" s="12" t="s">
        <v>92</v>
      </c>
      <c r="G29" s="12">
        <v>1</v>
      </c>
      <c r="H29" s="12" t="s">
        <v>94</v>
      </c>
      <c r="I29" s="12">
        <v>4</v>
      </c>
      <c r="J29" s="12"/>
      <c r="K29" s="12"/>
      <c r="L29" s="12"/>
      <c r="M29" s="12"/>
    </row>
    <row r="30" spans="1:13" x14ac:dyDescent="0.25">
      <c r="A30" s="12">
        <v>7.8790342119999996</v>
      </c>
      <c r="B30" s="12">
        <v>11.510439570000001</v>
      </c>
      <c r="C30" s="12">
        <v>3.8888102529999999</v>
      </c>
      <c r="D30" s="12">
        <v>6.579308696</v>
      </c>
      <c r="E30" s="12">
        <v>9.8317346299999997</v>
      </c>
      <c r="F30" s="12" t="s">
        <v>92</v>
      </c>
      <c r="G30" s="12">
        <v>2</v>
      </c>
      <c r="H30" s="12" t="s">
        <v>93</v>
      </c>
      <c r="I30" s="12">
        <v>1</v>
      </c>
      <c r="J30" s="12"/>
      <c r="K30" s="12"/>
      <c r="L30" s="12"/>
      <c r="M30" s="12"/>
    </row>
    <row r="31" spans="1:13" x14ac:dyDescent="0.25">
      <c r="A31" s="12">
        <v>7.523068404</v>
      </c>
      <c r="B31" s="12">
        <v>5.5606089430000001</v>
      </c>
      <c r="C31" s="12">
        <v>7.8654246690000003</v>
      </c>
      <c r="D31" s="12">
        <v>9.7790485890000003</v>
      </c>
      <c r="E31" s="12">
        <v>8.0251350129999999</v>
      </c>
      <c r="F31" s="12" t="s">
        <v>92</v>
      </c>
      <c r="G31" s="12">
        <v>2</v>
      </c>
      <c r="H31" s="12" t="s">
        <v>93</v>
      </c>
      <c r="I31" s="12">
        <v>2</v>
      </c>
      <c r="J31" s="12"/>
      <c r="K31" s="12"/>
      <c r="L31" s="12"/>
      <c r="M31" s="12"/>
    </row>
    <row r="32" spans="1:13" x14ac:dyDescent="0.25">
      <c r="A32" s="12">
        <v>9.4800126720000009</v>
      </c>
      <c r="B32" s="12">
        <v>7.3793590619999998</v>
      </c>
      <c r="C32" s="12">
        <v>7.5702702510000002</v>
      </c>
      <c r="D32" s="12">
        <v>4.9121462539999996</v>
      </c>
      <c r="E32" s="12">
        <v>4.3582539389999999</v>
      </c>
      <c r="F32" s="12" t="s">
        <v>92</v>
      </c>
      <c r="G32" s="12">
        <v>2</v>
      </c>
      <c r="H32" s="12" t="s">
        <v>93</v>
      </c>
      <c r="I32" s="12">
        <v>3</v>
      </c>
      <c r="J32" s="12"/>
      <c r="K32" s="12"/>
      <c r="L32" s="12"/>
      <c r="M32" s="12"/>
    </row>
    <row r="33" spans="1:13" x14ac:dyDescent="0.25">
      <c r="A33" s="12">
        <v>6.8398603050000002</v>
      </c>
      <c r="B33" s="12">
        <v>4.1863735719999999</v>
      </c>
      <c r="C33" s="12">
        <v>8.6703508920000001</v>
      </c>
      <c r="D33" s="12">
        <v>5.4646216140000003</v>
      </c>
      <c r="E33" s="12">
        <v>9.1938602070000002</v>
      </c>
      <c r="F33" s="12" t="s">
        <v>92</v>
      </c>
      <c r="G33" s="12">
        <v>2</v>
      </c>
      <c r="H33" s="12" t="s">
        <v>94</v>
      </c>
      <c r="I33" s="12">
        <v>4</v>
      </c>
      <c r="J33" s="12"/>
      <c r="K33" s="12"/>
      <c r="L33" s="12"/>
      <c r="M33" s="12"/>
    </row>
    <row r="34" spans="1:13" x14ac:dyDescent="0.25">
      <c r="A34" s="12">
        <v>5.4679887620000001</v>
      </c>
      <c r="B34" s="12">
        <v>5.0955179590000004</v>
      </c>
      <c r="C34" s="12">
        <v>4.0671241619999998</v>
      </c>
      <c r="D34" s="12">
        <v>8.5519783799999995</v>
      </c>
      <c r="E34" s="12">
        <v>10.801565999999999</v>
      </c>
      <c r="F34" s="12" t="s">
        <v>92</v>
      </c>
      <c r="G34" s="12">
        <v>3</v>
      </c>
      <c r="H34" s="12" t="s">
        <v>93</v>
      </c>
      <c r="I34" s="12">
        <v>1</v>
      </c>
      <c r="J34" s="12"/>
      <c r="K34" s="12"/>
      <c r="L34" s="12"/>
      <c r="M34" s="12"/>
    </row>
    <row r="35" spans="1:13" x14ac:dyDescent="0.25">
      <c r="A35" s="12">
        <v>7.5988132080000002</v>
      </c>
      <c r="B35" s="12">
        <v>2.7094200349999999</v>
      </c>
      <c r="C35" s="12">
        <v>5.3525658030000001</v>
      </c>
      <c r="D35" s="12">
        <v>8.6629358219999997</v>
      </c>
      <c r="E35" s="12">
        <v>5.0478458269999997</v>
      </c>
      <c r="F35" s="12" t="s">
        <v>92</v>
      </c>
      <c r="G35" s="12">
        <v>3</v>
      </c>
      <c r="H35" s="12" t="s">
        <v>93</v>
      </c>
      <c r="I35" s="12">
        <v>2</v>
      </c>
      <c r="J35" s="12"/>
      <c r="K35" s="12"/>
      <c r="L35" s="12"/>
      <c r="M35" s="12"/>
    </row>
    <row r="36" spans="1:13" x14ac:dyDescent="0.25">
      <c r="A36" s="12">
        <v>3.5251317100000001</v>
      </c>
      <c r="B36" s="12">
        <v>5.3455721870000001</v>
      </c>
      <c r="C36" s="12">
        <v>7.4588566380000003</v>
      </c>
      <c r="D36" s="12">
        <v>6.2263194039999998</v>
      </c>
      <c r="E36" s="12">
        <v>3.5827724230000002</v>
      </c>
      <c r="F36" s="12" t="s">
        <v>92</v>
      </c>
      <c r="G36" s="12">
        <v>3</v>
      </c>
      <c r="H36" s="12" t="s">
        <v>93</v>
      </c>
      <c r="I36" s="12">
        <v>3</v>
      </c>
      <c r="J36" s="12"/>
      <c r="K36" s="12"/>
      <c r="L36" s="12"/>
      <c r="M36" s="12"/>
    </row>
    <row r="37" spans="1:13" x14ac:dyDescent="0.25">
      <c r="A37" s="12">
        <v>5.6243561160000004</v>
      </c>
      <c r="B37" s="12">
        <v>8.2234707280000006</v>
      </c>
      <c r="C37" s="12">
        <v>8.7943407629999992</v>
      </c>
      <c r="D37" s="12">
        <v>8.2745193080000004</v>
      </c>
      <c r="E37" s="12">
        <v>6.2596515740000003</v>
      </c>
      <c r="F37" s="12" t="s">
        <v>92</v>
      </c>
      <c r="G37" s="12">
        <v>3</v>
      </c>
      <c r="H37" s="12" t="s">
        <v>94</v>
      </c>
      <c r="I37" s="12">
        <v>4</v>
      </c>
      <c r="J37" s="12"/>
      <c r="K37" s="12"/>
      <c r="L37" s="12"/>
      <c r="M37" s="12"/>
    </row>
    <row r="38" spans="1:13" x14ac:dyDescent="0.25">
      <c r="A38" s="12">
        <v>6.0154813909999998</v>
      </c>
      <c r="B38" s="12">
        <v>5.8196710009999997</v>
      </c>
      <c r="C38" s="12">
        <v>5.0547393390000002</v>
      </c>
      <c r="D38" s="12">
        <v>8.4649371410000001</v>
      </c>
      <c r="E38" s="12">
        <v>8.0884976940000008</v>
      </c>
      <c r="F38" s="12" t="s">
        <v>95</v>
      </c>
      <c r="G38" s="12">
        <v>4</v>
      </c>
      <c r="H38" s="12" t="s">
        <v>93</v>
      </c>
      <c r="I38" s="12">
        <v>1</v>
      </c>
      <c r="J38" s="12"/>
      <c r="K38" s="12"/>
      <c r="L38" s="12"/>
      <c r="M38" s="12"/>
    </row>
    <row r="39" spans="1:13" x14ac:dyDescent="0.25">
      <c r="A39" s="12">
        <v>4.1005952910000003</v>
      </c>
      <c r="B39" s="12">
        <v>5.5693280349999998</v>
      </c>
      <c r="C39" s="12">
        <v>5.8989866439999998</v>
      </c>
      <c r="D39" s="12">
        <v>8.7825333729999997</v>
      </c>
      <c r="E39" s="12">
        <v>5.3962046800000003</v>
      </c>
      <c r="F39" s="12" t="s">
        <v>95</v>
      </c>
      <c r="G39" s="12">
        <v>4</v>
      </c>
      <c r="H39" s="12" t="s">
        <v>93</v>
      </c>
      <c r="I39" s="12">
        <v>2</v>
      </c>
      <c r="J39" s="12"/>
      <c r="K39" s="12"/>
      <c r="L39" s="12"/>
      <c r="M39" s="12"/>
    </row>
    <row r="40" spans="1:13" x14ac:dyDescent="0.25">
      <c r="A40" s="12">
        <v>6.0366976499999998</v>
      </c>
      <c r="B40" s="12">
        <v>9.2256663299999992</v>
      </c>
      <c r="C40" s="12">
        <v>7.0351377509999997</v>
      </c>
      <c r="D40" s="12">
        <v>4.4734542399999997</v>
      </c>
      <c r="E40" s="12">
        <v>8.9644598089999992</v>
      </c>
      <c r="F40" s="12" t="s">
        <v>95</v>
      </c>
      <c r="G40" s="12">
        <v>4</v>
      </c>
      <c r="H40" s="12" t="s">
        <v>93</v>
      </c>
      <c r="I40" s="12">
        <v>3</v>
      </c>
      <c r="J40" s="12"/>
      <c r="K40" s="12"/>
      <c r="L40" s="12"/>
      <c r="M40" s="12"/>
    </row>
    <row r="41" spans="1:13" x14ac:dyDescent="0.25">
      <c r="A41" s="12">
        <v>3.502202418</v>
      </c>
      <c r="B41" s="12">
        <v>6.3168019480000002</v>
      </c>
      <c r="C41" s="12">
        <v>7.432421111</v>
      </c>
      <c r="D41" s="12">
        <v>5.3426044130000001</v>
      </c>
      <c r="E41" s="12">
        <v>8.6146119530000007</v>
      </c>
      <c r="F41" s="12" t="s">
        <v>95</v>
      </c>
      <c r="G41" s="12">
        <v>4</v>
      </c>
      <c r="H41" s="12" t="s">
        <v>94</v>
      </c>
      <c r="I41" s="12">
        <v>4</v>
      </c>
      <c r="J41" s="12"/>
      <c r="K41" s="12"/>
      <c r="L41" s="12"/>
      <c r="M41" s="12"/>
    </row>
    <row r="42" spans="1:13" x14ac:dyDescent="0.25">
      <c r="A42" s="12">
        <v>7.7979818920000001</v>
      </c>
      <c r="B42" s="12">
        <v>9.1645427319999992</v>
      </c>
      <c r="C42" s="12">
        <v>10.122947509999999</v>
      </c>
      <c r="D42" s="12">
        <v>4.3192160880000001</v>
      </c>
      <c r="E42" s="12">
        <v>6.9117054339999999</v>
      </c>
      <c r="F42" s="12" t="s">
        <v>95</v>
      </c>
      <c r="G42" s="12">
        <v>5</v>
      </c>
      <c r="H42" s="12" t="s">
        <v>93</v>
      </c>
      <c r="I42" s="12">
        <v>1</v>
      </c>
      <c r="J42" s="12"/>
      <c r="K42" s="12"/>
      <c r="L42" s="12"/>
      <c r="M42" s="12"/>
    </row>
    <row r="43" spans="1:13" x14ac:dyDescent="0.25">
      <c r="A43" s="12">
        <v>4.503479188</v>
      </c>
      <c r="B43" s="12">
        <v>4.2411950579999997</v>
      </c>
      <c r="C43" s="12">
        <v>6.7769137480000001</v>
      </c>
      <c r="D43" s="12">
        <v>6.1327083370000004</v>
      </c>
      <c r="E43" s="12">
        <v>7.5146087540000002</v>
      </c>
      <c r="F43" s="12" t="s">
        <v>95</v>
      </c>
      <c r="G43" s="12">
        <v>5</v>
      </c>
      <c r="H43" s="12" t="s">
        <v>93</v>
      </c>
      <c r="I43" s="12">
        <v>2</v>
      </c>
      <c r="J43" s="12"/>
      <c r="K43" s="12"/>
      <c r="L43" s="12"/>
      <c r="M43" s="12"/>
    </row>
    <row r="44" spans="1:13" x14ac:dyDescent="0.25">
      <c r="A44" s="12">
        <v>4.7135814050000002</v>
      </c>
      <c r="B44" s="12">
        <v>7.2532798060000001</v>
      </c>
      <c r="C44" s="12">
        <v>4.5437890730000001</v>
      </c>
      <c r="D44" s="12">
        <v>6.9865524020000001</v>
      </c>
      <c r="E44" s="12">
        <v>2.9853468190000001</v>
      </c>
      <c r="F44" s="12" t="s">
        <v>95</v>
      </c>
      <c r="G44" s="12">
        <v>5</v>
      </c>
      <c r="H44" s="12" t="s">
        <v>93</v>
      </c>
      <c r="I44" s="12">
        <v>3</v>
      </c>
      <c r="J44" s="12"/>
      <c r="K44" s="12"/>
      <c r="L44" s="12"/>
      <c r="M44" s="12"/>
    </row>
    <row r="45" spans="1:13" x14ac:dyDescent="0.25">
      <c r="A45" s="12">
        <v>8.550330722</v>
      </c>
      <c r="B45" s="12">
        <v>10.288751899999999</v>
      </c>
      <c r="C45" s="12">
        <v>8.6334884429999992</v>
      </c>
      <c r="D45" s="12">
        <v>3.2200963169999999</v>
      </c>
      <c r="E45" s="12">
        <v>3.2069888299999998</v>
      </c>
      <c r="F45" s="12" t="s">
        <v>95</v>
      </c>
      <c r="G45" s="12">
        <v>5</v>
      </c>
      <c r="H45" s="12" t="s">
        <v>94</v>
      </c>
      <c r="I45" s="12">
        <v>4</v>
      </c>
      <c r="J45" s="12"/>
      <c r="K45" s="12"/>
      <c r="L45" s="12"/>
      <c r="M45" s="12"/>
    </row>
    <row r="46" spans="1:13" x14ac:dyDescent="0.25">
      <c r="A46" s="12">
        <v>7.153426778</v>
      </c>
      <c r="B46" s="12">
        <v>4.9503355840000003</v>
      </c>
      <c r="C46" s="12">
        <v>7.0654755199999997</v>
      </c>
      <c r="D46" s="12">
        <v>6.1702978100000001</v>
      </c>
      <c r="E46" s="12">
        <v>5.6419158459999998</v>
      </c>
      <c r="F46" s="12" t="s">
        <v>95</v>
      </c>
      <c r="G46" s="12">
        <v>6</v>
      </c>
      <c r="H46" s="12" t="s">
        <v>93</v>
      </c>
      <c r="I46" s="12">
        <v>1</v>
      </c>
      <c r="J46" s="12"/>
      <c r="K46" s="12"/>
      <c r="L46" s="12"/>
      <c r="M46" s="12"/>
    </row>
    <row r="47" spans="1:13" x14ac:dyDescent="0.25">
      <c r="A47" s="12">
        <v>7.6821546710000002</v>
      </c>
      <c r="B47" s="12">
        <v>5.5692741190000001</v>
      </c>
      <c r="C47" s="12">
        <v>5.3548525890000001</v>
      </c>
      <c r="D47" s="12">
        <v>8.4794270780000005</v>
      </c>
      <c r="E47" s="12">
        <v>5.7264100820000001</v>
      </c>
      <c r="F47" s="12" t="s">
        <v>95</v>
      </c>
      <c r="G47" s="12">
        <v>6</v>
      </c>
      <c r="H47" s="12" t="s">
        <v>93</v>
      </c>
      <c r="I47" s="12">
        <v>2</v>
      </c>
      <c r="J47" s="12"/>
      <c r="K47" s="12"/>
      <c r="L47" s="12"/>
      <c r="M47" s="12"/>
    </row>
    <row r="48" spans="1:13" x14ac:dyDescent="0.25">
      <c r="A48" s="12">
        <v>4.0039061399999998</v>
      </c>
      <c r="B48" s="12">
        <v>7.037246552</v>
      </c>
      <c r="C48" s="12">
        <v>9.8365287339999998</v>
      </c>
      <c r="D48" s="12">
        <v>7.2188956190000004</v>
      </c>
      <c r="E48" s="12">
        <v>4.7607416210000002</v>
      </c>
      <c r="F48" s="12" t="s">
        <v>95</v>
      </c>
      <c r="G48" s="12">
        <v>6</v>
      </c>
      <c r="H48" s="12" t="s">
        <v>93</v>
      </c>
      <c r="I48" s="12">
        <v>3</v>
      </c>
      <c r="J48" s="12"/>
      <c r="K48" s="12"/>
      <c r="L48" s="12"/>
      <c r="M48" s="12"/>
    </row>
    <row r="49" spans="1:13" x14ac:dyDescent="0.25">
      <c r="A49" s="12">
        <v>5.1115051319999996</v>
      </c>
      <c r="B49" s="12">
        <v>7.0534701240000004</v>
      </c>
      <c r="C49" s="12">
        <v>6.6204120800000004</v>
      </c>
      <c r="D49" s="12">
        <v>6.8378289810000004</v>
      </c>
      <c r="E49" s="12">
        <v>6.9439901580000001</v>
      </c>
      <c r="F49" s="12" t="s">
        <v>95</v>
      </c>
      <c r="G49" s="12">
        <v>6</v>
      </c>
      <c r="H49" s="12" t="s">
        <v>94</v>
      </c>
      <c r="I49" s="12">
        <v>4</v>
      </c>
      <c r="J49" s="12"/>
      <c r="K49" s="12"/>
      <c r="L49" s="12"/>
      <c r="M49" s="12"/>
    </row>
    <row r="50" spans="1:13" x14ac:dyDescent="0.25">
      <c r="A50" s="12">
        <v>10.714010890000001</v>
      </c>
      <c r="B50" s="12">
        <v>6.1387935669999996</v>
      </c>
      <c r="C50" s="12">
        <v>7.9251227809999998</v>
      </c>
      <c r="D50" s="12">
        <v>7.0836296900000004</v>
      </c>
      <c r="E50" s="12">
        <v>6.6987362130000001</v>
      </c>
      <c r="F50" s="12" t="s">
        <v>92</v>
      </c>
      <c r="G50" s="12">
        <v>1</v>
      </c>
      <c r="H50" s="12" t="s">
        <v>93</v>
      </c>
      <c r="I50" s="12">
        <v>1</v>
      </c>
      <c r="J50" s="12"/>
      <c r="K50" s="12"/>
      <c r="L50" s="12"/>
      <c r="M50" s="12"/>
    </row>
    <row r="51" spans="1:13" x14ac:dyDescent="0.25">
      <c r="A51" s="12">
        <v>2.230821852</v>
      </c>
      <c r="B51" s="12">
        <v>7.0313850210000002</v>
      </c>
      <c r="C51" s="12">
        <v>5.5023747070000004</v>
      </c>
      <c r="D51" s="12">
        <v>6.8346798480000004</v>
      </c>
      <c r="E51" s="12">
        <v>6.4780451899999996</v>
      </c>
      <c r="F51" s="12" t="s">
        <v>92</v>
      </c>
      <c r="G51" s="12">
        <v>1</v>
      </c>
      <c r="H51" s="12" t="s">
        <v>93</v>
      </c>
      <c r="I51" s="12">
        <v>2</v>
      </c>
      <c r="J51" s="12"/>
      <c r="K51" s="12"/>
      <c r="L51" s="12"/>
      <c r="M51" s="12"/>
    </row>
    <row r="52" spans="1:13" x14ac:dyDescent="0.25">
      <c r="A52" s="12">
        <v>1.9176416030000001</v>
      </c>
      <c r="B52" s="12">
        <v>8.5431241250000003</v>
      </c>
      <c r="C52" s="12">
        <v>8.0095655969999999</v>
      </c>
      <c r="D52" s="12">
        <v>3.1788389879999999</v>
      </c>
      <c r="E52" s="12">
        <v>7.5329496709999999</v>
      </c>
      <c r="F52" s="12" t="s">
        <v>92</v>
      </c>
      <c r="G52" s="12">
        <v>1</v>
      </c>
      <c r="H52" s="12" t="s">
        <v>93</v>
      </c>
      <c r="I52" s="12">
        <v>3</v>
      </c>
      <c r="J52" s="12"/>
      <c r="K52" s="12"/>
      <c r="L52" s="12"/>
      <c r="M52" s="12"/>
    </row>
    <row r="53" spans="1:13" x14ac:dyDescent="0.25">
      <c r="A53" s="12">
        <v>6.0753782340000004</v>
      </c>
      <c r="B53" s="12">
        <v>6.5781279369999996</v>
      </c>
      <c r="C53" s="12">
        <v>4.7337622819999998</v>
      </c>
      <c r="D53" s="12">
        <v>4.8000451440000003</v>
      </c>
      <c r="E53" s="12">
        <v>7.3643457540000004</v>
      </c>
      <c r="F53" s="12" t="s">
        <v>92</v>
      </c>
      <c r="G53" s="12">
        <v>1</v>
      </c>
      <c r="H53" s="12" t="s">
        <v>94</v>
      </c>
      <c r="I53" s="12">
        <v>4</v>
      </c>
      <c r="J53" s="12"/>
      <c r="K53" s="12"/>
      <c r="L53" s="12"/>
      <c r="M53" s="12"/>
    </row>
    <row r="54" spans="1:13" x14ac:dyDescent="0.25">
      <c r="A54" s="12">
        <v>8.1372550500000003</v>
      </c>
      <c r="B54" s="12">
        <v>8.4371171319999991</v>
      </c>
      <c r="C54" s="12">
        <v>8.2484586059999998</v>
      </c>
      <c r="D54" s="12">
        <v>6.0790126600000001</v>
      </c>
      <c r="E54" s="12">
        <v>6.5711468320000002</v>
      </c>
      <c r="F54" s="12" t="s">
        <v>92</v>
      </c>
      <c r="G54" s="12">
        <v>2</v>
      </c>
      <c r="H54" s="12" t="s">
        <v>93</v>
      </c>
      <c r="I54" s="12">
        <v>1</v>
      </c>
      <c r="J54" s="12"/>
      <c r="K54" s="12"/>
      <c r="L54" s="12"/>
      <c r="M54" s="12"/>
    </row>
    <row r="55" spans="1:13" x14ac:dyDescent="0.25">
      <c r="A55" s="12">
        <v>5.7476273620000002</v>
      </c>
      <c r="B55" s="12">
        <v>5.8666332749999999</v>
      </c>
      <c r="C55" s="12">
        <v>5.6194562120000002</v>
      </c>
      <c r="D55" s="12">
        <v>9.5633464900000007</v>
      </c>
      <c r="E55" s="12">
        <v>5.8611138509999998</v>
      </c>
      <c r="F55" s="12" t="s">
        <v>92</v>
      </c>
      <c r="G55" s="12">
        <v>2</v>
      </c>
      <c r="H55" s="12" t="s">
        <v>93</v>
      </c>
      <c r="I55" s="12">
        <v>2</v>
      </c>
      <c r="J55" s="12"/>
      <c r="K55" s="12"/>
      <c r="L55" s="12"/>
      <c r="M55" s="12"/>
    </row>
    <row r="56" spans="1:13" x14ac:dyDescent="0.25">
      <c r="A56" s="12">
        <v>7.8486577290000001</v>
      </c>
      <c r="B56" s="12">
        <v>8.2714635570000006</v>
      </c>
      <c r="C56" s="12">
        <v>6.4056111619999996</v>
      </c>
      <c r="D56" s="12">
        <v>5.7033633239999997</v>
      </c>
      <c r="E56" s="12">
        <v>5.9754573630000003</v>
      </c>
      <c r="F56" s="12" t="s">
        <v>92</v>
      </c>
      <c r="G56" s="12">
        <v>2</v>
      </c>
      <c r="H56" s="12" t="s">
        <v>93</v>
      </c>
      <c r="I56" s="12">
        <v>3</v>
      </c>
      <c r="J56" s="12"/>
      <c r="K56" s="12"/>
      <c r="L56" s="12"/>
      <c r="M56" s="12"/>
    </row>
    <row r="57" spans="1:13" x14ac:dyDescent="0.25">
      <c r="A57" s="12">
        <v>8.2617609000000005</v>
      </c>
      <c r="B57" s="12">
        <v>12.857106610000001</v>
      </c>
      <c r="C57" s="12">
        <v>9.6606770869999998</v>
      </c>
      <c r="D57" s="12">
        <v>5.8420877679999998</v>
      </c>
      <c r="E57" s="12">
        <v>7.9959183310000004</v>
      </c>
      <c r="F57" s="12" t="s">
        <v>92</v>
      </c>
      <c r="G57" s="12">
        <v>2</v>
      </c>
      <c r="H57" s="12" t="s">
        <v>94</v>
      </c>
      <c r="I57" s="12">
        <v>4</v>
      </c>
      <c r="J57" s="12"/>
      <c r="K57" s="12"/>
      <c r="L57" s="12"/>
      <c r="M57" s="12"/>
    </row>
    <row r="58" spans="1:13" x14ac:dyDescent="0.25">
      <c r="A58" s="12">
        <v>7.9188827670000004</v>
      </c>
      <c r="B58" s="12">
        <v>7.8645224029999996</v>
      </c>
      <c r="C58" s="12">
        <v>5.5761057559999996</v>
      </c>
      <c r="D58" s="12">
        <v>7.6671037059999998</v>
      </c>
      <c r="E58" s="12">
        <v>7.9710937729999998</v>
      </c>
      <c r="F58" s="12" t="s">
        <v>92</v>
      </c>
      <c r="G58" s="12">
        <v>3</v>
      </c>
      <c r="H58" s="12" t="s">
        <v>93</v>
      </c>
      <c r="I58" s="12">
        <v>1</v>
      </c>
      <c r="J58" s="12"/>
      <c r="K58" s="12"/>
      <c r="L58" s="12"/>
      <c r="M58" s="12"/>
    </row>
    <row r="59" spans="1:13" x14ac:dyDescent="0.25">
      <c r="A59" s="12">
        <v>5.4558224549999998</v>
      </c>
      <c r="B59" s="12">
        <v>2.832855742</v>
      </c>
      <c r="C59" s="12">
        <v>6.1689420620000002</v>
      </c>
      <c r="D59" s="12">
        <v>10.832805990000001</v>
      </c>
      <c r="E59" s="12">
        <v>9.3603504649999998</v>
      </c>
      <c r="F59" s="12" t="s">
        <v>92</v>
      </c>
      <c r="G59" s="12">
        <v>3</v>
      </c>
      <c r="H59" s="12" t="s">
        <v>93</v>
      </c>
      <c r="I59" s="12">
        <v>2</v>
      </c>
      <c r="J59" s="12"/>
      <c r="K59" s="12"/>
      <c r="L59" s="12"/>
      <c r="M59" s="12"/>
    </row>
    <row r="60" spans="1:13" x14ac:dyDescent="0.25">
      <c r="A60" s="12">
        <v>7.8871113299999998</v>
      </c>
      <c r="B60" s="12">
        <v>7.1157180169999998</v>
      </c>
      <c r="C60" s="12">
        <v>4.9670202120000004</v>
      </c>
      <c r="D60" s="12">
        <v>2.578255419</v>
      </c>
      <c r="E60" s="12">
        <v>3.3019727300000001</v>
      </c>
      <c r="F60" s="12" t="s">
        <v>92</v>
      </c>
      <c r="G60" s="12">
        <v>3</v>
      </c>
      <c r="H60" s="12" t="s">
        <v>93</v>
      </c>
      <c r="I60" s="12">
        <v>3</v>
      </c>
      <c r="J60" s="12"/>
      <c r="K60" s="12"/>
      <c r="L60" s="12"/>
      <c r="M60" s="12"/>
    </row>
    <row r="61" spans="1:13" x14ac:dyDescent="0.25">
      <c r="A61" s="12">
        <v>8.4952484550000005</v>
      </c>
      <c r="B61" s="12">
        <v>5.7948807320000002</v>
      </c>
      <c r="C61" s="12">
        <v>8.0571394789999999</v>
      </c>
      <c r="D61" s="12">
        <v>8.7243909409999993</v>
      </c>
      <c r="E61" s="12">
        <v>7.3901563929999998</v>
      </c>
      <c r="F61" s="12" t="s">
        <v>92</v>
      </c>
      <c r="G61" s="12">
        <v>3</v>
      </c>
      <c r="H61" s="12" t="s">
        <v>94</v>
      </c>
      <c r="I61" s="12">
        <v>4</v>
      </c>
      <c r="J61" s="12"/>
      <c r="K61" s="12"/>
      <c r="L61" s="12"/>
      <c r="M61" s="12"/>
    </row>
    <row r="62" spans="1:13" x14ac:dyDescent="0.25">
      <c r="A62" s="12">
        <v>9.8623742970000006</v>
      </c>
      <c r="B62" s="12">
        <v>6.4419501669999999</v>
      </c>
      <c r="C62" s="12">
        <v>7.1037915099999998</v>
      </c>
      <c r="D62" s="12">
        <v>10.741969620000001</v>
      </c>
      <c r="E62" s="12">
        <v>4.6307258850000004</v>
      </c>
      <c r="F62" s="12" t="s">
        <v>95</v>
      </c>
      <c r="G62" s="12">
        <v>4</v>
      </c>
      <c r="H62" s="12" t="s">
        <v>93</v>
      </c>
      <c r="I62" s="12">
        <v>1</v>
      </c>
      <c r="J62" s="12"/>
      <c r="K62" s="12"/>
      <c r="L62" s="12"/>
      <c r="M62" s="12"/>
    </row>
    <row r="63" spans="1:13" x14ac:dyDescent="0.25">
      <c r="A63" s="12">
        <v>4.322243126</v>
      </c>
      <c r="B63" s="12">
        <v>2.8509742249999999</v>
      </c>
      <c r="C63" s="12">
        <v>5.9529556729999999</v>
      </c>
      <c r="D63" s="12">
        <v>8.2486269149999991</v>
      </c>
      <c r="E63" s="12">
        <v>5.9151694609999996</v>
      </c>
      <c r="F63" s="12" t="s">
        <v>95</v>
      </c>
      <c r="G63" s="12">
        <v>4</v>
      </c>
      <c r="H63" s="12" t="s">
        <v>93</v>
      </c>
      <c r="I63" s="12">
        <v>2</v>
      </c>
      <c r="J63" s="12"/>
      <c r="K63" s="12"/>
      <c r="L63" s="12"/>
      <c r="M63" s="12"/>
    </row>
    <row r="64" spans="1:13" x14ac:dyDescent="0.25">
      <c r="A64" s="12">
        <v>3.8595043499999999</v>
      </c>
      <c r="B64" s="12">
        <v>7.0689022210000001</v>
      </c>
      <c r="C64" s="12">
        <v>4.4234083489999998</v>
      </c>
      <c r="D64" s="12">
        <v>4.5379363469999996</v>
      </c>
      <c r="E64" s="12">
        <v>5.2783210020000002</v>
      </c>
      <c r="F64" s="12" t="s">
        <v>95</v>
      </c>
      <c r="G64" s="12">
        <v>4</v>
      </c>
      <c r="H64" s="12" t="s">
        <v>93</v>
      </c>
      <c r="I64" s="12">
        <v>3</v>
      </c>
      <c r="J64" s="12"/>
      <c r="K64" s="12"/>
      <c r="L64" s="12"/>
      <c r="M64" s="12"/>
    </row>
    <row r="65" spans="1:13" x14ac:dyDescent="0.25">
      <c r="A65" s="12">
        <v>6.7975812299999996</v>
      </c>
      <c r="B65" s="12">
        <v>8.2611962069999993</v>
      </c>
      <c r="C65" s="12">
        <v>8.4647935410000006</v>
      </c>
      <c r="D65" s="12">
        <v>5.7312201299999996</v>
      </c>
      <c r="E65" s="12">
        <v>5.6490756720000004</v>
      </c>
      <c r="F65" s="12" t="s">
        <v>95</v>
      </c>
      <c r="G65" s="12">
        <v>4</v>
      </c>
      <c r="H65" s="12" t="s">
        <v>94</v>
      </c>
      <c r="I65" s="12">
        <v>4</v>
      </c>
      <c r="J65" s="12"/>
      <c r="K65" s="12"/>
      <c r="L65" s="12"/>
      <c r="M65" s="12"/>
    </row>
    <row r="66" spans="1:13" x14ac:dyDescent="0.25">
      <c r="A66" s="12">
        <v>7.3633712759999996</v>
      </c>
      <c r="B66" s="12">
        <v>5.3398177660000004</v>
      </c>
      <c r="C66" s="12">
        <v>7.1227618770000003</v>
      </c>
      <c r="D66" s="12">
        <v>5.5591999159999999</v>
      </c>
      <c r="E66" s="12">
        <v>10.092159369999999</v>
      </c>
      <c r="F66" s="12" t="s">
        <v>95</v>
      </c>
      <c r="G66" s="12">
        <v>5</v>
      </c>
      <c r="H66" s="12" t="s">
        <v>93</v>
      </c>
      <c r="I66" s="12">
        <v>1</v>
      </c>
      <c r="J66" s="12"/>
      <c r="K66" s="12"/>
      <c r="L66" s="12"/>
      <c r="M66" s="12"/>
    </row>
    <row r="67" spans="1:13" x14ac:dyDescent="0.25">
      <c r="A67" s="12">
        <v>8.0852516669999996</v>
      </c>
      <c r="B67" s="12">
        <v>7.754305284</v>
      </c>
      <c r="C67" s="12">
        <v>2.7907180519999999</v>
      </c>
      <c r="D67" s="12">
        <v>5.2473738049999996</v>
      </c>
      <c r="E67" s="12">
        <v>6.2819120719999999</v>
      </c>
      <c r="F67" s="12" t="s">
        <v>95</v>
      </c>
      <c r="G67" s="12">
        <v>5</v>
      </c>
      <c r="H67" s="12" t="s">
        <v>93</v>
      </c>
      <c r="I67" s="12">
        <v>2</v>
      </c>
      <c r="J67" s="12"/>
      <c r="K67" s="12"/>
      <c r="L67" s="12"/>
      <c r="M67" s="12"/>
    </row>
    <row r="68" spans="1:13" x14ac:dyDescent="0.25">
      <c r="A68" s="12">
        <v>7.9054337769999998</v>
      </c>
      <c r="B68" s="12">
        <v>7.4165639380000004</v>
      </c>
      <c r="C68" s="12">
        <v>8.0816930159999991</v>
      </c>
      <c r="D68" s="12">
        <v>5.022335795</v>
      </c>
      <c r="E68" s="12">
        <v>8.0803085160000006</v>
      </c>
      <c r="F68" s="12" t="s">
        <v>95</v>
      </c>
      <c r="G68" s="12">
        <v>5</v>
      </c>
      <c r="H68" s="12" t="s">
        <v>93</v>
      </c>
      <c r="I68" s="12">
        <v>3</v>
      </c>
      <c r="J68" s="12"/>
      <c r="K68" s="12"/>
      <c r="L68" s="12"/>
      <c r="M68" s="12"/>
    </row>
    <row r="69" spans="1:13" x14ac:dyDescent="0.25">
      <c r="A69" s="12">
        <v>6.004594108</v>
      </c>
      <c r="B69" s="12">
        <v>5.978357988</v>
      </c>
      <c r="C69" s="12">
        <v>7.579277813</v>
      </c>
      <c r="D69" s="12">
        <v>5.5879202750000001</v>
      </c>
      <c r="E69" s="12">
        <v>6.330753488</v>
      </c>
      <c r="F69" s="12" t="s">
        <v>95</v>
      </c>
      <c r="G69" s="12">
        <v>5</v>
      </c>
      <c r="H69" s="12" t="s">
        <v>94</v>
      </c>
      <c r="I69" s="12">
        <v>4</v>
      </c>
      <c r="J69" s="12"/>
      <c r="K69" s="12"/>
      <c r="L69" s="12"/>
      <c r="M69" s="12"/>
    </row>
    <row r="70" spans="1:13" x14ac:dyDescent="0.25">
      <c r="A70" s="12">
        <v>6.945433543</v>
      </c>
      <c r="B70" s="12">
        <v>3.695200298</v>
      </c>
      <c r="C70" s="12">
        <v>5.5607166919999997</v>
      </c>
      <c r="D70" s="12">
        <v>7.8585848330000001</v>
      </c>
      <c r="E70" s="12">
        <v>7.2104510959999999</v>
      </c>
      <c r="F70" s="12" t="s">
        <v>95</v>
      </c>
      <c r="G70" s="12">
        <v>6</v>
      </c>
      <c r="H70" s="12" t="s">
        <v>93</v>
      </c>
      <c r="I70" s="12">
        <v>1</v>
      </c>
      <c r="J70" s="12"/>
      <c r="K70" s="12"/>
      <c r="L70" s="12"/>
      <c r="M70" s="12"/>
    </row>
    <row r="71" spans="1:13" x14ac:dyDescent="0.25">
      <c r="A71" s="12">
        <v>2.1663271869999998</v>
      </c>
      <c r="B71" s="12">
        <v>6.1053686359999997</v>
      </c>
      <c r="C71" s="12">
        <v>8.4336334429999997</v>
      </c>
      <c r="D71" s="12">
        <v>9.1473511910000003</v>
      </c>
      <c r="E71" s="12">
        <v>9.1120558319999994</v>
      </c>
      <c r="F71" s="12" t="s">
        <v>95</v>
      </c>
      <c r="G71" s="12">
        <v>6</v>
      </c>
      <c r="H71" s="12" t="s">
        <v>93</v>
      </c>
      <c r="I71" s="12">
        <v>2</v>
      </c>
      <c r="J71" s="12"/>
      <c r="K71" s="12"/>
      <c r="L71" s="12"/>
      <c r="M71" s="12"/>
    </row>
    <row r="72" spans="1:13" x14ac:dyDescent="0.25">
      <c r="A72" s="12">
        <v>5.6235601529999997</v>
      </c>
      <c r="B72" s="12">
        <v>6.4510891880000001</v>
      </c>
      <c r="C72" s="12">
        <v>7.2185690640000004</v>
      </c>
      <c r="D72" s="12">
        <v>7.4799303239999997</v>
      </c>
      <c r="E72" s="12">
        <v>9.5308348499999997</v>
      </c>
      <c r="F72" s="12" t="s">
        <v>95</v>
      </c>
      <c r="G72" s="12">
        <v>6</v>
      </c>
      <c r="H72" s="12" t="s">
        <v>93</v>
      </c>
      <c r="I72" s="12">
        <v>3</v>
      </c>
      <c r="J72" s="12"/>
      <c r="K72" s="12"/>
      <c r="L72" s="12"/>
      <c r="M72" s="12"/>
    </row>
    <row r="73" spans="1:13" x14ac:dyDescent="0.25">
      <c r="A73" s="12">
        <v>5.691681816</v>
      </c>
      <c r="B73" s="12">
        <v>9.4022891350000002</v>
      </c>
      <c r="C73" s="12">
        <v>8.8279161399999992</v>
      </c>
      <c r="D73" s="12">
        <v>5.1431543599999996</v>
      </c>
      <c r="E73" s="12">
        <v>0.55298283000000004</v>
      </c>
      <c r="F73" s="12" t="s">
        <v>95</v>
      </c>
      <c r="G73" s="12">
        <v>6</v>
      </c>
      <c r="H73" s="12" t="s">
        <v>94</v>
      </c>
      <c r="I73" s="12">
        <v>4</v>
      </c>
      <c r="J73" s="12"/>
      <c r="K73" s="12"/>
      <c r="L73" s="12"/>
      <c r="M73" s="12"/>
    </row>
    <row r="74" spans="1:13" x14ac:dyDescent="0.25">
      <c r="A74" s="12">
        <v>6.8549686029999997</v>
      </c>
      <c r="B74" s="12">
        <v>9.3279384459999992</v>
      </c>
      <c r="C74" s="12">
        <v>6.4252524500000003</v>
      </c>
      <c r="D74" s="12">
        <v>7.0033395609999998</v>
      </c>
      <c r="E74" s="12">
        <v>3.40960156</v>
      </c>
      <c r="F74" s="12" t="s">
        <v>92</v>
      </c>
      <c r="G74" s="12">
        <v>1</v>
      </c>
      <c r="H74" s="12" t="s">
        <v>93</v>
      </c>
      <c r="I74" s="12">
        <v>1</v>
      </c>
      <c r="J74" s="12"/>
      <c r="K74" s="12"/>
      <c r="L74" s="12"/>
      <c r="M74" s="12"/>
    </row>
    <row r="75" spans="1:13" x14ac:dyDescent="0.25">
      <c r="A75" s="12">
        <v>7.8650475520000001</v>
      </c>
      <c r="B75" s="12">
        <v>6.6947828940000003</v>
      </c>
      <c r="C75" s="12">
        <v>6.010843199</v>
      </c>
      <c r="D75" s="12">
        <v>4.9343642790000004</v>
      </c>
      <c r="E75" s="12">
        <v>7.2400233399999996</v>
      </c>
      <c r="F75" s="12" t="s">
        <v>92</v>
      </c>
      <c r="G75" s="12">
        <v>1</v>
      </c>
      <c r="H75" s="12" t="s">
        <v>93</v>
      </c>
      <c r="I75" s="12">
        <v>2</v>
      </c>
      <c r="J75" s="12"/>
      <c r="K75" s="12"/>
      <c r="L75" s="12"/>
      <c r="M75" s="12"/>
    </row>
    <row r="76" spans="1:13" x14ac:dyDescent="0.25">
      <c r="A76" s="12">
        <v>8.3117160040000009</v>
      </c>
      <c r="B76" s="12">
        <v>8.0280610229999994</v>
      </c>
      <c r="C76" s="12">
        <v>3.2456822430000001</v>
      </c>
      <c r="D76" s="12">
        <v>6.2307613699999997</v>
      </c>
      <c r="E76" s="12">
        <v>6.8082180780000003</v>
      </c>
      <c r="F76" s="12" t="s">
        <v>92</v>
      </c>
      <c r="G76" s="12">
        <v>1</v>
      </c>
      <c r="H76" s="12" t="s">
        <v>93</v>
      </c>
      <c r="I76" s="12">
        <v>3</v>
      </c>
      <c r="J76" s="12"/>
      <c r="K76" s="12"/>
      <c r="L76" s="12"/>
      <c r="M76" s="12"/>
    </row>
    <row r="77" spans="1:13" x14ac:dyDescent="0.25">
      <c r="A77" s="12">
        <v>7.2651398199999999</v>
      </c>
      <c r="B77" s="12">
        <v>9.1939038649999993</v>
      </c>
      <c r="C77" s="12">
        <v>9.1636901949999992</v>
      </c>
      <c r="D77" s="12">
        <v>6.4189942029999996</v>
      </c>
      <c r="E77" s="12">
        <v>3.1941462729999999</v>
      </c>
      <c r="F77" s="12" t="s">
        <v>92</v>
      </c>
      <c r="G77" s="12">
        <v>1</v>
      </c>
      <c r="H77" s="12" t="s">
        <v>94</v>
      </c>
      <c r="I77" s="12">
        <v>4</v>
      </c>
      <c r="J77" s="12"/>
      <c r="K77" s="12"/>
      <c r="L77" s="12"/>
      <c r="M77" s="12"/>
    </row>
    <row r="78" spans="1:13" x14ac:dyDescent="0.25">
      <c r="A78" s="12">
        <v>5.0131935289999996</v>
      </c>
      <c r="B78" s="12">
        <v>8.0891798870000002</v>
      </c>
      <c r="C78" s="12">
        <v>6.2042724470000001</v>
      </c>
      <c r="D78" s="12">
        <v>7.386728561</v>
      </c>
      <c r="E78" s="12">
        <v>6.9221061219999998</v>
      </c>
      <c r="F78" s="12" t="s">
        <v>92</v>
      </c>
      <c r="G78" s="12">
        <v>2</v>
      </c>
      <c r="H78" s="12" t="s">
        <v>93</v>
      </c>
      <c r="I78" s="12">
        <v>1</v>
      </c>
      <c r="J78" s="12"/>
      <c r="K78" s="12"/>
      <c r="L78" s="12"/>
      <c r="M78" s="12"/>
    </row>
    <row r="79" spans="1:13" x14ac:dyDescent="0.25">
      <c r="A79" s="12">
        <v>6.6323329659999999</v>
      </c>
      <c r="B79" s="12">
        <v>4.8217752059999999</v>
      </c>
      <c r="C79" s="12">
        <v>3.6287880179999998</v>
      </c>
      <c r="D79" s="12">
        <v>7.1880288300000004</v>
      </c>
      <c r="E79" s="12">
        <v>7.7979925679999997</v>
      </c>
      <c r="F79" s="12" t="s">
        <v>92</v>
      </c>
      <c r="G79" s="12">
        <v>2</v>
      </c>
      <c r="H79" s="12" t="s">
        <v>93</v>
      </c>
      <c r="I79" s="12">
        <v>2</v>
      </c>
      <c r="J79" s="12"/>
      <c r="K79" s="12"/>
      <c r="L79" s="12"/>
      <c r="M79" s="12"/>
    </row>
    <row r="80" spans="1:13" x14ac:dyDescent="0.25">
      <c r="A80" s="12">
        <v>5.6090284009999998</v>
      </c>
      <c r="B80" s="12">
        <v>11.92075135</v>
      </c>
      <c r="C80" s="12">
        <v>5.1808601410000001</v>
      </c>
      <c r="D80" s="12">
        <v>0.44240328499999998</v>
      </c>
      <c r="E80" s="12">
        <v>8.6642623879999991</v>
      </c>
      <c r="F80" s="12" t="s">
        <v>92</v>
      </c>
      <c r="G80" s="12">
        <v>2</v>
      </c>
      <c r="H80" s="12" t="s">
        <v>93</v>
      </c>
      <c r="I80" s="12">
        <v>3</v>
      </c>
      <c r="J80" s="12"/>
      <c r="K80" s="12"/>
      <c r="L80" s="12"/>
      <c r="M80" s="12"/>
    </row>
    <row r="81" spans="1:13" x14ac:dyDescent="0.25">
      <c r="A81" s="12">
        <v>7.2325007020000003</v>
      </c>
      <c r="B81" s="12">
        <v>4.4369471340000004</v>
      </c>
      <c r="C81" s="12">
        <v>6.5633066820000003</v>
      </c>
      <c r="D81" s="12">
        <v>4.3892769600000001</v>
      </c>
      <c r="E81" s="12">
        <v>3.4850503709999998</v>
      </c>
      <c r="F81" s="12" t="s">
        <v>92</v>
      </c>
      <c r="G81" s="12">
        <v>2</v>
      </c>
      <c r="H81" s="12" t="s">
        <v>94</v>
      </c>
      <c r="I81" s="12">
        <v>4</v>
      </c>
      <c r="J81" s="12"/>
      <c r="K81" s="12"/>
      <c r="L81" s="12"/>
      <c r="M81" s="12"/>
    </row>
    <row r="82" spans="1:13" x14ac:dyDescent="0.25">
      <c r="A82" s="12">
        <v>9.25347981</v>
      </c>
      <c r="B82" s="12">
        <v>5.5298056979999997</v>
      </c>
      <c r="C82" s="12">
        <v>4.1323412270000004</v>
      </c>
      <c r="D82" s="12">
        <v>8.6060146030000002</v>
      </c>
      <c r="E82" s="12">
        <v>9.5018736720000003</v>
      </c>
      <c r="F82" s="12" t="s">
        <v>92</v>
      </c>
      <c r="G82" s="12">
        <v>3</v>
      </c>
      <c r="H82" s="12" t="s">
        <v>93</v>
      </c>
      <c r="I82" s="12">
        <v>1</v>
      </c>
      <c r="J82" s="12"/>
      <c r="K82" s="12"/>
      <c r="L82" s="12"/>
      <c r="M82" s="12"/>
    </row>
    <row r="83" spans="1:13" x14ac:dyDescent="0.25">
      <c r="A83" s="12">
        <v>4.1950420560000001</v>
      </c>
      <c r="B83" s="12">
        <v>8.4746661359999997</v>
      </c>
      <c r="C83" s="12">
        <v>6.7620920709999996</v>
      </c>
      <c r="D83" s="12">
        <v>6.2559611869999996</v>
      </c>
      <c r="E83" s="12">
        <v>7.8624458969999997</v>
      </c>
      <c r="F83" s="12" t="s">
        <v>92</v>
      </c>
      <c r="G83" s="12">
        <v>3</v>
      </c>
      <c r="H83" s="12" t="s">
        <v>93</v>
      </c>
      <c r="I83" s="12">
        <v>2</v>
      </c>
      <c r="J83" s="12"/>
      <c r="K83" s="12"/>
      <c r="L83" s="12"/>
      <c r="M83" s="12"/>
    </row>
    <row r="84" spans="1:13" x14ac:dyDescent="0.25">
      <c r="A84" s="12">
        <v>4.3073437300000004</v>
      </c>
      <c r="B84" s="12">
        <v>6.9467000820000004</v>
      </c>
      <c r="C84" s="12">
        <v>12.296638400000001</v>
      </c>
      <c r="D84" s="12">
        <v>4.8823963729999997</v>
      </c>
      <c r="E84" s="12">
        <v>7.2059321460000003</v>
      </c>
      <c r="F84" s="12" t="s">
        <v>92</v>
      </c>
      <c r="G84" s="12">
        <v>3</v>
      </c>
      <c r="H84" s="12" t="s">
        <v>93</v>
      </c>
      <c r="I84" s="12">
        <v>3</v>
      </c>
      <c r="J84" s="12"/>
      <c r="K84" s="12"/>
      <c r="L84" s="12"/>
      <c r="M84" s="12"/>
    </row>
    <row r="85" spans="1:13" x14ac:dyDescent="0.25">
      <c r="A85" s="12">
        <v>3.5396457890000002</v>
      </c>
      <c r="B85" s="12">
        <v>9.6475132380000002</v>
      </c>
      <c r="C85" s="12">
        <v>8.3369035280000006</v>
      </c>
      <c r="D85" s="12">
        <v>5.2867159690000003</v>
      </c>
      <c r="E85" s="12">
        <v>6.0888139460000001</v>
      </c>
      <c r="F85" s="12" t="s">
        <v>92</v>
      </c>
      <c r="G85" s="12">
        <v>3</v>
      </c>
      <c r="H85" s="12" t="s">
        <v>94</v>
      </c>
      <c r="I85" s="12">
        <v>4</v>
      </c>
      <c r="J85" s="12"/>
      <c r="K85" s="12"/>
      <c r="L85" s="12"/>
      <c r="M85" s="12"/>
    </row>
    <row r="86" spans="1:13" x14ac:dyDescent="0.25">
      <c r="A86" s="12">
        <v>7.1017041069999998</v>
      </c>
      <c r="B86" s="12">
        <v>7.3440332310000001</v>
      </c>
      <c r="C86" s="12">
        <v>6.308112919</v>
      </c>
      <c r="D86" s="12">
        <v>7.0157520509999998</v>
      </c>
      <c r="E86" s="12">
        <v>7.7471075410000001</v>
      </c>
      <c r="F86" s="12" t="s">
        <v>95</v>
      </c>
      <c r="G86" s="12">
        <v>4</v>
      </c>
      <c r="H86" s="12" t="s">
        <v>93</v>
      </c>
      <c r="I86" s="12">
        <v>1</v>
      </c>
      <c r="J86" s="12"/>
      <c r="K86" s="12"/>
      <c r="L86" s="12"/>
      <c r="M86" s="12"/>
    </row>
    <row r="87" spans="1:13" x14ac:dyDescent="0.25">
      <c r="A87" s="12">
        <v>8.2388630500000009</v>
      </c>
      <c r="B87" s="12">
        <v>2.7648616719999999</v>
      </c>
      <c r="C87" s="12">
        <v>4.8971099860000002</v>
      </c>
      <c r="D87" s="12">
        <v>10.373203439999999</v>
      </c>
      <c r="E87" s="12">
        <v>3.6723269699999999</v>
      </c>
      <c r="F87" s="12" t="s">
        <v>95</v>
      </c>
      <c r="G87" s="12">
        <v>4</v>
      </c>
      <c r="H87" s="12" t="s">
        <v>93</v>
      </c>
      <c r="I87" s="12">
        <v>2</v>
      </c>
      <c r="J87" s="12"/>
      <c r="K87" s="12"/>
      <c r="L87" s="12"/>
      <c r="M87" s="12"/>
    </row>
    <row r="88" spans="1:13" x14ac:dyDescent="0.25">
      <c r="A88" s="12">
        <v>4.7389352069999999</v>
      </c>
      <c r="B88" s="12">
        <v>7.6248478589999999</v>
      </c>
      <c r="C88" s="12">
        <v>8.0969392809999992</v>
      </c>
      <c r="D88" s="12">
        <v>6.5291595830000002</v>
      </c>
      <c r="E88" s="12">
        <v>6.2420415089999999</v>
      </c>
      <c r="F88" s="12" t="s">
        <v>95</v>
      </c>
      <c r="G88" s="12">
        <v>4</v>
      </c>
      <c r="H88" s="12" t="s">
        <v>93</v>
      </c>
      <c r="I88" s="12">
        <v>3</v>
      </c>
      <c r="J88" s="12"/>
      <c r="K88" s="12"/>
      <c r="L88" s="12"/>
      <c r="M88" s="12"/>
    </row>
    <row r="89" spans="1:13" x14ac:dyDescent="0.25">
      <c r="A89" s="12">
        <v>8.2691526769999992</v>
      </c>
      <c r="B89" s="12">
        <v>11.96959436</v>
      </c>
      <c r="C89" s="12">
        <v>7.5100135229999996</v>
      </c>
      <c r="D89" s="12">
        <v>4.1829274229999998</v>
      </c>
      <c r="E89" s="12">
        <v>8.8297916799999996</v>
      </c>
      <c r="F89" s="12" t="s">
        <v>95</v>
      </c>
      <c r="G89" s="12">
        <v>4</v>
      </c>
      <c r="H89" s="12" t="s">
        <v>94</v>
      </c>
      <c r="I89" s="12">
        <v>4</v>
      </c>
      <c r="J89" s="12"/>
      <c r="K89" s="12"/>
      <c r="L89" s="12"/>
      <c r="M89" s="12"/>
    </row>
    <row r="90" spans="1:13" x14ac:dyDescent="0.25">
      <c r="A90" s="12">
        <v>9.8737865199999995</v>
      </c>
      <c r="B90" s="12">
        <v>4.668293706</v>
      </c>
      <c r="C90" s="12">
        <v>6.9515104010000002</v>
      </c>
      <c r="D90" s="12">
        <v>5.247049327</v>
      </c>
      <c r="E90" s="12">
        <v>8.5246670269999996</v>
      </c>
      <c r="F90" s="12" t="s">
        <v>95</v>
      </c>
      <c r="G90" s="12">
        <v>5</v>
      </c>
      <c r="H90" s="12" t="s">
        <v>93</v>
      </c>
      <c r="I90" s="12">
        <v>1</v>
      </c>
      <c r="J90" s="12"/>
      <c r="K90" s="12"/>
      <c r="L90" s="12"/>
      <c r="M90" s="12"/>
    </row>
    <row r="91" spans="1:13" x14ac:dyDescent="0.25">
      <c r="A91" s="12">
        <v>7.160943649</v>
      </c>
      <c r="B91" s="12">
        <v>5.0303759780000004</v>
      </c>
      <c r="C91" s="12">
        <v>3.218842451</v>
      </c>
      <c r="D91" s="12">
        <v>9.8913533680000008</v>
      </c>
      <c r="E91" s="12">
        <v>10.57945228</v>
      </c>
      <c r="F91" s="12" t="s">
        <v>95</v>
      </c>
      <c r="G91" s="12">
        <v>5</v>
      </c>
      <c r="H91" s="12" t="s">
        <v>93</v>
      </c>
      <c r="I91" s="12">
        <v>2</v>
      </c>
      <c r="J91" s="12"/>
      <c r="K91" s="12"/>
      <c r="L91" s="12"/>
      <c r="M91" s="12"/>
    </row>
    <row r="92" spans="1:13" x14ac:dyDescent="0.25">
      <c r="A92" s="12">
        <v>5.2472375749999998</v>
      </c>
      <c r="B92" s="12">
        <v>8.1095039530000008</v>
      </c>
      <c r="C92" s="12">
        <v>7.8638759839999999</v>
      </c>
      <c r="D92" s="12">
        <v>5.0783003559999997</v>
      </c>
      <c r="E92" s="12">
        <v>9.7988355140000003</v>
      </c>
      <c r="F92" s="12" t="s">
        <v>95</v>
      </c>
      <c r="G92" s="12">
        <v>5</v>
      </c>
      <c r="H92" s="12" t="s">
        <v>93</v>
      </c>
      <c r="I92" s="12">
        <v>3</v>
      </c>
      <c r="J92" s="12"/>
      <c r="K92" s="12"/>
      <c r="L92" s="12"/>
      <c r="M92" s="12"/>
    </row>
    <row r="93" spans="1:13" x14ac:dyDescent="0.25">
      <c r="A93" s="12">
        <v>7.5463417850000001</v>
      </c>
      <c r="B93" s="12">
        <v>4.8639543559999998</v>
      </c>
      <c r="C93" s="12">
        <v>6.0228135160000003</v>
      </c>
      <c r="D93" s="12">
        <v>0.38018721300000002</v>
      </c>
      <c r="E93" s="12">
        <v>8.285318856</v>
      </c>
      <c r="F93" s="12" t="s">
        <v>95</v>
      </c>
      <c r="G93" s="12">
        <v>5</v>
      </c>
      <c r="H93" s="12" t="s">
        <v>94</v>
      </c>
      <c r="I93" s="12">
        <v>4</v>
      </c>
      <c r="J93" s="12"/>
      <c r="K93" s="12"/>
      <c r="L93" s="12"/>
      <c r="M93" s="12"/>
    </row>
    <row r="94" spans="1:13" x14ac:dyDescent="0.25">
      <c r="A94" s="12">
        <v>7.5670953609999998</v>
      </c>
      <c r="B94" s="12">
        <v>4.4584614279999997</v>
      </c>
      <c r="C94" s="12">
        <v>6.3714509210000001</v>
      </c>
      <c r="D94" s="12">
        <v>3.699213866</v>
      </c>
      <c r="E94" s="12">
        <v>4.3331455859999997</v>
      </c>
      <c r="F94" s="12" t="s">
        <v>95</v>
      </c>
      <c r="G94" s="12">
        <v>6</v>
      </c>
      <c r="H94" s="12" t="s">
        <v>93</v>
      </c>
      <c r="I94" s="12">
        <v>1</v>
      </c>
      <c r="J94" s="12"/>
      <c r="K94" s="12"/>
      <c r="L94" s="12"/>
      <c r="M94" s="12"/>
    </row>
    <row r="95" spans="1:13" x14ac:dyDescent="0.25">
      <c r="A95" s="12">
        <v>7.328500633</v>
      </c>
      <c r="B95" s="12">
        <v>2.0076446099999998</v>
      </c>
      <c r="C95" s="12">
        <v>3.3758714489999999</v>
      </c>
      <c r="D95" s="12">
        <v>8.0261782799999999</v>
      </c>
      <c r="E95" s="12">
        <v>7.4776296540000002</v>
      </c>
      <c r="F95" s="12" t="s">
        <v>95</v>
      </c>
      <c r="G95" s="12">
        <v>6</v>
      </c>
      <c r="H95" s="12" t="s">
        <v>93</v>
      </c>
      <c r="I95" s="12">
        <v>2</v>
      </c>
      <c r="J95" s="12"/>
      <c r="K95" s="12"/>
      <c r="L95" s="12"/>
      <c r="M95" s="12"/>
    </row>
    <row r="96" spans="1:13" x14ac:dyDescent="0.25">
      <c r="A96" s="12">
        <v>9.575463804</v>
      </c>
      <c r="B96" s="12">
        <v>7.654986869</v>
      </c>
      <c r="C96" s="12">
        <v>6.1668596789999999</v>
      </c>
      <c r="D96" s="12">
        <v>6.0731472850000001</v>
      </c>
      <c r="E96" s="12">
        <v>10.19117801</v>
      </c>
      <c r="F96" s="12" t="s">
        <v>95</v>
      </c>
      <c r="G96" s="12">
        <v>6</v>
      </c>
      <c r="H96" s="12" t="s">
        <v>93</v>
      </c>
      <c r="I96" s="12">
        <v>3</v>
      </c>
      <c r="J96" s="12"/>
      <c r="K96" s="12"/>
      <c r="L96" s="12"/>
      <c r="M96" s="12"/>
    </row>
    <row r="97" spans="1:13" x14ac:dyDescent="0.25">
      <c r="A97" s="12">
        <v>5.7883451429999999</v>
      </c>
      <c r="B97" s="12">
        <v>5.2507653440000004</v>
      </c>
      <c r="C97" s="12">
        <v>5.9776066459999999</v>
      </c>
      <c r="D97" s="12">
        <v>2.2913470999999999</v>
      </c>
      <c r="E97" s="12">
        <v>6.9601914989999996</v>
      </c>
      <c r="F97" s="12" t="s">
        <v>95</v>
      </c>
      <c r="G97" s="12">
        <v>6</v>
      </c>
      <c r="H97" s="12" t="s">
        <v>94</v>
      </c>
      <c r="I97" s="12">
        <v>4</v>
      </c>
      <c r="J97" s="12"/>
      <c r="K97" s="12"/>
      <c r="L97" s="12"/>
      <c r="M97" s="12"/>
    </row>
    <row r="98" spans="1:13" x14ac:dyDescent="0.25">
      <c r="A98" s="12">
        <v>6.4042478709999999</v>
      </c>
      <c r="B98" s="12">
        <v>8.3170870870000009</v>
      </c>
      <c r="C98" s="12">
        <v>7.5334006809999998</v>
      </c>
      <c r="D98" s="12">
        <v>7.7565894599999998</v>
      </c>
      <c r="E98" s="12">
        <v>4.5496484510000004</v>
      </c>
      <c r="F98" s="12" t="s">
        <v>92</v>
      </c>
      <c r="G98" s="12">
        <v>1</v>
      </c>
      <c r="H98" s="12" t="s">
        <v>93</v>
      </c>
      <c r="I98" s="12">
        <v>1</v>
      </c>
      <c r="J98" s="12"/>
      <c r="K98" s="12"/>
      <c r="L98" s="12"/>
      <c r="M98" s="12"/>
    </row>
    <row r="99" spans="1:13" x14ac:dyDescent="0.25">
      <c r="A99" s="12">
        <v>6.380560622</v>
      </c>
      <c r="B99" s="12">
        <v>5.4789281470000004</v>
      </c>
      <c r="C99" s="12">
        <v>7.5193533559999999</v>
      </c>
      <c r="D99" s="12">
        <v>6.9136159509999997</v>
      </c>
      <c r="E99" s="12">
        <v>6.3867024680000002</v>
      </c>
      <c r="F99" s="12" t="s">
        <v>92</v>
      </c>
      <c r="G99" s="12">
        <v>1</v>
      </c>
      <c r="H99" s="12" t="s">
        <v>93</v>
      </c>
      <c r="I99" s="12">
        <v>2</v>
      </c>
      <c r="J99" s="12"/>
      <c r="K99" s="12"/>
      <c r="L99" s="12"/>
      <c r="M99" s="12"/>
    </row>
    <row r="100" spans="1:13" x14ac:dyDescent="0.25">
      <c r="A100" s="12">
        <v>7.9265011379999999</v>
      </c>
      <c r="B100" s="12">
        <v>5.2696755980000001</v>
      </c>
      <c r="C100" s="12">
        <v>5.7924825020000004</v>
      </c>
      <c r="D100" s="12">
        <v>7.6693473870000002</v>
      </c>
      <c r="E100" s="12">
        <v>6.9593074599999998</v>
      </c>
      <c r="F100" s="12" t="s">
        <v>92</v>
      </c>
      <c r="G100" s="12">
        <v>1</v>
      </c>
      <c r="H100" s="12" t="s">
        <v>93</v>
      </c>
      <c r="I100" s="12">
        <v>3</v>
      </c>
      <c r="J100" s="12"/>
      <c r="K100" s="12"/>
      <c r="L100" s="12"/>
      <c r="M100" s="12"/>
    </row>
    <row r="101" spans="1:13" x14ac:dyDescent="0.25">
      <c r="A101" s="12">
        <v>7.0495866170000001</v>
      </c>
      <c r="B101" s="12">
        <v>7.3596730609999996</v>
      </c>
      <c r="C101" s="12">
        <v>5.200776727</v>
      </c>
      <c r="D101" s="12">
        <v>6.7051735319999999</v>
      </c>
      <c r="E101" s="12">
        <v>8.1008981319999993</v>
      </c>
      <c r="F101" s="12" t="s">
        <v>92</v>
      </c>
      <c r="G101" s="12">
        <v>1</v>
      </c>
      <c r="H101" s="12" t="s">
        <v>94</v>
      </c>
      <c r="I101" s="12">
        <v>4</v>
      </c>
      <c r="J101" s="12"/>
      <c r="K101" s="12"/>
      <c r="L101" s="12"/>
      <c r="M101" s="12"/>
    </row>
    <row r="102" spans="1:13" x14ac:dyDescent="0.25">
      <c r="A102" s="12">
        <v>4.2913505929999998</v>
      </c>
      <c r="B102" s="12">
        <v>7.7518810780000003</v>
      </c>
      <c r="C102" s="12">
        <v>5.7207224989999998</v>
      </c>
      <c r="D102" s="12">
        <v>10.03690993</v>
      </c>
      <c r="E102" s="12">
        <v>5.1938728540000003</v>
      </c>
      <c r="F102" s="12" t="s">
        <v>92</v>
      </c>
      <c r="G102" s="12">
        <v>2</v>
      </c>
      <c r="H102" s="12" t="s">
        <v>93</v>
      </c>
      <c r="I102" s="12">
        <v>1</v>
      </c>
      <c r="J102" s="12"/>
      <c r="K102" s="12"/>
      <c r="L102" s="12"/>
      <c r="M102" s="12"/>
    </row>
    <row r="103" spans="1:13" x14ac:dyDescent="0.25">
      <c r="A103" s="12">
        <v>3.8500389689999999</v>
      </c>
      <c r="B103" s="12">
        <v>8.1841786760000002</v>
      </c>
      <c r="C103" s="12">
        <v>4.6837032220000001</v>
      </c>
      <c r="D103" s="12">
        <v>6.9044514809999997</v>
      </c>
      <c r="E103" s="12">
        <v>6.4447630409999999</v>
      </c>
      <c r="F103" s="12" t="s">
        <v>92</v>
      </c>
      <c r="G103" s="12">
        <v>2</v>
      </c>
      <c r="H103" s="12" t="s">
        <v>93</v>
      </c>
      <c r="I103" s="12">
        <v>2</v>
      </c>
      <c r="J103" s="12"/>
      <c r="K103" s="12"/>
      <c r="L103" s="12"/>
      <c r="M103" s="12"/>
    </row>
    <row r="104" spans="1:13" x14ac:dyDescent="0.25">
      <c r="A104" s="12">
        <v>7.4607830880000003</v>
      </c>
      <c r="B104" s="12">
        <v>9.0440143059999993</v>
      </c>
      <c r="C104" s="12">
        <v>5.4720941559999998</v>
      </c>
      <c r="D104" s="12">
        <v>6.242403876</v>
      </c>
      <c r="E104" s="12">
        <v>5.4631651200000002</v>
      </c>
      <c r="F104" s="12" t="s">
        <v>92</v>
      </c>
      <c r="G104" s="12">
        <v>2</v>
      </c>
      <c r="H104" s="12" t="s">
        <v>93</v>
      </c>
      <c r="I104" s="12">
        <v>3</v>
      </c>
      <c r="J104" s="12"/>
      <c r="K104" s="12"/>
      <c r="L104" s="12"/>
      <c r="M104" s="12"/>
    </row>
    <row r="105" spans="1:13" x14ac:dyDescent="0.25">
      <c r="A105" s="12">
        <v>3.367592256</v>
      </c>
      <c r="B105" s="12">
        <v>8.2823049659999999</v>
      </c>
      <c r="C105" s="12">
        <v>10.121884189999999</v>
      </c>
      <c r="D105" s="12">
        <v>6.2589257690000002</v>
      </c>
      <c r="E105" s="12">
        <v>7.0955222100000004</v>
      </c>
      <c r="F105" s="12" t="s">
        <v>92</v>
      </c>
      <c r="G105" s="12">
        <v>2</v>
      </c>
      <c r="H105" s="12" t="s">
        <v>94</v>
      </c>
      <c r="I105" s="12">
        <v>4</v>
      </c>
      <c r="J105" s="12"/>
      <c r="K105" s="12"/>
      <c r="L105" s="12"/>
      <c r="M105" s="12"/>
    </row>
    <row r="106" spans="1:13" x14ac:dyDescent="0.25">
      <c r="A106" s="12">
        <v>5.4793181200000003</v>
      </c>
      <c r="B106" s="12">
        <v>5.0624507459999997</v>
      </c>
      <c r="C106" s="12">
        <v>6.4293469070000002</v>
      </c>
      <c r="D106" s="12">
        <v>10.789422119999999</v>
      </c>
      <c r="E106" s="12">
        <v>8.1412231790000007</v>
      </c>
      <c r="F106" s="12" t="s">
        <v>92</v>
      </c>
      <c r="G106" s="12">
        <v>3</v>
      </c>
      <c r="H106" s="12" t="s">
        <v>93</v>
      </c>
      <c r="I106" s="12">
        <v>1</v>
      </c>
      <c r="J106" s="12"/>
      <c r="K106" s="12"/>
      <c r="L106" s="12"/>
      <c r="M106" s="12"/>
    </row>
    <row r="107" spans="1:13" x14ac:dyDescent="0.25">
      <c r="A107" s="12">
        <v>4.3640794209999996</v>
      </c>
      <c r="B107" s="12">
        <v>5.94682566</v>
      </c>
      <c r="C107" s="12">
        <v>6.9959983870000002</v>
      </c>
      <c r="D107" s="12">
        <v>8.1121936340000005</v>
      </c>
      <c r="E107" s="12">
        <v>3.2817066420000001</v>
      </c>
      <c r="F107" s="12" t="s">
        <v>92</v>
      </c>
      <c r="G107" s="12">
        <v>3</v>
      </c>
      <c r="H107" s="12" t="s">
        <v>93</v>
      </c>
      <c r="I107" s="12">
        <v>2</v>
      </c>
      <c r="J107" s="12"/>
      <c r="K107" s="12"/>
      <c r="L107" s="12"/>
      <c r="M107" s="12"/>
    </row>
    <row r="108" spans="1:13" x14ac:dyDescent="0.25">
      <c r="A108" s="12">
        <v>7.6272318700000001</v>
      </c>
      <c r="B108" s="12">
        <v>8.7054830679999995</v>
      </c>
      <c r="C108" s="12">
        <v>7.0717000460000001</v>
      </c>
      <c r="D108" s="12">
        <v>5.5991423610000002</v>
      </c>
      <c r="E108" s="12">
        <v>6.7738979969999997</v>
      </c>
      <c r="F108" s="12" t="s">
        <v>92</v>
      </c>
      <c r="G108" s="12">
        <v>3</v>
      </c>
      <c r="H108" s="12" t="s">
        <v>93</v>
      </c>
      <c r="I108" s="12">
        <v>3</v>
      </c>
      <c r="J108" s="12"/>
      <c r="K108" s="12"/>
      <c r="L108" s="12"/>
      <c r="M108" s="12"/>
    </row>
    <row r="109" spans="1:13" x14ac:dyDescent="0.25">
      <c r="A109" s="12">
        <v>5.153862105</v>
      </c>
      <c r="B109" s="12">
        <v>11.24558025</v>
      </c>
      <c r="C109" s="12">
        <v>7.3869197470000003</v>
      </c>
      <c r="D109" s="12">
        <v>5.6678744630000004</v>
      </c>
      <c r="E109" s="12">
        <v>6.6763609410000004</v>
      </c>
      <c r="F109" s="12" t="s">
        <v>92</v>
      </c>
      <c r="G109" s="12">
        <v>3</v>
      </c>
      <c r="H109" s="12" t="s">
        <v>94</v>
      </c>
      <c r="I109" s="12">
        <v>4</v>
      </c>
      <c r="J109" s="12"/>
      <c r="K109" s="12"/>
      <c r="L109" s="12"/>
      <c r="M109" s="12"/>
    </row>
    <row r="110" spans="1:13" x14ac:dyDescent="0.25">
      <c r="A110" s="12">
        <v>6.4237277329999998</v>
      </c>
      <c r="B110" s="12">
        <v>6.6926823369999999</v>
      </c>
      <c r="C110" s="12">
        <v>8.1742856780000004</v>
      </c>
      <c r="D110" s="12">
        <v>6.4597412900000002</v>
      </c>
      <c r="E110" s="12">
        <v>7.9719537620000001</v>
      </c>
      <c r="F110" s="12" t="s">
        <v>95</v>
      </c>
      <c r="G110" s="12">
        <v>4</v>
      </c>
      <c r="H110" s="12" t="s">
        <v>93</v>
      </c>
      <c r="I110" s="12">
        <v>1</v>
      </c>
      <c r="J110" s="12"/>
      <c r="K110" s="12"/>
      <c r="L110" s="12"/>
      <c r="M110" s="12"/>
    </row>
    <row r="111" spans="1:13" x14ac:dyDescent="0.25">
      <c r="A111" s="12">
        <v>2.6547578540000001</v>
      </c>
      <c r="B111" s="12">
        <v>7.6968449960000003</v>
      </c>
      <c r="C111" s="12">
        <v>7.0155042060000001</v>
      </c>
      <c r="D111" s="12">
        <v>8.634244507</v>
      </c>
      <c r="E111" s="12">
        <v>7.185449137</v>
      </c>
      <c r="F111" s="12" t="s">
        <v>95</v>
      </c>
      <c r="G111" s="12">
        <v>4</v>
      </c>
      <c r="H111" s="12" t="s">
        <v>93</v>
      </c>
      <c r="I111" s="12">
        <v>2</v>
      </c>
      <c r="J111" s="12"/>
      <c r="K111" s="12"/>
      <c r="L111" s="12"/>
      <c r="M111" s="12"/>
    </row>
    <row r="112" spans="1:13" x14ac:dyDescent="0.25">
      <c r="A112" s="12">
        <v>5.3299634310000004</v>
      </c>
      <c r="B112" s="12">
        <v>5.9959738370000002</v>
      </c>
      <c r="C112" s="12">
        <v>6.8870690889999997</v>
      </c>
      <c r="D112" s="12">
        <v>5.3976113029999997</v>
      </c>
      <c r="E112" s="12">
        <v>8.6123268490000005</v>
      </c>
      <c r="F112" s="12" t="s">
        <v>95</v>
      </c>
      <c r="G112" s="12">
        <v>4</v>
      </c>
      <c r="H112" s="12" t="s">
        <v>93</v>
      </c>
      <c r="I112" s="12">
        <v>3</v>
      </c>
      <c r="J112" s="12"/>
      <c r="K112" s="12"/>
      <c r="L112" s="12"/>
      <c r="M112" s="12"/>
    </row>
    <row r="113" spans="1:13" x14ac:dyDescent="0.25">
      <c r="A113" s="12">
        <v>7.4530738769999996</v>
      </c>
      <c r="B113" s="12">
        <v>9.3625710089999998</v>
      </c>
      <c r="C113" s="12">
        <v>6.483742157</v>
      </c>
      <c r="D113" s="12">
        <v>5.4231320570000001</v>
      </c>
      <c r="E113" s="12">
        <v>10.01315973</v>
      </c>
      <c r="F113" s="12" t="s">
        <v>95</v>
      </c>
      <c r="G113" s="12">
        <v>4</v>
      </c>
      <c r="H113" s="12" t="s">
        <v>94</v>
      </c>
      <c r="I113" s="12">
        <v>4</v>
      </c>
      <c r="J113" s="12"/>
      <c r="K113" s="12"/>
      <c r="L113" s="12"/>
      <c r="M113" s="12"/>
    </row>
    <row r="114" spans="1:13" x14ac:dyDescent="0.25">
      <c r="A114" s="12">
        <v>7.9548582000000003</v>
      </c>
      <c r="B114" s="12">
        <v>3.9917207829999999</v>
      </c>
      <c r="C114" s="12">
        <v>7.9836303639999997</v>
      </c>
      <c r="D114" s="12">
        <v>7.0344046389999999</v>
      </c>
      <c r="E114" s="12">
        <v>7.0220858440000002</v>
      </c>
      <c r="F114" s="12" t="s">
        <v>95</v>
      </c>
      <c r="G114" s="12">
        <v>5</v>
      </c>
      <c r="H114" s="12" t="s">
        <v>93</v>
      </c>
      <c r="I114" s="12">
        <v>1</v>
      </c>
      <c r="J114" s="12"/>
      <c r="K114" s="12"/>
      <c r="L114" s="12"/>
      <c r="M114" s="12"/>
    </row>
    <row r="115" spans="1:13" x14ac:dyDescent="0.25">
      <c r="A115" s="12">
        <v>2.9740331609999999</v>
      </c>
      <c r="B115" s="12">
        <v>3.404479239</v>
      </c>
      <c r="C115" s="12">
        <v>3.1259289309999998</v>
      </c>
      <c r="D115" s="12">
        <v>8.5414155009999995</v>
      </c>
      <c r="E115" s="12">
        <v>3.8351895969999998</v>
      </c>
      <c r="F115" s="12" t="s">
        <v>95</v>
      </c>
      <c r="G115" s="12">
        <v>5</v>
      </c>
      <c r="H115" s="12" t="s">
        <v>93</v>
      </c>
      <c r="I115" s="12">
        <v>2</v>
      </c>
      <c r="J115" s="12"/>
      <c r="K115" s="12"/>
      <c r="L115" s="12"/>
      <c r="M115" s="12"/>
    </row>
    <row r="116" spans="1:13" x14ac:dyDescent="0.25">
      <c r="A116" s="12">
        <v>6.1501244220000002</v>
      </c>
      <c r="B116" s="12">
        <v>6.2893804680000001</v>
      </c>
      <c r="C116" s="12">
        <v>8.5606723549999995</v>
      </c>
      <c r="D116" s="12">
        <v>2.5687375600000002</v>
      </c>
      <c r="E116" s="12">
        <v>7.6548797640000004</v>
      </c>
      <c r="F116" s="12" t="s">
        <v>95</v>
      </c>
      <c r="G116" s="12">
        <v>5</v>
      </c>
      <c r="H116" s="12" t="s">
        <v>93</v>
      </c>
      <c r="I116" s="12">
        <v>3</v>
      </c>
      <c r="J116" s="12"/>
      <c r="K116" s="12"/>
      <c r="L116" s="12"/>
      <c r="M116" s="12"/>
    </row>
    <row r="117" spans="1:13" x14ac:dyDescent="0.25">
      <c r="A117" s="12">
        <v>1.662193721</v>
      </c>
      <c r="B117" s="12">
        <v>6.3800967289999999</v>
      </c>
      <c r="C117" s="12">
        <v>6.1761330179999998</v>
      </c>
      <c r="D117" s="12">
        <v>3.9128237000000001</v>
      </c>
      <c r="E117" s="12">
        <v>6.2253405820000003</v>
      </c>
      <c r="F117" s="12" t="s">
        <v>95</v>
      </c>
      <c r="G117" s="12">
        <v>5</v>
      </c>
      <c r="H117" s="12" t="s">
        <v>94</v>
      </c>
      <c r="I117" s="12">
        <v>4</v>
      </c>
      <c r="J117" s="12"/>
      <c r="K117" s="12"/>
      <c r="L117" s="12"/>
      <c r="M117" s="12"/>
    </row>
    <row r="118" spans="1:13" x14ac:dyDescent="0.25">
      <c r="A118" s="12">
        <v>4.9204241809999996</v>
      </c>
      <c r="B118" s="12">
        <v>2.6715295760000002</v>
      </c>
      <c r="C118" s="12">
        <v>4.3248923320000001</v>
      </c>
      <c r="D118" s="12">
        <v>8.3887962760000008</v>
      </c>
      <c r="E118" s="12">
        <v>8.2395159039999992</v>
      </c>
      <c r="F118" s="12" t="s">
        <v>95</v>
      </c>
      <c r="G118" s="12">
        <v>6</v>
      </c>
      <c r="H118" s="12" t="s">
        <v>93</v>
      </c>
      <c r="I118" s="12">
        <v>1</v>
      </c>
      <c r="J118" s="12"/>
      <c r="K118" s="12"/>
      <c r="L118" s="12"/>
      <c r="M118" s="12"/>
    </row>
    <row r="119" spans="1:13" x14ac:dyDescent="0.25">
      <c r="A119" s="12">
        <v>6.6209729160000004</v>
      </c>
      <c r="B119" s="12">
        <v>7.6503008579999996</v>
      </c>
      <c r="C119" s="12">
        <v>5.819911244</v>
      </c>
      <c r="D119" s="12">
        <v>8.6847728810000007</v>
      </c>
      <c r="E119" s="12">
        <v>7.2584067210000001</v>
      </c>
      <c r="F119" s="12" t="s">
        <v>95</v>
      </c>
      <c r="G119" s="12">
        <v>6</v>
      </c>
      <c r="H119" s="12" t="s">
        <v>93</v>
      </c>
      <c r="I119" s="12">
        <v>2</v>
      </c>
      <c r="J119" s="12"/>
      <c r="K119" s="12"/>
      <c r="L119" s="12"/>
      <c r="M119" s="12"/>
    </row>
    <row r="120" spans="1:13" x14ac:dyDescent="0.25">
      <c r="A120" s="12">
        <v>10.946353459999999</v>
      </c>
      <c r="B120" s="12">
        <v>4.5515730550000004</v>
      </c>
      <c r="C120" s="12">
        <v>8.7140695709999996</v>
      </c>
      <c r="D120" s="12">
        <v>4.6032936449999999</v>
      </c>
      <c r="E120" s="12">
        <v>6.4295591349999999</v>
      </c>
      <c r="F120" s="12" t="s">
        <v>95</v>
      </c>
      <c r="G120" s="12">
        <v>6</v>
      </c>
      <c r="H120" s="12" t="s">
        <v>93</v>
      </c>
      <c r="I120" s="12">
        <v>3</v>
      </c>
      <c r="J120" s="12"/>
      <c r="K120" s="12"/>
      <c r="L120" s="12"/>
      <c r="M120" s="12"/>
    </row>
    <row r="121" spans="1:13" x14ac:dyDescent="0.25">
      <c r="A121" s="12">
        <v>4.4477724590000003</v>
      </c>
      <c r="B121" s="12">
        <v>9.0275885060000007</v>
      </c>
      <c r="C121" s="12">
        <v>4.7940922060000002</v>
      </c>
      <c r="D121" s="12">
        <v>7.8056457290000001</v>
      </c>
      <c r="E121" s="12">
        <v>8.3097213609999994</v>
      </c>
      <c r="F121" s="12" t="s">
        <v>95</v>
      </c>
      <c r="G121" s="12">
        <v>6</v>
      </c>
      <c r="H121" s="12" t="s">
        <v>94</v>
      </c>
      <c r="I121" s="12">
        <v>4</v>
      </c>
      <c r="J121" s="12"/>
      <c r="K121" s="12"/>
      <c r="L121" s="12"/>
      <c r="M121" s="12"/>
    </row>
    <row r="122" spans="1:13" x14ac:dyDescent="0.25">
      <c r="A122" s="12">
        <v>7.6030389669999998</v>
      </c>
      <c r="B122" s="12">
        <v>3.5518527529999999</v>
      </c>
      <c r="C122" s="12">
        <v>6.9381689700000004</v>
      </c>
      <c r="D122" s="12">
        <v>4.7744334630000003</v>
      </c>
      <c r="E122" s="12">
        <v>14.0374006</v>
      </c>
      <c r="F122" s="12" t="s">
        <v>92</v>
      </c>
      <c r="G122" s="12">
        <v>1</v>
      </c>
      <c r="H122" s="12" t="s">
        <v>93</v>
      </c>
      <c r="I122" s="12">
        <v>1</v>
      </c>
      <c r="J122" s="12"/>
      <c r="K122" s="12"/>
      <c r="L122" s="12"/>
      <c r="M122" s="12"/>
    </row>
    <row r="123" spans="1:13" x14ac:dyDescent="0.25">
      <c r="A123" s="12">
        <v>4.6807098219999999</v>
      </c>
      <c r="B123" s="12">
        <v>3.5965354180000002</v>
      </c>
      <c r="C123" s="12">
        <v>6.523457466</v>
      </c>
      <c r="D123" s="12">
        <v>9.6005994660000002</v>
      </c>
      <c r="E123" s="12">
        <v>4.5870711120000003</v>
      </c>
      <c r="F123" s="12" t="s">
        <v>92</v>
      </c>
      <c r="G123" s="12">
        <v>1</v>
      </c>
      <c r="H123" s="12" t="s">
        <v>93</v>
      </c>
      <c r="I123" s="12">
        <v>2</v>
      </c>
      <c r="J123" s="12"/>
      <c r="K123" s="12"/>
      <c r="L123" s="12"/>
      <c r="M123" s="12"/>
    </row>
    <row r="124" spans="1:13" x14ac:dyDescent="0.25">
      <c r="A124" s="12">
        <v>5.2196468830000002</v>
      </c>
      <c r="B124" s="12">
        <v>8.5559303369999995</v>
      </c>
      <c r="C124" s="12">
        <v>4.9588304949999999</v>
      </c>
      <c r="D124" s="12">
        <v>5.348215551</v>
      </c>
      <c r="E124" s="12">
        <v>8.0450513350000001</v>
      </c>
      <c r="F124" s="12" t="s">
        <v>92</v>
      </c>
      <c r="G124" s="12">
        <v>1</v>
      </c>
      <c r="H124" s="12" t="s">
        <v>93</v>
      </c>
      <c r="I124" s="12">
        <v>3</v>
      </c>
      <c r="J124" s="12"/>
      <c r="K124" s="12"/>
      <c r="L124" s="12"/>
      <c r="M124" s="12"/>
    </row>
    <row r="125" spans="1:13" x14ac:dyDescent="0.25">
      <c r="A125" s="12">
        <v>5.8660736040000003</v>
      </c>
      <c r="B125" s="12">
        <v>7.4251804630000002</v>
      </c>
      <c r="C125" s="12">
        <v>9.7404574460000006</v>
      </c>
      <c r="D125" s="12">
        <v>4.4115426849999997</v>
      </c>
      <c r="E125" s="12">
        <v>3.3881765079999999</v>
      </c>
      <c r="F125" s="12" t="s">
        <v>92</v>
      </c>
      <c r="G125" s="12">
        <v>1</v>
      </c>
      <c r="H125" s="12" t="s">
        <v>94</v>
      </c>
      <c r="I125" s="12">
        <v>4</v>
      </c>
      <c r="J125" s="12"/>
      <c r="K125" s="12"/>
      <c r="L125" s="12"/>
      <c r="M125" s="12"/>
    </row>
    <row r="126" spans="1:13" x14ac:dyDescent="0.25">
      <c r="A126" s="12">
        <v>7.0590986979999997</v>
      </c>
      <c r="B126" s="12">
        <v>4.4364006849999997</v>
      </c>
      <c r="C126" s="12">
        <v>6.4526965709999997</v>
      </c>
      <c r="D126" s="12">
        <v>6.6810507509999999</v>
      </c>
      <c r="E126" s="12">
        <v>6.179909468</v>
      </c>
      <c r="F126" s="12" t="s">
        <v>92</v>
      </c>
      <c r="G126" s="12">
        <v>2</v>
      </c>
      <c r="H126" s="12" t="s">
        <v>93</v>
      </c>
      <c r="I126" s="12">
        <v>1</v>
      </c>
      <c r="J126" s="12"/>
      <c r="K126" s="12"/>
      <c r="L126" s="12"/>
      <c r="M126" s="12"/>
    </row>
    <row r="127" spans="1:13" x14ac:dyDescent="0.25">
      <c r="A127" s="12">
        <v>6.9356605169999996</v>
      </c>
      <c r="B127" s="12">
        <v>4.5415398739999997</v>
      </c>
      <c r="C127" s="12">
        <v>5.6238034969999999</v>
      </c>
      <c r="D127" s="12">
        <v>9.4586821959999998</v>
      </c>
      <c r="E127" s="12">
        <v>4.4807827949999997</v>
      </c>
      <c r="F127" s="12" t="s">
        <v>92</v>
      </c>
      <c r="G127" s="12">
        <v>2</v>
      </c>
      <c r="H127" s="12" t="s">
        <v>93</v>
      </c>
      <c r="I127" s="12">
        <v>2</v>
      </c>
      <c r="J127" s="12"/>
      <c r="K127" s="12"/>
      <c r="L127" s="12"/>
      <c r="M127" s="12"/>
    </row>
    <row r="128" spans="1:13" x14ac:dyDescent="0.25">
      <c r="A128" s="12">
        <v>8.4545990349999993</v>
      </c>
      <c r="B128" s="12">
        <v>8.8189408969999992</v>
      </c>
      <c r="C128" s="12">
        <v>11.93122234</v>
      </c>
      <c r="D128" s="12">
        <v>3.857378958</v>
      </c>
      <c r="E128" s="12">
        <v>9.4458385699999994</v>
      </c>
      <c r="F128" s="12" t="s">
        <v>92</v>
      </c>
      <c r="G128" s="12">
        <v>2</v>
      </c>
      <c r="H128" s="12" t="s">
        <v>93</v>
      </c>
      <c r="I128" s="12">
        <v>3</v>
      </c>
      <c r="J128" s="12"/>
      <c r="K128" s="12"/>
      <c r="L128" s="12"/>
      <c r="M128" s="12"/>
    </row>
    <row r="129" spans="1:13" x14ac:dyDescent="0.25">
      <c r="A129" s="12">
        <v>9.2720838089999997</v>
      </c>
      <c r="B129" s="12">
        <v>6.056933731</v>
      </c>
      <c r="C129" s="12">
        <v>7.987340798</v>
      </c>
      <c r="D129" s="12">
        <v>6.4898736479999997</v>
      </c>
      <c r="E129" s="12">
        <v>4.6975811060000003</v>
      </c>
      <c r="F129" s="12" t="s">
        <v>92</v>
      </c>
      <c r="G129" s="12">
        <v>2</v>
      </c>
      <c r="H129" s="12" t="s">
        <v>94</v>
      </c>
      <c r="I129" s="12">
        <v>4</v>
      </c>
      <c r="J129" s="12"/>
      <c r="K129" s="12"/>
      <c r="L129" s="12"/>
      <c r="M129" s="12"/>
    </row>
    <row r="130" spans="1:13" x14ac:dyDescent="0.25">
      <c r="A130" s="12">
        <v>7.4308516779999998</v>
      </c>
      <c r="B130" s="12">
        <v>3.9208273469999999</v>
      </c>
      <c r="C130" s="12">
        <v>5.9683477470000001</v>
      </c>
      <c r="D130" s="12">
        <v>9.5394907900000003</v>
      </c>
      <c r="E130" s="12">
        <v>7.6963489689999998</v>
      </c>
      <c r="F130" s="12" t="s">
        <v>92</v>
      </c>
      <c r="G130" s="12">
        <v>3</v>
      </c>
      <c r="H130" s="12" t="s">
        <v>93</v>
      </c>
      <c r="I130" s="12">
        <v>1</v>
      </c>
      <c r="J130" s="12"/>
      <c r="K130" s="12"/>
      <c r="L130" s="12"/>
      <c r="M130" s="12"/>
    </row>
    <row r="131" spans="1:13" x14ac:dyDescent="0.25">
      <c r="A131" s="12">
        <v>5.3342364809999996</v>
      </c>
      <c r="B131" s="12">
        <v>3.0658982020000001</v>
      </c>
      <c r="C131" s="12">
        <v>6.3833682359999999</v>
      </c>
      <c r="D131" s="12">
        <v>9.3875218100000009</v>
      </c>
      <c r="E131" s="12">
        <v>1.026023138</v>
      </c>
      <c r="F131" s="12" t="s">
        <v>92</v>
      </c>
      <c r="G131" s="12">
        <v>3</v>
      </c>
      <c r="H131" s="12" t="s">
        <v>93</v>
      </c>
      <c r="I131" s="12">
        <v>2</v>
      </c>
      <c r="J131" s="12"/>
      <c r="K131" s="12"/>
      <c r="L131" s="12"/>
      <c r="M131" s="12"/>
    </row>
    <row r="132" spans="1:13" x14ac:dyDescent="0.25">
      <c r="A132" s="12">
        <v>5.3421309880000001</v>
      </c>
      <c r="B132" s="12">
        <v>4.8050727269999998</v>
      </c>
      <c r="C132" s="12">
        <v>11.138607909999999</v>
      </c>
      <c r="D132" s="12">
        <v>6.3696194090000002</v>
      </c>
      <c r="E132" s="12">
        <v>11.2909331</v>
      </c>
      <c r="F132" s="12" t="s">
        <v>92</v>
      </c>
      <c r="G132" s="12">
        <v>3</v>
      </c>
      <c r="H132" s="12" t="s">
        <v>93</v>
      </c>
      <c r="I132" s="12">
        <v>3</v>
      </c>
      <c r="J132" s="12"/>
      <c r="K132" s="12"/>
      <c r="L132" s="12"/>
      <c r="M132" s="12"/>
    </row>
    <row r="133" spans="1:13" x14ac:dyDescent="0.25">
      <c r="A133" s="12">
        <v>6.21429119</v>
      </c>
      <c r="B133" s="12">
        <v>7.239787636</v>
      </c>
      <c r="C133" s="12">
        <v>6.6320557640000004</v>
      </c>
      <c r="D133" s="12">
        <v>6.3906084520000004</v>
      </c>
      <c r="E133" s="12">
        <v>2.0731019879999999</v>
      </c>
      <c r="F133" s="12" t="s">
        <v>92</v>
      </c>
      <c r="G133" s="12">
        <v>3</v>
      </c>
      <c r="H133" s="12" t="s">
        <v>94</v>
      </c>
      <c r="I133" s="12">
        <v>4</v>
      </c>
      <c r="J133" s="12"/>
      <c r="K133" s="12"/>
      <c r="L133" s="12"/>
      <c r="M133" s="12"/>
    </row>
    <row r="134" spans="1:13" x14ac:dyDescent="0.25">
      <c r="A134" s="12">
        <v>7.6671251299999996</v>
      </c>
      <c r="B134" s="12">
        <v>5.3615173240000003</v>
      </c>
      <c r="C134" s="12">
        <v>6.0268323209999997</v>
      </c>
      <c r="D134" s="12">
        <v>7.0941150119999996</v>
      </c>
      <c r="E134" s="12">
        <v>9.4893675490000007</v>
      </c>
      <c r="F134" s="12" t="s">
        <v>95</v>
      </c>
      <c r="G134" s="12">
        <v>4</v>
      </c>
      <c r="H134" s="12" t="s">
        <v>93</v>
      </c>
      <c r="I134" s="12">
        <v>1</v>
      </c>
      <c r="J134" s="12"/>
      <c r="K134" s="12"/>
      <c r="L134" s="12"/>
      <c r="M134" s="12"/>
    </row>
    <row r="135" spans="1:13" x14ac:dyDescent="0.25">
      <c r="A135" s="12">
        <v>3.9403125870000002</v>
      </c>
      <c r="B135" s="12">
        <v>6.7159326779999997</v>
      </c>
      <c r="C135" s="12">
        <v>7.8723446140000002</v>
      </c>
      <c r="D135" s="12">
        <v>11.19264411</v>
      </c>
      <c r="E135" s="12">
        <v>8.22080637</v>
      </c>
      <c r="F135" s="12" t="s">
        <v>95</v>
      </c>
      <c r="G135" s="12">
        <v>4</v>
      </c>
      <c r="H135" s="12" t="s">
        <v>93</v>
      </c>
      <c r="I135" s="12">
        <v>2</v>
      </c>
      <c r="J135" s="12"/>
      <c r="K135" s="12"/>
      <c r="L135" s="12"/>
      <c r="M135" s="12"/>
    </row>
    <row r="136" spans="1:13" x14ac:dyDescent="0.25">
      <c r="A136" s="12">
        <v>9.3261984980000001</v>
      </c>
      <c r="B136" s="12">
        <v>7.5623465039999997</v>
      </c>
      <c r="C136" s="12">
        <v>6.9426412940000004</v>
      </c>
      <c r="D136" s="12">
        <v>4.4102872790000003</v>
      </c>
      <c r="E136" s="12">
        <v>6.3369192060000001</v>
      </c>
      <c r="F136" s="12" t="s">
        <v>95</v>
      </c>
      <c r="G136" s="12">
        <v>4</v>
      </c>
      <c r="H136" s="12" t="s">
        <v>93</v>
      </c>
      <c r="I136" s="12">
        <v>3</v>
      </c>
      <c r="J136" s="12"/>
      <c r="K136" s="12"/>
      <c r="L136" s="12"/>
      <c r="M136" s="12"/>
    </row>
    <row r="137" spans="1:13" x14ac:dyDescent="0.25">
      <c r="A137" s="12">
        <v>3.7046009309999999</v>
      </c>
      <c r="B137" s="12">
        <v>8.1368770730000008</v>
      </c>
      <c r="C137" s="12">
        <v>5.5812583580000004</v>
      </c>
      <c r="D137" s="12">
        <v>3.2176334710000001</v>
      </c>
      <c r="E137" s="12">
        <v>7.165679323</v>
      </c>
      <c r="F137" s="12" t="s">
        <v>95</v>
      </c>
      <c r="G137" s="12">
        <v>4</v>
      </c>
      <c r="H137" s="12" t="s">
        <v>94</v>
      </c>
      <c r="I137" s="12">
        <v>4</v>
      </c>
      <c r="J137" s="12"/>
      <c r="K137" s="12"/>
      <c r="L137" s="12"/>
      <c r="M137" s="12"/>
    </row>
    <row r="138" spans="1:13" x14ac:dyDescent="0.25">
      <c r="A138" s="12">
        <v>8.8113250890000003</v>
      </c>
      <c r="B138" s="12">
        <v>5.7478507570000001</v>
      </c>
      <c r="C138" s="12">
        <v>7.0790914870000003</v>
      </c>
      <c r="D138" s="12">
        <v>8.1107092420000004</v>
      </c>
      <c r="E138" s="12">
        <v>7.8073718919999999</v>
      </c>
      <c r="F138" s="12" t="s">
        <v>95</v>
      </c>
      <c r="G138" s="12">
        <v>5</v>
      </c>
      <c r="H138" s="12" t="s">
        <v>93</v>
      </c>
      <c r="I138" s="12">
        <v>1</v>
      </c>
      <c r="J138" s="12"/>
      <c r="K138" s="12"/>
      <c r="L138" s="12"/>
      <c r="M138" s="12"/>
    </row>
    <row r="139" spans="1:13" x14ac:dyDescent="0.25">
      <c r="A139" s="12">
        <v>5.7586361400000001</v>
      </c>
      <c r="B139" s="12">
        <v>6.7815320510000001</v>
      </c>
      <c r="C139" s="12">
        <v>3.0498400779999999</v>
      </c>
      <c r="D139" s="12">
        <v>9.6827815200000007</v>
      </c>
      <c r="E139" s="12">
        <v>8.4460204169999997</v>
      </c>
      <c r="F139" s="12" t="s">
        <v>95</v>
      </c>
      <c r="G139" s="12">
        <v>5</v>
      </c>
      <c r="H139" s="12" t="s">
        <v>93</v>
      </c>
      <c r="I139" s="12">
        <v>2</v>
      </c>
      <c r="J139" s="12"/>
      <c r="K139" s="12"/>
      <c r="L139" s="12"/>
      <c r="M139" s="12"/>
    </row>
    <row r="140" spans="1:13" x14ac:dyDescent="0.25">
      <c r="A140" s="12">
        <v>6.2658094159999997</v>
      </c>
      <c r="B140" s="12">
        <v>3.7011250599999999</v>
      </c>
      <c r="C140" s="12">
        <v>8.7179823170000006</v>
      </c>
      <c r="D140" s="12">
        <v>2.6547032740000001</v>
      </c>
      <c r="E140" s="12">
        <v>2.4106157060000002</v>
      </c>
      <c r="F140" s="12" t="s">
        <v>95</v>
      </c>
      <c r="G140" s="12">
        <v>5</v>
      </c>
      <c r="H140" s="12" t="s">
        <v>93</v>
      </c>
      <c r="I140" s="12">
        <v>3</v>
      </c>
      <c r="J140" s="12"/>
      <c r="K140" s="12"/>
      <c r="L140" s="12"/>
      <c r="M140" s="12"/>
    </row>
    <row r="141" spans="1:13" x14ac:dyDescent="0.25">
      <c r="A141" s="12">
        <v>7.1255692269999997</v>
      </c>
      <c r="B141" s="12">
        <v>5.9711964829999999</v>
      </c>
      <c r="C141" s="12">
        <v>6.602075513</v>
      </c>
      <c r="D141" s="12">
        <v>3.1404867059999999</v>
      </c>
      <c r="E141" s="12">
        <v>6.1323142659999998</v>
      </c>
      <c r="F141" s="12" t="s">
        <v>95</v>
      </c>
      <c r="G141" s="12">
        <v>5</v>
      </c>
      <c r="H141" s="12" t="s">
        <v>94</v>
      </c>
      <c r="I141" s="12">
        <v>4</v>
      </c>
      <c r="J141" s="12"/>
      <c r="K141" s="12"/>
      <c r="L141" s="12"/>
      <c r="M141" s="12"/>
    </row>
    <row r="142" spans="1:13" x14ac:dyDescent="0.25">
      <c r="A142" s="12">
        <v>6.1447536390000002</v>
      </c>
      <c r="B142" s="12">
        <v>4.3181349710000001</v>
      </c>
      <c r="C142" s="12">
        <v>7.4749922470000003</v>
      </c>
      <c r="D142" s="12">
        <v>6.5595793520000001</v>
      </c>
      <c r="E142" s="12">
        <v>6.0345895580000004</v>
      </c>
      <c r="F142" s="12" t="s">
        <v>95</v>
      </c>
      <c r="G142" s="12">
        <v>6</v>
      </c>
      <c r="H142" s="12" t="s">
        <v>93</v>
      </c>
      <c r="I142" s="12">
        <v>1</v>
      </c>
      <c r="J142" s="12"/>
      <c r="K142" s="12"/>
      <c r="L142" s="12"/>
      <c r="M142" s="12"/>
    </row>
    <row r="143" spans="1:13" x14ac:dyDescent="0.25">
      <c r="A143" s="12">
        <v>5.6188942409999996</v>
      </c>
      <c r="B143" s="12">
        <v>5.0866921569999999</v>
      </c>
      <c r="C143" s="12">
        <v>3.1967290789999998</v>
      </c>
      <c r="D143" s="12">
        <v>9.9348501240000004</v>
      </c>
      <c r="E143" s="12">
        <v>4.1278667909999998</v>
      </c>
      <c r="F143" s="12" t="s">
        <v>95</v>
      </c>
      <c r="G143" s="12">
        <v>6</v>
      </c>
      <c r="H143" s="12" t="s">
        <v>93</v>
      </c>
      <c r="I143" s="12">
        <v>2</v>
      </c>
      <c r="J143" s="12"/>
      <c r="K143" s="12"/>
      <c r="L143" s="12"/>
      <c r="M143" s="12"/>
    </row>
    <row r="144" spans="1:13" x14ac:dyDescent="0.25">
      <c r="A144" s="12">
        <v>10.195255209999999</v>
      </c>
      <c r="B144" s="12">
        <v>6.1351739649999999</v>
      </c>
      <c r="C144" s="12">
        <v>7.6024891779999999</v>
      </c>
      <c r="D144" s="12">
        <v>6.760316263</v>
      </c>
      <c r="E144" s="12">
        <v>2.6582774219999998</v>
      </c>
      <c r="F144" s="12" t="s">
        <v>95</v>
      </c>
      <c r="G144" s="12">
        <v>6</v>
      </c>
      <c r="H144" s="12" t="s">
        <v>93</v>
      </c>
      <c r="I144" s="12">
        <v>3</v>
      </c>
      <c r="J144" s="12"/>
      <c r="K144" s="12"/>
      <c r="L144" s="12"/>
      <c r="M144" s="12"/>
    </row>
    <row r="145" spans="1:13" x14ac:dyDescent="0.25">
      <c r="A145" s="12">
        <v>6.7597310100000003</v>
      </c>
      <c r="B145" s="12">
        <v>8.855907728</v>
      </c>
      <c r="C145" s="12">
        <v>7.0735371640000002</v>
      </c>
      <c r="D145" s="12">
        <v>6.1803995799999996</v>
      </c>
      <c r="E145" s="12">
        <v>9.586459799</v>
      </c>
      <c r="F145" s="12" t="s">
        <v>95</v>
      </c>
      <c r="G145" s="12">
        <v>6</v>
      </c>
      <c r="H145" s="12" t="s">
        <v>94</v>
      </c>
      <c r="I145" s="12">
        <v>4</v>
      </c>
      <c r="J145" s="12"/>
      <c r="K145" s="12"/>
      <c r="L145" s="12"/>
      <c r="M145" s="12"/>
    </row>
    <row r="146" spans="1:13" x14ac:dyDescent="0.25">
      <c r="A146" s="12">
        <v>8.8096407320000001</v>
      </c>
      <c r="B146" s="12">
        <v>5.9180071500000002</v>
      </c>
      <c r="C146" s="12">
        <v>6.8291432250000002</v>
      </c>
      <c r="D146" s="12">
        <v>6.2295267839999999</v>
      </c>
      <c r="E146" s="12">
        <v>7.3942957189999996</v>
      </c>
      <c r="F146" s="12" t="s">
        <v>92</v>
      </c>
      <c r="G146" s="12">
        <v>1</v>
      </c>
      <c r="H146" s="12" t="s">
        <v>93</v>
      </c>
      <c r="I146" s="12">
        <v>1</v>
      </c>
      <c r="J146" s="12"/>
      <c r="K146" s="12"/>
      <c r="L146" s="12"/>
      <c r="M146" s="12"/>
    </row>
    <row r="147" spans="1:13" x14ac:dyDescent="0.25">
      <c r="A147" s="12">
        <v>1.8786190300000001</v>
      </c>
      <c r="B147" s="12">
        <v>8.3566335239999994</v>
      </c>
      <c r="C147" s="12">
        <v>3.7526839060000001</v>
      </c>
      <c r="D147" s="12">
        <v>7.037482303</v>
      </c>
      <c r="E147" s="12">
        <v>5.8544196639999999</v>
      </c>
      <c r="F147" s="12" t="s">
        <v>92</v>
      </c>
      <c r="G147" s="12">
        <v>1</v>
      </c>
      <c r="H147" s="12" t="s">
        <v>93</v>
      </c>
      <c r="I147" s="12">
        <v>2</v>
      </c>
      <c r="J147" s="12"/>
      <c r="K147" s="12"/>
      <c r="L147" s="12"/>
      <c r="M147" s="12"/>
    </row>
    <row r="148" spans="1:13" x14ac:dyDescent="0.25">
      <c r="A148" s="12">
        <v>3.673300502</v>
      </c>
      <c r="B148" s="12">
        <v>6.9922116379999997</v>
      </c>
      <c r="C148" s="12">
        <v>5.5027487119999998</v>
      </c>
      <c r="D148" s="12">
        <v>4.9711574499999998</v>
      </c>
      <c r="E148" s="12">
        <v>8.4085106740000004</v>
      </c>
      <c r="F148" s="12" t="s">
        <v>92</v>
      </c>
      <c r="G148" s="12">
        <v>1</v>
      </c>
      <c r="H148" s="12" t="s">
        <v>93</v>
      </c>
      <c r="I148" s="12">
        <v>3</v>
      </c>
      <c r="J148" s="12"/>
      <c r="K148" s="12"/>
      <c r="L148" s="12"/>
      <c r="M148" s="12"/>
    </row>
    <row r="149" spans="1:13" x14ac:dyDescent="0.25">
      <c r="A149" s="12">
        <v>6.6772624409999999</v>
      </c>
      <c r="B149" s="12">
        <v>7.3817623589999997</v>
      </c>
      <c r="C149" s="12">
        <v>7.8102494299999998</v>
      </c>
      <c r="D149" s="12">
        <v>6.6215163759999998</v>
      </c>
      <c r="E149" s="12">
        <v>5.1115917130000001</v>
      </c>
      <c r="F149" s="12" t="s">
        <v>92</v>
      </c>
      <c r="G149" s="12">
        <v>1</v>
      </c>
      <c r="H149" s="12" t="s">
        <v>94</v>
      </c>
      <c r="I149" s="12">
        <v>4</v>
      </c>
      <c r="J149" s="12"/>
      <c r="K149" s="12"/>
      <c r="L149" s="12"/>
      <c r="M149" s="12"/>
    </row>
    <row r="150" spans="1:13" x14ac:dyDescent="0.25">
      <c r="A150" s="12">
        <v>8.8828338789999997</v>
      </c>
      <c r="B150" s="12">
        <v>2.8927772690000002</v>
      </c>
      <c r="C150" s="12">
        <v>7.8154247750000003</v>
      </c>
      <c r="D150" s="12">
        <v>6.8861564959999999</v>
      </c>
      <c r="E150" s="12">
        <v>7.1627496470000001</v>
      </c>
      <c r="F150" s="12" t="s">
        <v>92</v>
      </c>
      <c r="G150" s="12">
        <v>2</v>
      </c>
      <c r="H150" s="12" t="s">
        <v>93</v>
      </c>
      <c r="I150" s="12">
        <v>1</v>
      </c>
      <c r="J150" s="12"/>
      <c r="K150" s="12"/>
      <c r="L150" s="12"/>
      <c r="M150" s="12"/>
    </row>
    <row r="151" spans="1:13" x14ac:dyDescent="0.25">
      <c r="A151" s="12">
        <v>2.9285020849999999</v>
      </c>
      <c r="B151" s="12">
        <v>8.0434731549999992</v>
      </c>
      <c r="C151" s="12">
        <v>5.0052219300000003</v>
      </c>
      <c r="D151" s="12">
        <v>7.2677358830000003</v>
      </c>
      <c r="E151" s="12">
        <v>9.7182174999999997</v>
      </c>
      <c r="F151" s="12" t="s">
        <v>92</v>
      </c>
      <c r="G151" s="12">
        <v>2</v>
      </c>
      <c r="H151" s="12" t="s">
        <v>93</v>
      </c>
      <c r="I151" s="12">
        <v>2</v>
      </c>
      <c r="J151" s="12"/>
      <c r="K151" s="12"/>
      <c r="L151" s="12"/>
      <c r="M151" s="12"/>
    </row>
    <row r="152" spans="1:13" x14ac:dyDescent="0.25">
      <c r="A152" s="12">
        <v>8.2944301530000004</v>
      </c>
      <c r="B152" s="12">
        <v>7.1812915520000002</v>
      </c>
      <c r="C152" s="12">
        <v>7.0132771509999996</v>
      </c>
      <c r="D152" s="12">
        <v>5.8767254390000003</v>
      </c>
      <c r="E152" s="12">
        <v>5.7495180890000004</v>
      </c>
      <c r="F152" s="12" t="s">
        <v>92</v>
      </c>
      <c r="G152" s="12">
        <v>2</v>
      </c>
      <c r="H152" s="12" t="s">
        <v>93</v>
      </c>
      <c r="I152" s="12">
        <v>3</v>
      </c>
      <c r="J152" s="12"/>
      <c r="K152" s="12"/>
      <c r="L152" s="12"/>
      <c r="M152" s="12"/>
    </row>
    <row r="153" spans="1:13" x14ac:dyDescent="0.25">
      <c r="A153" s="12">
        <v>5.5492282690000003</v>
      </c>
      <c r="B153" s="12">
        <v>4.905097724</v>
      </c>
      <c r="C153" s="12">
        <v>4.8392340059999999</v>
      </c>
      <c r="D153" s="12">
        <v>4.427159241</v>
      </c>
      <c r="E153" s="12">
        <v>5.808431852</v>
      </c>
      <c r="F153" s="12" t="s">
        <v>92</v>
      </c>
      <c r="G153" s="12">
        <v>2</v>
      </c>
      <c r="H153" s="12" t="s">
        <v>94</v>
      </c>
      <c r="I153" s="12">
        <v>4</v>
      </c>
      <c r="J153" s="12"/>
      <c r="K153" s="12"/>
      <c r="L153" s="12"/>
      <c r="M153" s="12"/>
    </row>
    <row r="154" spans="1:13" x14ac:dyDescent="0.25">
      <c r="A154" s="12">
        <v>8.4969455860000007</v>
      </c>
      <c r="B154" s="12">
        <v>5.9322619599999999</v>
      </c>
      <c r="C154" s="12">
        <v>6.3500324170000004</v>
      </c>
      <c r="D154" s="12">
        <v>9.2064322060000006</v>
      </c>
      <c r="E154" s="12">
        <v>3.8710509659999999</v>
      </c>
      <c r="F154" s="12" t="s">
        <v>92</v>
      </c>
      <c r="G154" s="12">
        <v>3</v>
      </c>
      <c r="H154" s="12" t="s">
        <v>93</v>
      </c>
      <c r="I154" s="12">
        <v>1</v>
      </c>
      <c r="J154" s="12"/>
      <c r="K154" s="12"/>
      <c r="L154" s="12"/>
      <c r="M154" s="12"/>
    </row>
    <row r="155" spans="1:13" x14ac:dyDescent="0.25">
      <c r="A155" s="12">
        <v>10.090254679999999</v>
      </c>
      <c r="B155" s="12">
        <v>2.8711953299999999</v>
      </c>
      <c r="C155" s="12">
        <v>3.8586523189999999</v>
      </c>
      <c r="D155" s="12">
        <v>8.1073746539999991</v>
      </c>
      <c r="E155" s="12">
        <v>5.6000629550000003</v>
      </c>
      <c r="F155" s="12" t="s">
        <v>92</v>
      </c>
      <c r="G155" s="12">
        <v>3</v>
      </c>
      <c r="H155" s="12" t="s">
        <v>93</v>
      </c>
      <c r="I155" s="12">
        <v>2</v>
      </c>
      <c r="J155" s="12"/>
      <c r="K155" s="12"/>
      <c r="L155" s="12"/>
      <c r="M155" s="12"/>
    </row>
    <row r="156" spans="1:13" x14ac:dyDescent="0.25">
      <c r="A156" s="12">
        <v>4.7201775059999997</v>
      </c>
      <c r="B156" s="12">
        <v>6.7141343840000003</v>
      </c>
      <c r="C156" s="12">
        <v>6.4904197369999999</v>
      </c>
      <c r="D156" s="12">
        <v>5.1353091519999996</v>
      </c>
      <c r="E156" s="12">
        <v>2.7541938099999999</v>
      </c>
      <c r="F156" s="12" t="s">
        <v>92</v>
      </c>
      <c r="G156" s="12">
        <v>3</v>
      </c>
      <c r="H156" s="12" t="s">
        <v>93</v>
      </c>
      <c r="I156" s="12">
        <v>3</v>
      </c>
      <c r="J156" s="12"/>
      <c r="K156" s="12"/>
      <c r="L156" s="12"/>
      <c r="M156" s="12"/>
    </row>
    <row r="157" spans="1:13" x14ac:dyDescent="0.25">
      <c r="A157" s="12">
        <v>7.4554098870000001</v>
      </c>
      <c r="B157" s="12">
        <v>10.494021930000001</v>
      </c>
      <c r="C157" s="12">
        <v>4.0659937350000002</v>
      </c>
      <c r="D157" s="12">
        <v>5.4988542899999997</v>
      </c>
      <c r="E157" s="12">
        <v>7.8777369039999998</v>
      </c>
      <c r="F157" s="12" t="s">
        <v>92</v>
      </c>
      <c r="G157" s="12">
        <v>3</v>
      </c>
      <c r="H157" s="12" t="s">
        <v>94</v>
      </c>
      <c r="I157" s="12">
        <v>4</v>
      </c>
      <c r="J157" s="12"/>
      <c r="K157" s="12"/>
      <c r="L157" s="12"/>
      <c r="M157" s="12"/>
    </row>
    <row r="158" spans="1:13" x14ac:dyDescent="0.25">
      <c r="A158" s="12">
        <v>5.731468531</v>
      </c>
      <c r="B158" s="12">
        <v>8.2774984440000008</v>
      </c>
      <c r="C158" s="12">
        <v>5.517006308</v>
      </c>
      <c r="D158" s="12">
        <v>10.111614579999999</v>
      </c>
      <c r="E158" s="12">
        <v>7.0907909</v>
      </c>
      <c r="F158" s="12" t="s">
        <v>95</v>
      </c>
      <c r="G158" s="12">
        <v>4</v>
      </c>
      <c r="H158" s="12" t="s">
        <v>93</v>
      </c>
      <c r="I158" s="12">
        <v>1</v>
      </c>
      <c r="J158" s="12"/>
      <c r="K158" s="12"/>
      <c r="L158" s="12"/>
      <c r="M158" s="12"/>
    </row>
    <row r="159" spans="1:13" x14ac:dyDescent="0.25">
      <c r="A159" s="12">
        <v>4.0078656339999998</v>
      </c>
      <c r="B159" s="12">
        <v>4.7489533939999999</v>
      </c>
      <c r="C159" s="12">
        <v>9.0337828140000003</v>
      </c>
      <c r="D159" s="12">
        <v>11.218661409999999</v>
      </c>
      <c r="E159" s="12">
        <v>7.0322169780000001</v>
      </c>
      <c r="F159" s="12" t="s">
        <v>95</v>
      </c>
      <c r="G159" s="12">
        <v>4</v>
      </c>
      <c r="H159" s="12" t="s">
        <v>93</v>
      </c>
      <c r="I159" s="12">
        <v>2</v>
      </c>
      <c r="J159" s="12"/>
      <c r="K159" s="12"/>
      <c r="L159" s="12"/>
      <c r="M159" s="12"/>
    </row>
    <row r="160" spans="1:13" x14ac:dyDescent="0.25">
      <c r="A160" s="12">
        <v>7.1837731910000002</v>
      </c>
      <c r="B160" s="12">
        <v>9.9467519450000008</v>
      </c>
      <c r="C160" s="12">
        <v>6.2218834540000003</v>
      </c>
      <c r="D160" s="12">
        <v>4.009707057</v>
      </c>
      <c r="E160" s="12">
        <v>8.4932466089999998</v>
      </c>
      <c r="F160" s="12" t="s">
        <v>95</v>
      </c>
      <c r="G160" s="12">
        <v>4</v>
      </c>
      <c r="H160" s="12" t="s">
        <v>93</v>
      </c>
      <c r="I160" s="12">
        <v>3</v>
      </c>
      <c r="J160" s="12"/>
      <c r="K160" s="12"/>
      <c r="L160" s="12"/>
      <c r="M160" s="12"/>
    </row>
    <row r="161" spans="1:13" x14ac:dyDescent="0.25">
      <c r="A161" s="12">
        <v>5.7293246609999997</v>
      </c>
      <c r="B161" s="12">
        <v>6.3936443980000002</v>
      </c>
      <c r="C161" s="12">
        <v>8.3884404749999995</v>
      </c>
      <c r="D161" s="12">
        <v>5.3699940359999996</v>
      </c>
      <c r="E161" s="12">
        <v>1.608016401</v>
      </c>
      <c r="F161" s="12" t="s">
        <v>95</v>
      </c>
      <c r="G161" s="12">
        <v>4</v>
      </c>
      <c r="H161" s="12" t="s">
        <v>94</v>
      </c>
      <c r="I161" s="12">
        <v>4</v>
      </c>
      <c r="J161" s="12"/>
      <c r="K161" s="12"/>
      <c r="L161" s="12"/>
      <c r="M161" s="12"/>
    </row>
    <row r="162" spans="1:13" x14ac:dyDescent="0.25">
      <c r="A162" s="12">
        <v>8.8127395239999995</v>
      </c>
      <c r="B162" s="12">
        <v>5.5653240070000001</v>
      </c>
      <c r="C162" s="12">
        <v>7.1889670109999999</v>
      </c>
      <c r="D162" s="12">
        <v>9.0599525780000008</v>
      </c>
      <c r="E162" s="12">
        <v>7.4469166219999998</v>
      </c>
      <c r="F162" s="12" t="s">
        <v>95</v>
      </c>
      <c r="G162" s="12">
        <v>5</v>
      </c>
      <c r="H162" s="12" t="s">
        <v>93</v>
      </c>
      <c r="I162" s="12">
        <v>1</v>
      </c>
      <c r="J162" s="12"/>
      <c r="K162" s="12"/>
      <c r="L162" s="12"/>
      <c r="M162" s="12"/>
    </row>
    <row r="163" spans="1:13" x14ac:dyDescent="0.25">
      <c r="A163" s="12">
        <v>3.2365325180000002</v>
      </c>
      <c r="B163" s="12">
        <v>5.5270115119999996</v>
      </c>
      <c r="C163" s="12">
        <v>5.7699390350000002</v>
      </c>
      <c r="D163" s="12">
        <v>10.33017298</v>
      </c>
      <c r="E163" s="12">
        <v>6.8165407440000001</v>
      </c>
      <c r="F163" s="12" t="s">
        <v>95</v>
      </c>
      <c r="G163" s="12">
        <v>5</v>
      </c>
      <c r="H163" s="12" t="s">
        <v>93</v>
      </c>
      <c r="I163" s="12">
        <v>2</v>
      </c>
      <c r="J163" s="12"/>
      <c r="K163" s="12"/>
      <c r="L163" s="12"/>
      <c r="M163" s="12"/>
    </row>
    <row r="164" spans="1:13" x14ac:dyDescent="0.25">
      <c r="A164" s="12">
        <v>4.0258705859999999</v>
      </c>
      <c r="B164" s="12">
        <v>7.200810637</v>
      </c>
      <c r="C164" s="12">
        <v>8.2756186589999992</v>
      </c>
      <c r="D164" s="12">
        <v>2.8362191999999999</v>
      </c>
      <c r="E164" s="12">
        <v>5.6441828489999999</v>
      </c>
      <c r="F164" s="12" t="s">
        <v>95</v>
      </c>
      <c r="G164" s="12">
        <v>5</v>
      </c>
      <c r="H164" s="12" t="s">
        <v>93</v>
      </c>
      <c r="I164" s="12">
        <v>3</v>
      </c>
      <c r="J164" s="12"/>
      <c r="K164" s="12"/>
      <c r="L164" s="12"/>
      <c r="M164" s="12"/>
    </row>
    <row r="165" spans="1:13" x14ac:dyDescent="0.25">
      <c r="A165" s="12">
        <v>4.3572098270000001</v>
      </c>
      <c r="B165" s="12">
        <v>10.377021279999999</v>
      </c>
      <c r="C165" s="12">
        <v>6.8794661589999997</v>
      </c>
      <c r="D165" s="12">
        <v>3.2786372080000001</v>
      </c>
      <c r="E165" s="12">
        <v>5.9267751569999998</v>
      </c>
      <c r="F165" s="12" t="s">
        <v>95</v>
      </c>
      <c r="G165" s="12">
        <v>5</v>
      </c>
      <c r="H165" s="12" t="s">
        <v>94</v>
      </c>
      <c r="I165" s="12">
        <v>4</v>
      </c>
      <c r="J165" s="12"/>
      <c r="K165" s="12"/>
      <c r="L165" s="12"/>
      <c r="M165" s="12"/>
    </row>
    <row r="166" spans="1:13" x14ac:dyDescent="0.25">
      <c r="A166" s="12">
        <v>6.4478986220000003</v>
      </c>
      <c r="B166" s="12">
        <v>6.7044838179999999</v>
      </c>
      <c r="C166" s="12">
        <v>9.2944202259999997</v>
      </c>
      <c r="D166" s="12">
        <v>6.583923961</v>
      </c>
      <c r="E166" s="12">
        <v>6.5327709829999998</v>
      </c>
      <c r="F166" s="12" t="s">
        <v>95</v>
      </c>
      <c r="G166" s="12">
        <v>6</v>
      </c>
      <c r="H166" s="12" t="s">
        <v>93</v>
      </c>
      <c r="I166" s="12">
        <v>1</v>
      </c>
      <c r="J166" s="12"/>
      <c r="K166" s="12"/>
      <c r="L166" s="12"/>
      <c r="M166" s="12"/>
    </row>
    <row r="167" spans="1:13" x14ac:dyDescent="0.25">
      <c r="A167" s="12">
        <v>5.2710352399999998</v>
      </c>
      <c r="B167" s="12">
        <v>4.4568889179999998</v>
      </c>
      <c r="C167" s="12">
        <v>7.9357189010000004</v>
      </c>
      <c r="D167" s="12">
        <v>8.4256409520000002</v>
      </c>
      <c r="E167" s="12">
        <v>11.603877069999999</v>
      </c>
      <c r="F167" s="12" t="s">
        <v>95</v>
      </c>
      <c r="G167" s="12">
        <v>6</v>
      </c>
      <c r="H167" s="12" t="s">
        <v>93</v>
      </c>
      <c r="I167" s="12">
        <v>2</v>
      </c>
      <c r="J167" s="12"/>
      <c r="K167" s="12"/>
      <c r="L167" s="12"/>
      <c r="M167" s="12"/>
    </row>
    <row r="168" spans="1:13" x14ac:dyDescent="0.25">
      <c r="A168" s="12">
        <v>8.0206965050000001</v>
      </c>
      <c r="B168" s="12">
        <v>7.9753810119999997</v>
      </c>
      <c r="C168" s="12">
        <v>9.3238268709999996</v>
      </c>
      <c r="D168" s="12">
        <v>3.799609733</v>
      </c>
      <c r="E168" s="12">
        <v>7.2675455739999997</v>
      </c>
      <c r="F168" s="12" t="s">
        <v>95</v>
      </c>
      <c r="G168" s="12">
        <v>6</v>
      </c>
      <c r="H168" s="12" t="s">
        <v>93</v>
      </c>
      <c r="I168" s="12">
        <v>3</v>
      </c>
      <c r="J168" s="12"/>
      <c r="K168" s="12"/>
      <c r="L168" s="12"/>
      <c r="M168" s="12"/>
    </row>
    <row r="169" spans="1:13" x14ac:dyDescent="0.25">
      <c r="A169" s="12">
        <v>6.5714578609999998</v>
      </c>
      <c r="B169" s="12">
        <v>9.0327376459999993</v>
      </c>
      <c r="C169" s="12">
        <v>5.6717468149999997</v>
      </c>
      <c r="D169" s="12">
        <v>2.6127144000000002</v>
      </c>
      <c r="E169" s="12">
        <v>5.532620788</v>
      </c>
      <c r="F169" s="12" t="s">
        <v>95</v>
      </c>
      <c r="G169" s="12">
        <v>6</v>
      </c>
      <c r="H169" s="12" t="s">
        <v>94</v>
      </c>
      <c r="I169" s="12">
        <v>4</v>
      </c>
      <c r="J169" s="12"/>
      <c r="K169" s="12"/>
      <c r="L169" s="12"/>
      <c r="M169" s="12"/>
    </row>
    <row r="170" spans="1:13" x14ac:dyDescent="0.25">
      <c r="A170" s="12">
        <v>9.2777334089999997</v>
      </c>
      <c r="B170" s="12">
        <v>4.9505335119999998</v>
      </c>
      <c r="C170" s="12">
        <v>5.3109904459999999</v>
      </c>
      <c r="D170" s="12">
        <v>8.9448244060000004</v>
      </c>
      <c r="E170" s="12">
        <v>4.9800544410000001</v>
      </c>
      <c r="F170" s="12" t="s">
        <v>92</v>
      </c>
      <c r="G170" s="12">
        <v>1</v>
      </c>
      <c r="H170" s="12" t="s">
        <v>93</v>
      </c>
      <c r="I170" s="12">
        <v>1</v>
      </c>
      <c r="J170" s="12"/>
      <c r="K170" s="12"/>
      <c r="L170" s="12"/>
      <c r="M170" s="12"/>
    </row>
    <row r="171" spans="1:13" x14ac:dyDescent="0.25">
      <c r="A171" s="12">
        <v>1.6554737340000001</v>
      </c>
      <c r="B171" s="12">
        <v>8.3889241549999998</v>
      </c>
      <c r="C171" s="12">
        <v>3.9457974330000001</v>
      </c>
      <c r="D171" s="12">
        <v>9.2079134140000001</v>
      </c>
      <c r="E171" s="12">
        <v>8.0397595099999997</v>
      </c>
      <c r="F171" s="12" t="s">
        <v>92</v>
      </c>
      <c r="G171" s="12">
        <v>1</v>
      </c>
      <c r="H171" s="12" t="s">
        <v>93</v>
      </c>
      <c r="I171" s="12">
        <v>2</v>
      </c>
      <c r="J171" s="12"/>
      <c r="K171" s="12"/>
      <c r="L171" s="12"/>
      <c r="M171" s="12"/>
    </row>
    <row r="172" spans="1:13" x14ac:dyDescent="0.25">
      <c r="A172" s="12">
        <v>0.62292267400000001</v>
      </c>
      <c r="B172" s="12">
        <v>6.1657067019999996</v>
      </c>
      <c r="C172" s="12">
        <v>5.1713575389999997</v>
      </c>
      <c r="D172" s="12">
        <v>6.0357976820000001</v>
      </c>
      <c r="E172" s="12">
        <v>5.2676158360000001</v>
      </c>
      <c r="F172" s="12" t="s">
        <v>92</v>
      </c>
      <c r="G172" s="12">
        <v>1</v>
      </c>
      <c r="H172" s="12" t="s">
        <v>93</v>
      </c>
      <c r="I172" s="12">
        <v>3</v>
      </c>
      <c r="J172" s="12"/>
      <c r="K172" s="12"/>
      <c r="L172" s="12"/>
      <c r="M172" s="12"/>
    </row>
    <row r="173" spans="1:13" x14ac:dyDescent="0.25">
      <c r="A173" s="12">
        <v>4.1027436220000002</v>
      </c>
      <c r="B173" s="12">
        <v>10.89668344</v>
      </c>
      <c r="C173" s="12">
        <v>5.9801436710000004</v>
      </c>
      <c r="D173" s="12">
        <v>2.2804076879999999</v>
      </c>
      <c r="E173" s="12">
        <v>7.6716425910000003</v>
      </c>
      <c r="F173" s="12" t="s">
        <v>92</v>
      </c>
      <c r="G173" s="12">
        <v>1</v>
      </c>
      <c r="H173" s="12" t="s">
        <v>94</v>
      </c>
      <c r="I173" s="12">
        <v>4</v>
      </c>
      <c r="J173" s="12"/>
      <c r="K173" s="12"/>
      <c r="L173" s="12"/>
      <c r="M173" s="12"/>
    </row>
    <row r="174" spans="1:13" x14ac:dyDescent="0.25">
      <c r="A174" s="12">
        <v>5.1986040620000002</v>
      </c>
      <c r="B174" s="12">
        <v>6.810322266</v>
      </c>
      <c r="C174" s="12">
        <v>5.0330684449999996</v>
      </c>
      <c r="D174" s="12">
        <v>7.2400395169999996</v>
      </c>
      <c r="E174" s="12">
        <v>7.1179891529999999</v>
      </c>
      <c r="F174" s="12" t="s">
        <v>92</v>
      </c>
      <c r="G174" s="12">
        <v>2</v>
      </c>
      <c r="H174" s="12" t="s">
        <v>93</v>
      </c>
      <c r="I174" s="12">
        <v>1</v>
      </c>
      <c r="J174" s="12"/>
      <c r="K174" s="12"/>
      <c r="L174" s="12"/>
      <c r="M174" s="12"/>
    </row>
    <row r="175" spans="1:13" x14ac:dyDescent="0.25">
      <c r="A175" s="12">
        <v>6.2615497930000004</v>
      </c>
      <c r="B175" s="12">
        <v>6.29310042</v>
      </c>
      <c r="C175" s="12">
        <v>2.6510702400000001</v>
      </c>
      <c r="D175" s="12">
        <v>8.0055121099999997</v>
      </c>
      <c r="E175" s="12">
        <v>6.8306694559999999</v>
      </c>
      <c r="F175" s="12" t="s">
        <v>92</v>
      </c>
      <c r="G175" s="12">
        <v>2</v>
      </c>
      <c r="H175" s="12" t="s">
        <v>93</v>
      </c>
      <c r="I175" s="12">
        <v>2</v>
      </c>
      <c r="J175" s="12"/>
      <c r="K175" s="12"/>
      <c r="L175" s="12"/>
      <c r="M175" s="12"/>
    </row>
    <row r="176" spans="1:13" x14ac:dyDescent="0.25">
      <c r="A176" s="12">
        <v>5.762871584</v>
      </c>
      <c r="B176" s="12">
        <v>9.1115053879999994</v>
      </c>
      <c r="C176" s="12">
        <v>4.6921621399999998</v>
      </c>
      <c r="D176" s="12">
        <v>6.1811452390000001</v>
      </c>
      <c r="E176" s="12">
        <v>7.4644116460000003</v>
      </c>
      <c r="F176" s="12" t="s">
        <v>92</v>
      </c>
      <c r="G176" s="12">
        <v>2</v>
      </c>
      <c r="H176" s="12" t="s">
        <v>93</v>
      </c>
      <c r="I176" s="12">
        <v>3</v>
      </c>
      <c r="J176" s="12"/>
      <c r="K176" s="12"/>
      <c r="L176" s="12"/>
      <c r="M176" s="12"/>
    </row>
    <row r="177" spans="1:13" x14ac:dyDescent="0.25">
      <c r="A177" s="12">
        <v>7.8830166400000001</v>
      </c>
      <c r="B177" s="12">
        <v>4.4591891480000001</v>
      </c>
      <c r="C177" s="12">
        <v>7.3127839110000004</v>
      </c>
      <c r="D177" s="12">
        <v>7.6281343719999999</v>
      </c>
      <c r="E177" s="12">
        <v>8.5610343120000003</v>
      </c>
      <c r="F177" s="12" t="s">
        <v>92</v>
      </c>
      <c r="G177" s="12">
        <v>2</v>
      </c>
      <c r="H177" s="12" t="s">
        <v>94</v>
      </c>
      <c r="I177" s="12">
        <v>4</v>
      </c>
      <c r="J177" s="12"/>
      <c r="K177" s="12"/>
      <c r="L177" s="12"/>
      <c r="M177" s="12"/>
    </row>
    <row r="178" spans="1:13" x14ac:dyDescent="0.25">
      <c r="A178" s="12">
        <v>9.6040793830000002</v>
      </c>
      <c r="B178" s="12">
        <v>3.5626314319999999</v>
      </c>
      <c r="C178" s="12">
        <v>5.7202171259999997</v>
      </c>
      <c r="D178" s="12">
        <v>9.4662097630000002</v>
      </c>
      <c r="E178" s="12">
        <v>7.3836782159999998</v>
      </c>
      <c r="F178" s="12" t="s">
        <v>92</v>
      </c>
      <c r="G178" s="12">
        <v>3</v>
      </c>
      <c r="H178" s="12" t="s">
        <v>93</v>
      </c>
      <c r="I178" s="12">
        <v>1</v>
      </c>
      <c r="J178" s="12"/>
      <c r="K178" s="12"/>
      <c r="L178" s="12"/>
      <c r="M178" s="12"/>
    </row>
    <row r="179" spans="1:13" x14ac:dyDescent="0.25">
      <c r="A179" s="12">
        <v>1.4393957630000001</v>
      </c>
      <c r="B179" s="12">
        <v>4.6144266700000003</v>
      </c>
      <c r="C179" s="12">
        <v>6.1358660360000004</v>
      </c>
      <c r="D179" s="12">
        <v>6.3238957510000002</v>
      </c>
      <c r="E179" s="12">
        <v>7.5035013880000001</v>
      </c>
      <c r="F179" s="12" t="s">
        <v>92</v>
      </c>
      <c r="G179" s="12">
        <v>3</v>
      </c>
      <c r="H179" s="12" t="s">
        <v>93</v>
      </c>
      <c r="I179" s="12">
        <v>2</v>
      </c>
      <c r="J179" s="12"/>
      <c r="K179" s="12"/>
      <c r="L179" s="12"/>
      <c r="M179" s="12"/>
    </row>
    <row r="180" spans="1:13" x14ac:dyDescent="0.25">
      <c r="A180" s="12">
        <v>4.8536468499999996</v>
      </c>
      <c r="B180" s="12">
        <v>8.7990074269999994</v>
      </c>
      <c r="C180" s="12">
        <v>6.9863346000000002</v>
      </c>
      <c r="D180" s="12">
        <v>6.099727165</v>
      </c>
      <c r="E180" s="12">
        <v>7.7937534309999998</v>
      </c>
      <c r="F180" s="12" t="s">
        <v>92</v>
      </c>
      <c r="G180" s="12">
        <v>3</v>
      </c>
      <c r="H180" s="12" t="s">
        <v>93</v>
      </c>
      <c r="I180" s="12">
        <v>3</v>
      </c>
      <c r="J180" s="12"/>
      <c r="K180" s="12"/>
      <c r="L180" s="12"/>
      <c r="M180" s="12"/>
    </row>
    <row r="181" spans="1:13" x14ac:dyDescent="0.25">
      <c r="A181" s="12">
        <v>6.8989435080000003</v>
      </c>
      <c r="B181" s="12">
        <v>5.9547526279999996</v>
      </c>
      <c r="C181" s="12">
        <v>2.305013712</v>
      </c>
      <c r="D181" s="12">
        <v>4.8280980629999997</v>
      </c>
      <c r="E181" s="12">
        <v>5.1515198140000003</v>
      </c>
      <c r="F181" s="12" t="s">
        <v>92</v>
      </c>
      <c r="G181" s="12">
        <v>3</v>
      </c>
      <c r="H181" s="12" t="s">
        <v>94</v>
      </c>
      <c r="I181" s="12">
        <v>4</v>
      </c>
      <c r="J181" s="12"/>
      <c r="K181" s="12"/>
      <c r="L181" s="12"/>
      <c r="M181" s="12"/>
    </row>
    <row r="182" spans="1:13" x14ac:dyDescent="0.25">
      <c r="A182" s="12">
        <v>5.8865036609999999</v>
      </c>
      <c r="B182" s="12">
        <v>5.623877684</v>
      </c>
      <c r="C182" s="12">
        <v>5.0239962540000001</v>
      </c>
      <c r="D182" s="12">
        <v>6.2168718070000004</v>
      </c>
      <c r="E182" s="12">
        <v>8.7066679740000001</v>
      </c>
      <c r="F182" s="12" t="s">
        <v>95</v>
      </c>
      <c r="G182" s="12">
        <v>4</v>
      </c>
      <c r="H182" s="12" t="s">
        <v>93</v>
      </c>
      <c r="I182" s="12">
        <v>1</v>
      </c>
      <c r="J182" s="12"/>
      <c r="K182" s="12"/>
      <c r="L182" s="12"/>
      <c r="M182" s="12"/>
    </row>
    <row r="183" spans="1:13" x14ac:dyDescent="0.25">
      <c r="A183" s="12">
        <v>4.4646945220000003</v>
      </c>
      <c r="B183" s="12">
        <v>6.7258303660000003</v>
      </c>
      <c r="C183" s="12">
        <v>6.2639051009999998</v>
      </c>
      <c r="D183" s="12">
        <v>8.5509794100000001</v>
      </c>
      <c r="E183" s="12">
        <v>3.8164240930000002</v>
      </c>
      <c r="F183" s="12" t="s">
        <v>95</v>
      </c>
      <c r="G183" s="12">
        <v>4</v>
      </c>
      <c r="H183" s="12" t="s">
        <v>93</v>
      </c>
      <c r="I183" s="12">
        <v>2</v>
      </c>
      <c r="J183" s="12"/>
      <c r="K183" s="12"/>
      <c r="L183" s="12"/>
      <c r="M183" s="12"/>
    </row>
    <row r="184" spans="1:13" x14ac:dyDescent="0.25">
      <c r="A184" s="12">
        <v>6.8586587750000003</v>
      </c>
      <c r="B184" s="12">
        <v>9.4918964159999994</v>
      </c>
      <c r="C184" s="12">
        <v>9.8422455549999999</v>
      </c>
      <c r="D184" s="12">
        <v>4.1610279910000001</v>
      </c>
      <c r="E184" s="12">
        <v>5.8415657620000001</v>
      </c>
      <c r="F184" s="12" t="s">
        <v>95</v>
      </c>
      <c r="G184" s="12">
        <v>4</v>
      </c>
      <c r="H184" s="12" t="s">
        <v>93</v>
      </c>
      <c r="I184" s="12">
        <v>3</v>
      </c>
      <c r="J184" s="12"/>
      <c r="K184" s="12"/>
      <c r="L184" s="12"/>
      <c r="M184" s="12"/>
    </row>
    <row r="185" spans="1:13" x14ac:dyDescent="0.25">
      <c r="A185" s="12">
        <v>10.458780989999999</v>
      </c>
      <c r="B185" s="12">
        <v>9.1313979110000005</v>
      </c>
      <c r="C185" s="12">
        <v>2.1905412379999998</v>
      </c>
      <c r="D185" s="12">
        <v>5.9064214560000003</v>
      </c>
      <c r="E185" s="12">
        <v>4.9370652059999998</v>
      </c>
      <c r="F185" s="12" t="s">
        <v>95</v>
      </c>
      <c r="G185" s="12">
        <v>4</v>
      </c>
      <c r="H185" s="12" t="s">
        <v>94</v>
      </c>
      <c r="I185" s="12">
        <v>4</v>
      </c>
      <c r="J185" s="12"/>
      <c r="K185" s="12"/>
      <c r="L185" s="12"/>
      <c r="M185" s="12"/>
    </row>
    <row r="186" spans="1:13" x14ac:dyDescent="0.25">
      <c r="A186" s="12">
        <v>9.2385712210000008</v>
      </c>
      <c r="B186" s="12">
        <v>6.7101229370000004</v>
      </c>
      <c r="C186" s="12">
        <v>6.4943229679999996</v>
      </c>
      <c r="D186" s="12">
        <v>3.689039293</v>
      </c>
      <c r="E186" s="12">
        <v>10.03698237</v>
      </c>
      <c r="F186" s="12" t="s">
        <v>95</v>
      </c>
      <c r="G186" s="12">
        <v>5</v>
      </c>
      <c r="H186" s="12" t="s">
        <v>93</v>
      </c>
      <c r="I186" s="12">
        <v>1</v>
      </c>
      <c r="J186" s="12"/>
      <c r="K186" s="12"/>
      <c r="L186" s="12"/>
      <c r="M186" s="12"/>
    </row>
    <row r="187" spans="1:13" x14ac:dyDescent="0.25">
      <c r="A187" s="12">
        <v>4.125812689</v>
      </c>
      <c r="B187" s="12">
        <v>1.5396211959999999</v>
      </c>
      <c r="C187" s="12">
        <v>4.0185656319999996</v>
      </c>
      <c r="D187" s="12">
        <v>9.6560272149999999</v>
      </c>
      <c r="E187" s="12">
        <v>5.568902198</v>
      </c>
      <c r="F187" s="12" t="s">
        <v>95</v>
      </c>
      <c r="G187" s="12">
        <v>5</v>
      </c>
      <c r="H187" s="12" t="s">
        <v>93</v>
      </c>
      <c r="I187" s="12">
        <v>2</v>
      </c>
      <c r="J187" s="12"/>
      <c r="K187" s="12"/>
      <c r="L187" s="12"/>
      <c r="M187" s="12"/>
    </row>
    <row r="188" spans="1:13" x14ac:dyDescent="0.25">
      <c r="A188" s="12">
        <v>4.3936060799999996</v>
      </c>
      <c r="B188" s="12">
        <v>9.5611141009999994</v>
      </c>
      <c r="C188" s="12">
        <v>10.34540031</v>
      </c>
      <c r="D188" s="12">
        <v>7.9598473160000003</v>
      </c>
      <c r="E188" s="12">
        <v>4.6053747850000004</v>
      </c>
      <c r="F188" s="12" t="s">
        <v>95</v>
      </c>
      <c r="G188" s="12">
        <v>5</v>
      </c>
      <c r="H188" s="12" t="s">
        <v>93</v>
      </c>
      <c r="I188" s="12">
        <v>3</v>
      </c>
      <c r="J188" s="12"/>
      <c r="K188" s="12"/>
      <c r="L188" s="12"/>
      <c r="M188" s="12"/>
    </row>
    <row r="189" spans="1:13" x14ac:dyDescent="0.25">
      <c r="A189" s="12">
        <v>4.5646925850000004</v>
      </c>
      <c r="B189" s="12">
        <v>8.0520568620000006</v>
      </c>
      <c r="C189" s="12">
        <v>3.8675056059999999</v>
      </c>
      <c r="D189" s="12">
        <v>6.3788031529999998</v>
      </c>
      <c r="E189" s="12">
        <v>6.236423802</v>
      </c>
      <c r="F189" s="12" t="s">
        <v>95</v>
      </c>
      <c r="G189" s="12">
        <v>5</v>
      </c>
      <c r="H189" s="12" t="s">
        <v>94</v>
      </c>
      <c r="I189" s="12">
        <v>4</v>
      </c>
      <c r="J189" s="12"/>
      <c r="K189" s="12"/>
      <c r="L189" s="12"/>
      <c r="M189" s="12"/>
    </row>
    <row r="190" spans="1:13" x14ac:dyDescent="0.25">
      <c r="A190" s="12">
        <v>1.9777483090000001</v>
      </c>
      <c r="B190" s="12">
        <v>1.330175699</v>
      </c>
      <c r="C190" s="12">
        <v>4.2434261429999998</v>
      </c>
      <c r="D190" s="12">
        <v>5.28041041</v>
      </c>
      <c r="E190" s="12">
        <v>6.913121522</v>
      </c>
      <c r="F190" s="12" t="s">
        <v>95</v>
      </c>
      <c r="G190" s="12">
        <v>6</v>
      </c>
      <c r="H190" s="12" t="s">
        <v>93</v>
      </c>
      <c r="I190" s="12">
        <v>1</v>
      </c>
      <c r="J190" s="12"/>
      <c r="K190" s="12"/>
      <c r="L190" s="12"/>
      <c r="M190" s="12"/>
    </row>
    <row r="191" spans="1:13" x14ac:dyDescent="0.25">
      <c r="A191" s="12">
        <v>6.0629408099999997</v>
      </c>
      <c r="B191" s="12">
        <v>7.6346013130000001</v>
      </c>
      <c r="C191" s="12">
        <v>5.4902228050000002</v>
      </c>
      <c r="D191" s="12">
        <v>8.5844972940000002</v>
      </c>
      <c r="E191" s="12">
        <v>2.3333792280000001</v>
      </c>
      <c r="F191" s="12" t="s">
        <v>95</v>
      </c>
      <c r="G191" s="12">
        <v>6</v>
      </c>
      <c r="H191" s="12" t="s">
        <v>93</v>
      </c>
      <c r="I191" s="12">
        <v>2</v>
      </c>
      <c r="J191" s="12"/>
      <c r="K191" s="12"/>
      <c r="L191" s="12"/>
      <c r="M191" s="12"/>
    </row>
    <row r="192" spans="1:13" x14ac:dyDescent="0.25">
      <c r="A192" s="12">
        <v>8.4978438549999993</v>
      </c>
      <c r="B192" s="12">
        <v>4.9790456499999998</v>
      </c>
      <c r="C192" s="12">
        <v>8.5632191659999997</v>
      </c>
      <c r="D192" s="12">
        <v>5.7221878879999997</v>
      </c>
      <c r="E192" s="12">
        <v>4.2282346750000004</v>
      </c>
      <c r="F192" s="12" t="s">
        <v>95</v>
      </c>
      <c r="G192" s="12">
        <v>6</v>
      </c>
      <c r="H192" s="12" t="s">
        <v>93</v>
      </c>
      <c r="I192" s="12">
        <v>3</v>
      </c>
      <c r="J192" s="12"/>
      <c r="K192" s="12"/>
      <c r="L192" s="12"/>
      <c r="M192" s="12"/>
    </row>
    <row r="193" spans="1:13" x14ac:dyDescent="0.25">
      <c r="A193" s="12">
        <v>4.3953588029999997</v>
      </c>
      <c r="B193" s="12">
        <v>6.2652021810000003</v>
      </c>
      <c r="C193" s="12">
        <v>8.644974285</v>
      </c>
      <c r="D193" s="12">
        <v>2.1698051129999998</v>
      </c>
      <c r="E193" s="12">
        <v>7.4759365080000002</v>
      </c>
      <c r="F193" s="12" t="s">
        <v>95</v>
      </c>
      <c r="G193" s="12">
        <v>6</v>
      </c>
      <c r="H193" s="12" t="s">
        <v>94</v>
      </c>
      <c r="I193" s="12">
        <v>4</v>
      </c>
      <c r="J193" s="12"/>
      <c r="K193" s="12"/>
      <c r="L193" s="12"/>
      <c r="M193" s="12"/>
    </row>
    <row r="194" spans="1:13" x14ac:dyDescent="0.25">
      <c r="A194" s="12">
        <v>11.47577538</v>
      </c>
      <c r="B194" s="12">
        <v>3.3212897670000001</v>
      </c>
      <c r="C194" s="12">
        <v>6.1109391110000004</v>
      </c>
      <c r="D194" s="12">
        <v>7.6507491419999996</v>
      </c>
      <c r="E194" s="12">
        <v>6.5646803499999997</v>
      </c>
      <c r="F194" s="12" t="s">
        <v>92</v>
      </c>
      <c r="G194" s="12">
        <v>1</v>
      </c>
      <c r="H194" s="12" t="s">
        <v>93</v>
      </c>
      <c r="I194" s="12">
        <v>1</v>
      </c>
      <c r="J194" s="12"/>
      <c r="K194" s="12"/>
      <c r="L194" s="12"/>
      <c r="M194" s="12"/>
    </row>
    <row r="195" spans="1:13" x14ac:dyDescent="0.25">
      <c r="A195" s="12">
        <v>4.3388187440000001</v>
      </c>
      <c r="B195" s="12">
        <v>7.2425640680000001</v>
      </c>
      <c r="C195" s="12">
        <v>5.2618516739999999</v>
      </c>
      <c r="D195" s="12">
        <v>6.8142321490000004</v>
      </c>
      <c r="E195" s="12">
        <v>1.1818110669999999</v>
      </c>
      <c r="F195" s="12" t="s">
        <v>92</v>
      </c>
      <c r="G195" s="12">
        <v>1</v>
      </c>
      <c r="H195" s="12" t="s">
        <v>93</v>
      </c>
      <c r="I195" s="12">
        <v>2</v>
      </c>
      <c r="J195" s="12"/>
      <c r="K195" s="12"/>
      <c r="L195" s="12"/>
      <c r="M195" s="12"/>
    </row>
    <row r="196" spans="1:13" x14ac:dyDescent="0.25">
      <c r="A196" s="12">
        <v>5.215180224</v>
      </c>
      <c r="B196" s="12">
        <v>4.9912821080000001</v>
      </c>
      <c r="C196" s="12">
        <v>8.9733759440000007</v>
      </c>
      <c r="D196" s="12">
        <v>3.924371018</v>
      </c>
      <c r="E196" s="12">
        <v>8.8085399330000005</v>
      </c>
      <c r="F196" s="12" t="s">
        <v>92</v>
      </c>
      <c r="G196" s="12">
        <v>1</v>
      </c>
      <c r="H196" s="12" t="s">
        <v>93</v>
      </c>
      <c r="I196" s="12">
        <v>3</v>
      </c>
      <c r="J196" s="12"/>
      <c r="K196" s="12"/>
      <c r="L196" s="12"/>
      <c r="M196" s="12"/>
    </row>
    <row r="197" spans="1:13" x14ac:dyDescent="0.25">
      <c r="A197" s="12">
        <v>4.7618537439999997</v>
      </c>
      <c r="B197" s="12">
        <v>7.6033190370000003</v>
      </c>
      <c r="C197" s="12">
        <v>6.7027495330000004</v>
      </c>
      <c r="D197" s="12">
        <v>2.9435581499999999</v>
      </c>
      <c r="E197" s="12">
        <v>4.7773703650000003</v>
      </c>
      <c r="F197" s="12" t="s">
        <v>92</v>
      </c>
      <c r="G197" s="12">
        <v>1</v>
      </c>
      <c r="H197" s="12" t="s">
        <v>94</v>
      </c>
      <c r="I197" s="12">
        <v>4</v>
      </c>
      <c r="J197" s="12"/>
      <c r="K197" s="12"/>
      <c r="L197" s="12"/>
      <c r="M197" s="12"/>
    </row>
    <row r="198" spans="1:13" x14ac:dyDescent="0.25">
      <c r="A198" s="12">
        <v>4.5130853279999998</v>
      </c>
      <c r="B198" s="12">
        <v>5.8614298270000003</v>
      </c>
      <c r="C198" s="12">
        <v>3.3677342139999999</v>
      </c>
      <c r="D198" s="12">
        <v>10.339541199999999</v>
      </c>
      <c r="E198" s="12">
        <v>8.7385824920000008</v>
      </c>
      <c r="F198" s="12" t="s">
        <v>92</v>
      </c>
      <c r="G198" s="12">
        <v>2</v>
      </c>
      <c r="H198" s="12" t="s">
        <v>93</v>
      </c>
      <c r="I198" s="12">
        <v>1</v>
      </c>
      <c r="J198" s="12"/>
      <c r="K198" s="12"/>
      <c r="L198" s="12"/>
      <c r="M198" s="12"/>
    </row>
    <row r="199" spans="1:13" x14ac:dyDescent="0.25">
      <c r="A199" s="12">
        <v>5.2371846140000002</v>
      </c>
      <c r="B199" s="12">
        <v>4.3199442919999997</v>
      </c>
      <c r="C199" s="12">
        <v>3.3356483589999999</v>
      </c>
      <c r="D199" s="12">
        <v>5.8702938710000003</v>
      </c>
      <c r="E199" s="12">
        <v>5.6450395430000002</v>
      </c>
      <c r="F199" s="12" t="s">
        <v>92</v>
      </c>
      <c r="G199" s="12">
        <v>2</v>
      </c>
      <c r="H199" s="12" t="s">
        <v>93</v>
      </c>
      <c r="I199" s="12">
        <v>2</v>
      </c>
      <c r="J199" s="12"/>
      <c r="K199" s="12"/>
      <c r="L199" s="12"/>
      <c r="M199" s="12"/>
    </row>
    <row r="200" spans="1:13" x14ac:dyDescent="0.25">
      <c r="A200" s="12">
        <v>6.5738543160000003</v>
      </c>
      <c r="B200" s="12">
        <v>2.7195316219999999</v>
      </c>
      <c r="C200" s="12">
        <v>7.1459791340000001</v>
      </c>
      <c r="D200" s="12">
        <v>3.8028937219999999</v>
      </c>
      <c r="E200" s="12">
        <v>8.4447238129999995</v>
      </c>
      <c r="F200" s="12" t="s">
        <v>92</v>
      </c>
      <c r="G200" s="12">
        <v>2</v>
      </c>
      <c r="H200" s="12" t="s">
        <v>93</v>
      </c>
      <c r="I200" s="12">
        <v>3</v>
      </c>
      <c r="J200" s="12"/>
      <c r="K200" s="12"/>
      <c r="L200" s="12"/>
      <c r="M200" s="12"/>
    </row>
    <row r="201" spans="1:13" x14ac:dyDescent="0.25">
      <c r="A201" s="12">
        <v>9.9491493379999998</v>
      </c>
      <c r="B201" s="12">
        <v>4.2842736940000004</v>
      </c>
      <c r="C201" s="12">
        <v>10.21993822</v>
      </c>
      <c r="D201" s="12">
        <v>4.9969172500000001</v>
      </c>
      <c r="E201" s="12">
        <v>8.1128564720000007</v>
      </c>
      <c r="F201" s="12" t="s">
        <v>92</v>
      </c>
      <c r="G201" s="12">
        <v>2</v>
      </c>
      <c r="H201" s="12" t="s">
        <v>94</v>
      </c>
      <c r="I201" s="12">
        <v>4</v>
      </c>
      <c r="J201" s="12"/>
      <c r="K201" s="12"/>
      <c r="L201" s="12"/>
      <c r="M201" s="12"/>
    </row>
    <row r="202" spans="1:13" x14ac:dyDescent="0.25">
      <c r="A202" s="12">
        <v>10.50044332</v>
      </c>
      <c r="B202" s="12">
        <v>2.6919602199999999</v>
      </c>
      <c r="C202" s="12">
        <v>4.2149286779999997</v>
      </c>
      <c r="D202" s="12">
        <v>9.3919547760000004</v>
      </c>
      <c r="E202" s="12">
        <v>6.2347907850000004</v>
      </c>
      <c r="F202" s="12" t="s">
        <v>92</v>
      </c>
      <c r="G202" s="12">
        <v>3</v>
      </c>
      <c r="H202" s="12" t="s">
        <v>93</v>
      </c>
      <c r="I202" s="12">
        <v>1</v>
      </c>
      <c r="J202" s="12"/>
      <c r="K202" s="12"/>
      <c r="L202" s="12"/>
      <c r="M202" s="12"/>
    </row>
    <row r="203" spans="1:13" x14ac:dyDescent="0.25">
      <c r="A203" s="12">
        <v>5.7305181579999998</v>
      </c>
      <c r="B203" s="12">
        <v>3.2380049309999999</v>
      </c>
      <c r="C203" s="12">
        <v>5.8378837490000004</v>
      </c>
      <c r="D203" s="12">
        <v>8.2612927060000008</v>
      </c>
      <c r="E203" s="12">
        <v>9.0348114630000005</v>
      </c>
      <c r="F203" s="12" t="s">
        <v>92</v>
      </c>
      <c r="G203" s="12">
        <v>3</v>
      </c>
      <c r="H203" s="12" t="s">
        <v>93</v>
      </c>
      <c r="I203" s="12">
        <v>2</v>
      </c>
      <c r="J203" s="12"/>
      <c r="K203" s="12"/>
      <c r="L203" s="12"/>
      <c r="M203" s="12"/>
    </row>
    <row r="204" spans="1:13" x14ac:dyDescent="0.25">
      <c r="A204" s="12">
        <v>6.8795161980000001</v>
      </c>
      <c r="B204" s="12">
        <v>8.6859455739999998</v>
      </c>
      <c r="C204" s="12">
        <v>6.1784540940000001</v>
      </c>
      <c r="D204" s="12">
        <v>4.8918263160000004</v>
      </c>
      <c r="E204" s="12">
        <v>6.0351061499999998</v>
      </c>
      <c r="F204" s="12" t="s">
        <v>92</v>
      </c>
      <c r="G204" s="12">
        <v>3</v>
      </c>
      <c r="H204" s="12" t="s">
        <v>93</v>
      </c>
      <c r="I204" s="12">
        <v>3</v>
      </c>
      <c r="J204" s="12"/>
      <c r="K204" s="12"/>
      <c r="L204" s="12"/>
      <c r="M204" s="12"/>
    </row>
    <row r="205" spans="1:13" x14ac:dyDescent="0.25">
      <c r="A205" s="12">
        <v>4.2977138249999998</v>
      </c>
      <c r="B205" s="12">
        <v>7.2862412780000003</v>
      </c>
      <c r="C205" s="12">
        <v>5.1514250190000004</v>
      </c>
      <c r="D205" s="12">
        <v>4.3242623120000001</v>
      </c>
      <c r="E205" s="12">
        <v>8.0822658809999997</v>
      </c>
      <c r="F205" s="12" t="s">
        <v>92</v>
      </c>
      <c r="G205" s="12">
        <v>3</v>
      </c>
      <c r="H205" s="12" t="s">
        <v>94</v>
      </c>
      <c r="I205" s="12">
        <v>4</v>
      </c>
      <c r="J205" s="12"/>
      <c r="K205" s="12"/>
      <c r="L205" s="12"/>
      <c r="M205" s="12"/>
    </row>
    <row r="206" spans="1:13" x14ac:dyDescent="0.25">
      <c r="A206" s="12">
        <v>9.046063255</v>
      </c>
      <c r="B206" s="12">
        <v>6.9657729369999997</v>
      </c>
      <c r="C206" s="12">
        <v>3.172983452</v>
      </c>
      <c r="D206" s="12">
        <v>7.266178139</v>
      </c>
      <c r="E206" s="12">
        <v>7.5291988710000002</v>
      </c>
      <c r="F206" s="12" t="s">
        <v>95</v>
      </c>
      <c r="G206" s="12">
        <v>4</v>
      </c>
      <c r="H206" s="12" t="s">
        <v>93</v>
      </c>
      <c r="I206" s="12">
        <v>1</v>
      </c>
      <c r="J206" s="12"/>
      <c r="K206" s="12"/>
      <c r="L206" s="12"/>
      <c r="M206" s="12"/>
    </row>
    <row r="207" spans="1:13" x14ac:dyDescent="0.25">
      <c r="A207" s="12">
        <v>4.6564516380000001</v>
      </c>
      <c r="B207" s="12">
        <v>8.5919100010000005</v>
      </c>
      <c r="C207" s="12">
        <v>7.2268274459999997</v>
      </c>
      <c r="D207" s="12">
        <v>8.7072274319999998</v>
      </c>
      <c r="E207" s="12">
        <v>5.2797489989999997</v>
      </c>
      <c r="F207" s="12" t="s">
        <v>95</v>
      </c>
      <c r="G207" s="12">
        <v>4</v>
      </c>
      <c r="H207" s="12" t="s">
        <v>93</v>
      </c>
      <c r="I207" s="12">
        <v>2</v>
      </c>
      <c r="J207" s="12"/>
      <c r="K207" s="12"/>
      <c r="L207" s="12"/>
      <c r="M207" s="12"/>
    </row>
    <row r="208" spans="1:13" x14ac:dyDescent="0.25">
      <c r="A208" s="12">
        <v>6.1312104759999997</v>
      </c>
      <c r="B208" s="12">
        <v>7.445813942</v>
      </c>
      <c r="C208" s="12">
        <v>7.1876861129999998</v>
      </c>
      <c r="D208" s="12">
        <v>6.7881899470000002</v>
      </c>
      <c r="E208" s="12">
        <v>6.1166489679999998</v>
      </c>
      <c r="F208" s="12" t="s">
        <v>95</v>
      </c>
      <c r="G208" s="12">
        <v>4</v>
      </c>
      <c r="H208" s="12" t="s">
        <v>93</v>
      </c>
      <c r="I208" s="12">
        <v>3</v>
      </c>
      <c r="J208" s="12"/>
      <c r="K208" s="12"/>
      <c r="L208" s="12"/>
      <c r="M208" s="12"/>
    </row>
    <row r="209" spans="1:13" x14ac:dyDescent="0.25">
      <c r="A209" s="12">
        <v>8.3199650419999998</v>
      </c>
      <c r="B209" s="12">
        <v>8.1295239580000001</v>
      </c>
      <c r="C209" s="12">
        <v>5.5727537409999996</v>
      </c>
      <c r="D209" s="12">
        <v>4.7924872799999996</v>
      </c>
      <c r="E209" s="12">
        <v>10.05741667</v>
      </c>
      <c r="F209" s="12" t="s">
        <v>95</v>
      </c>
      <c r="G209" s="12">
        <v>4</v>
      </c>
      <c r="H209" s="12" t="s">
        <v>94</v>
      </c>
      <c r="I209" s="12">
        <v>4</v>
      </c>
      <c r="J209" s="12"/>
      <c r="K209" s="12"/>
      <c r="L209" s="12"/>
      <c r="M209" s="12"/>
    </row>
    <row r="210" spans="1:13" x14ac:dyDescent="0.25">
      <c r="A210" s="12">
        <v>5.8649971289999998</v>
      </c>
      <c r="B210" s="12">
        <v>4.3800262239999999</v>
      </c>
      <c r="C210" s="12">
        <v>8.4699148720000004</v>
      </c>
      <c r="D210" s="12">
        <v>5.9971111099999996</v>
      </c>
      <c r="E210" s="12">
        <v>9.6800283730000007</v>
      </c>
      <c r="F210" s="12" t="s">
        <v>95</v>
      </c>
      <c r="G210" s="12">
        <v>5</v>
      </c>
      <c r="H210" s="12" t="s">
        <v>93</v>
      </c>
      <c r="I210" s="12">
        <v>1</v>
      </c>
      <c r="J210" s="12"/>
      <c r="K210" s="12"/>
      <c r="L210" s="12"/>
      <c r="M210" s="12"/>
    </row>
    <row r="211" spans="1:13" x14ac:dyDescent="0.25">
      <c r="A211" s="12">
        <v>6.3522611659999999</v>
      </c>
      <c r="B211" s="12">
        <v>5.3943274519999997</v>
      </c>
      <c r="C211" s="12">
        <v>7.2009155460000001</v>
      </c>
      <c r="D211" s="12">
        <v>7.0065418309999998</v>
      </c>
      <c r="E211" s="12">
        <v>4.971389737</v>
      </c>
      <c r="F211" s="12" t="s">
        <v>95</v>
      </c>
      <c r="G211" s="12">
        <v>5</v>
      </c>
      <c r="H211" s="12" t="s">
        <v>93</v>
      </c>
      <c r="I211" s="12">
        <v>2</v>
      </c>
      <c r="J211" s="12"/>
      <c r="K211" s="12"/>
      <c r="L211" s="12"/>
      <c r="M211" s="12"/>
    </row>
    <row r="212" spans="1:13" x14ac:dyDescent="0.25">
      <c r="A212" s="12">
        <v>6.6829065349999999</v>
      </c>
      <c r="B212" s="12">
        <v>11.19044669</v>
      </c>
      <c r="C212" s="12">
        <v>6.8130621749999998</v>
      </c>
      <c r="D212" s="12">
        <v>5.4393522799999996</v>
      </c>
      <c r="E212" s="12">
        <v>5.7065492860000004</v>
      </c>
      <c r="F212" s="12" t="s">
        <v>95</v>
      </c>
      <c r="G212" s="12">
        <v>5</v>
      </c>
      <c r="H212" s="12" t="s">
        <v>93</v>
      </c>
      <c r="I212" s="12">
        <v>3</v>
      </c>
      <c r="J212" s="12"/>
      <c r="K212" s="12"/>
      <c r="L212" s="12"/>
      <c r="M212" s="12"/>
    </row>
    <row r="213" spans="1:13" x14ac:dyDescent="0.25">
      <c r="A213" s="12">
        <v>6.1864309909999999</v>
      </c>
      <c r="B213" s="12">
        <v>7.8225036440000002</v>
      </c>
      <c r="C213" s="12">
        <v>7.021675729</v>
      </c>
      <c r="D213" s="12">
        <v>3.2924025609999998</v>
      </c>
      <c r="E213" s="12">
        <v>7.3669053089999998</v>
      </c>
      <c r="F213" s="12" t="s">
        <v>95</v>
      </c>
      <c r="G213" s="12">
        <v>5</v>
      </c>
      <c r="H213" s="12" t="s">
        <v>94</v>
      </c>
      <c r="I213" s="12">
        <v>4</v>
      </c>
      <c r="J213" s="12"/>
      <c r="K213" s="12"/>
      <c r="L213" s="12"/>
      <c r="M213" s="12"/>
    </row>
    <row r="214" spans="1:13" x14ac:dyDescent="0.25">
      <c r="A214" s="12">
        <v>10.81375995</v>
      </c>
      <c r="B214" s="12">
        <v>3.31640033</v>
      </c>
      <c r="C214" s="12">
        <v>6.4662460179999997</v>
      </c>
      <c r="D214" s="12">
        <v>8.4423350890000002</v>
      </c>
      <c r="E214" s="12">
        <v>5.0464957769999996</v>
      </c>
      <c r="F214" s="12" t="s">
        <v>95</v>
      </c>
      <c r="G214" s="12">
        <v>6</v>
      </c>
      <c r="H214" s="12" t="s">
        <v>93</v>
      </c>
      <c r="I214" s="12">
        <v>1</v>
      </c>
      <c r="J214" s="12"/>
      <c r="K214" s="12"/>
      <c r="L214" s="12"/>
      <c r="M214" s="12"/>
    </row>
    <row r="215" spans="1:13" x14ac:dyDescent="0.25">
      <c r="A215" s="12">
        <v>7.9758050699999998</v>
      </c>
      <c r="B215" s="12">
        <v>6.5843293789999997</v>
      </c>
      <c r="C215" s="12">
        <v>4.3962747369999997</v>
      </c>
      <c r="D215" s="12">
        <v>5.4670817999999999</v>
      </c>
      <c r="E215" s="12">
        <v>6.9264393609999999</v>
      </c>
      <c r="F215" s="12" t="s">
        <v>95</v>
      </c>
      <c r="G215" s="12">
        <v>6</v>
      </c>
      <c r="H215" s="12" t="s">
        <v>93</v>
      </c>
      <c r="I215" s="12">
        <v>2</v>
      </c>
      <c r="J215" s="12"/>
      <c r="K215" s="12"/>
      <c r="L215" s="12"/>
      <c r="M215" s="12"/>
    </row>
    <row r="216" spans="1:13" x14ac:dyDescent="0.25">
      <c r="A216" s="12">
        <v>6.0477455439999996</v>
      </c>
      <c r="B216" s="12">
        <v>4.3135202709999998</v>
      </c>
      <c r="C216" s="12">
        <v>9.5253391809999997</v>
      </c>
      <c r="D216" s="12">
        <v>5.669184005</v>
      </c>
      <c r="E216" s="12">
        <v>8.5939753830000001</v>
      </c>
      <c r="F216" s="12" t="s">
        <v>95</v>
      </c>
      <c r="G216" s="12">
        <v>6</v>
      </c>
      <c r="H216" s="12" t="s">
        <v>93</v>
      </c>
      <c r="I216" s="12">
        <v>3</v>
      </c>
      <c r="J216" s="12"/>
      <c r="K216" s="12"/>
      <c r="L216" s="12"/>
      <c r="M216" s="12"/>
    </row>
    <row r="217" spans="1:13" x14ac:dyDescent="0.25">
      <c r="A217" s="12">
        <v>6.2504820380000004</v>
      </c>
      <c r="B217" s="12">
        <v>7.4576476229999997</v>
      </c>
      <c r="C217" s="12">
        <v>7.8444589359999997</v>
      </c>
      <c r="D217" s="12">
        <v>5.705227217</v>
      </c>
      <c r="E217" s="12">
        <v>6.9438998730000003</v>
      </c>
      <c r="F217" s="12" t="s">
        <v>95</v>
      </c>
      <c r="G217" s="12">
        <v>6</v>
      </c>
      <c r="H217" s="12" t="s">
        <v>94</v>
      </c>
      <c r="I217" s="12">
        <v>4</v>
      </c>
      <c r="J217" s="12"/>
      <c r="K217" s="12"/>
      <c r="L217" s="12"/>
      <c r="M217" s="12"/>
    </row>
    <row r="218" spans="1:13" x14ac:dyDescent="0.25">
      <c r="A218" s="12">
        <v>9.1840970039999998</v>
      </c>
      <c r="B218" s="12">
        <v>9.1466153600000002</v>
      </c>
      <c r="C218" s="12">
        <v>7.4985808230000002</v>
      </c>
      <c r="D218" s="12">
        <v>8.9423810199999991</v>
      </c>
      <c r="E218" s="12">
        <v>5.0660397860000002</v>
      </c>
      <c r="F218" s="12" t="s">
        <v>92</v>
      </c>
      <c r="G218" s="12">
        <v>1</v>
      </c>
      <c r="H218" s="12" t="s">
        <v>93</v>
      </c>
      <c r="I218" s="12">
        <v>1</v>
      </c>
      <c r="J218" s="12"/>
      <c r="K218" s="12"/>
      <c r="L218" s="12"/>
      <c r="M218" s="12"/>
    </row>
    <row r="219" spans="1:13" x14ac:dyDescent="0.25">
      <c r="A219" s="12">
        <v>3.596787548</v>
      </c>
      <c r="B219" s="12">
        <v>8.0568247809999995</v>
      </c>
      <c r="C219" s="12">
        <v>6.0517204759999998</v>
      </c>
      <c r="D219" s="12">
        <v>9.1794406500000001</v>
      </c>
      <c r="E219" s="12">
        <v>7.0559378080000004</v>
      </c>
      <c r="F219" s="12" t="s">
        <v>92</v>
      </c>
      <c r="G219" s="12">
        <v>1</v>
      </c>
      <c r="H219" s="12" t="s">
        <v>93</v>
      </c>
      <c r="I219" s="12">
        <v>2</v>
      </c>
      <c r="J219" s="12"/>
      <c r="K219" s="12"/>
      <c r="L219" s="12"/>
      <c r="M219" s="12"/>
    </row>
    <row r="220" spans="1:13" x14ac:dyDescent="0.25">
      <c r="A220" s="12">
        <v>9.5239465429999992</v>
      </c>
      <c r="B220" s="12">
        <v>9.1364542639999993</v>
      </c>
      <c r="C220" s="12">
        <v>5.8270966849999999</v>
      </c>
      <c r="D220" s="12">
        <v>5.9058915709999997</v>
      </c>
      <c r="E220" s="12">
        <v>4.3235340259999999</v>
      </c>
      <c r="F220" s="12" t="s">
        <v>92</v>
      </c>
      <c r="G220" s="12">
        <v>1</v>
      </c>
      <c r="H220" s="12" t="s">
        <v>93</v>
      </c>
      <c r="I220" s="12">
        <v>3</v>
      </c>
      <c r="J220" s="12"/>
      <c r="K220" s="12"/>
      <c r="L220" s="12"/>
      <c r="M220" s="12"/>
    </row>
    <row r="221" spans="1:13" x14ac:dyDescent="0.25">
      <c r="A221" s="12">
        <v>5.9647222510000004</v>
      </c>
      <c r="B221" s="12">
        <v>8.8847442940000008</v>
      </c>
      <c r="C221" s="12">
        <v>8.0760029919999994</v>
      </c>
      <c r="D221" s="12">
        <v>6.3716465949999996</v>
      </c>
      <c r="E221" s="12">
        <v>4.9329056439999999</v>
      </c>
      <c r="F221" s="12" t="s">
        <v>92</v>
      </c>
      <c r="G221" s="12">
        <v>1</v>
      </c>
      <c r="H221" s="12" t="s">
        <v>94</v>
      </c>
      <c r="I221" s="12">
        <v>4</v>
      </c>
      <c r="J221" s="12"/>
      <c r="K221" s="12"/>
      <c r="L221" s="12"/>
      <c r="M221" s="12"/>
    </row>
    <row r="222" spans="1:13" x14ac:dyDescent="0.25">
      <c r="A222" s="12">
        <v>8.7031350439999997</v>
      </c>
      <c r="B222" s="12">
        <v>4.4931639260000003</v>
      </c>
      <c r="C222" s="12">
        <v>3.9316018000000001</v>
      </c>
      <c r="D222" s="12">
        <v>4.9385450889999998</v>
      </c>
      <c r="E222" s="12">
        <v>7.3973324360000001</v>
      </c>
      <c r="F222" s="12" t="s">
        <v>92</v>
      </c>
      <c r="G222" s="12">
        <v>2</v>
      </c>
      <c r="H222" s="12" t="s">
        <v>93</v>
      </c>
      <c r="I222" s="12">
        <v>1</v>
      </c>
      <c r="J222" s="12"/>
      <c r="K222" s="12"/>
      <c r="L222" s="12"/>
      <c r="M222" s="12"/>
    </row>
    <row r="223" spans="1:13" x14ac:dyDescent="0.25">
      <c r="A223" s="12">
        <v>2.4262034080000001</v>
      </c>
      <c r="B223" s="12">
        <v>4.8921266179999998</v>
      </c>
      <c r="C223" s="12">
        <v>5.054826254</v>
      </c>
      <c r="D223" s="12">
        <v>7.1277550060000001</v>
      </c>
      <c r="E223" s="12">
        <v>7.6602011159999996</v>
      </c>
      <c r="F223" s="12" t="s">
        <v>92</v>
      </c>
      <c r="G223" s="12">
        <v>2</v>
      </c>
      <c r="H223" s="12" t="s">
        <v>93</v>
      </c>
      <c r="I223" s="12">
        <v>2</v>
      </c>
      <c r="J223" s="12"/>
      <c r="K223" s="12"/>
      <c r="L223" s="12"/>
      <c r="M223" s="12"/>
    </row>
    <row r="224" spans="1:13" x14ac:dyDescent="0.25">
      <c r="A224" s="12">
        <v>9.6311392260000002</v>
      </c>
      <c r="B224" s="12">
        <v>9.0159197179999992</v>
      </c>
      <c r="C224" s="12">
        <v>8.3322378829999995</v>
      </c>
      <c r="D224" s="12">
        <v>4.7472382700000004</v>
      </c>
      <c r="E224" s="12">
        <v>6.1246153689999998</v>
      </c>
      <c r="F224" s="12" t="s">
        <v>92</v>
      </c>
      <c r="G224" s="12">
        <v>2</v>
      </c>
      <c r="H224" s="12" t="s">
        <v>93</v>
      </c>
      <c r="I224" s="12">
        <v>3</v>
      </c>
      <c r="J224" s="12"/>
      <c r="K224" s="12"/>
      <c r="L224" s="12"/>
      <c r="M224" s="12"/>
    </row>
    <row r="225" spans="1:13" x14ac:dyDescent="0.25">
      <c r="A225" s="12">
        <v>6.3067732730000001</v>
      </c>
      <c r="B225" s="12">
        <v>9.9741335390000003</v>
      </c>
      <c r="C225" s="12">
        <v>6.9345289750000001</v>
      </c>
      <c r="D225" s="12">
        <v>5.1754481370000001</v>
      </c>
      <c r="E225" s="12">
        <v>8.6640317709999994</v>
      </c>
      <c r="F225" s="12" t="s">
        <v>92</v>
      </c>
      <c r="G225" s="12">
        <v>2</v>
      </c>
      <c r="H225" s="12" t="s">
        <v>94</v>
      </c>
      <c r="I225" s="12">
        <v>4</v>
      </c>
      <c r="J225" s="12"/>
      <c r="K225" s="12"/>
      <c r="L225" s="12"/>
      <c r="M225" s="12"/>
    </row>
    <row r="226" spans="1:13" x14ac:dyDescent="0.25">
      <c r="A226" s="12">
        <v>7.7202211079999996</v>
      </c>
      <c r="B226" s="12">
        <v>9.5055901889999994</v>
      </c>
      <c r="C226" s="12">
        <v>6.2944833879999997</v>
      </c>
      <c r="D226" s="12">
        <v>7.3045598429999998</v>
      </c>
      <c r="E226" s="12">
        <v>7.7449648509999998</v>
      </c>
      <c r="F226" s="12" t="s">
        <v>92</v>
      </c>
      <c r="G226" s="12">
        <v>3</v>
      </c>
      <c r="H226" s="12" t="s">
        <v>93</v>
      </c>
      <c r="I226" s="12">
        <v>1</v>
      </c>
      <c r="J226" s="12"/>
      <c r="K226" s="12"/>
      <c r="L226" s="12"/>
      <c r="M226" s="12"/>
    </row>
    <row r="227" spans="1:13" x14ac:dyDescent="0.25">
      <c r="A227" s="12">
        <v>7.7920244959999998</v>
      </c>
      <c r="B227" s="12">
        <v>3.8054326540000001</v>
      </c>
      <c r="C227" s="12">
        <v>7.7284945970000001</v>
      </c>
      <c r="D227" s="12">
        <v>10.78317814</v>
      </c>
      <c r="E227" s="12">
        <v>4.8136659149999996</v>
      </c>
      <c r="F227" s="12" t="s">
        <v>92</v>
      </c>
      <c r="G227" s="12">
        <v>3</v>
      </c>
      <c r="H227" s="12" t="s">
        <v>93</v>
      </c>
      <c r="I227" s="12">
        <v>2</v>
      </c>
      <c r="J227" s="12"/>
      <c r="K227" s="12"/>
      <c r="L227" s="12"/>
      <c r="M227" s="12"/>
    </row>
    <row r="228" spans="1:13" x14ac:dyDescent="0.25">
      <c r="A228" s="12">
        <v>6.2685509030000004</v>
      </c>
      <c r="B228" s="12">
        <v>6.1567558330000001</v>
      </c>
      <c r="C228" s="12">
        <v>10.31488646</v>
      </c>
      <c r="D228" s="12">
        <v>4.5870766009999997</v>
      </c>
      <c r="E228" s="12">
        <v>6.9345334210000003</v>
      </c>
      <c r="F228" s="12" t="s">
        <v>92</v>
      </c>
      <c r="G228" s="12">
        <v>3</v>
      </c>
      <c r="H228" s="12" t="s">
        <v>93</v>
      </c>
      <c r="I228" s="12">
        <v>3</v>
      </c>
      <c r="J228" s="12"/>
      <c r="K228" s="12"/>
      <c r="L228" s="12"/>
      <c r="M228" s="12"/>
    </row>
    <row r="229" spans="1:13" x14ac:dyDescent="0.25">
      <c r="A229" s="12">
        <v>4.6399286120000003</v>
      </c>
      <c r="B229" s="12">
        <v>8.0244967660000004</v>
      </c>
      <c r="C229" s="12">
        <v>5.2720369050000002</v>
      </c>
      <c r="D229" s="12">
        <v>3.4708808100000001</v>
      </c>
      <c r="E229" s="12">
        <v>3.1650414570000001</v>
      </c>
      <c r="F229" s="12" t="s">
        <v>92</v>
      </c>
      <c r="G229" s="12">
        <v>3</v>
      </c>
      <c r="H229" s="12" t="s">
        <v>94</v>
      </c>
      <c r="I229" s="12">
        <v>4</v>
      </c>
      <c r="J229" s="12"/>
      <c r="K229" s="12"/>
      <c r="L229" s="12"/>
      <c r="M229" s="12"/>
    </row>
    <row r="230" spans="1:13" x14ac:dyDescent="0.25">
      <c r="A230" s="12">
        <v>8.0602485799999997</v>
      </c>
      <c r="B230" s="12">
        <v>5.9839001959999996</v>
      </c>
      <c r="C230" s="12">
        <v>8.0192508169999996</v>
      </c>
      <c r="D230" s="12">
        <v>7.1999616050000004</v>
      </c>
      <c r="E230" s="12">
        <v>5.7409357720000003</v>
      </c>
      <c r="F230" s="12" t="s">
        <v>95</v>
      </c>
      <c r="G230" s="12">
        <v>4</v>
      </c>
      <c r="H230" s="12" t="s">
        <v>93</v>
      </c>
      <c r="I230" s="12">
        <v>1</v>
      </c>
      <c r="J230" s="12"/>
      <c r="K230" s="12"/>
      <c r="L230" s="12"/>
      <c r="M230" s="12"/>
    </row>
    <row r="231" spans="1:13" x14ac:dyDescent="0.25">
      <c r="A231" s="12">
        <v>8.2032231739999997</v>
      </c>
      <c r="B231" s="12">
        <v>5.5664845989999998</v>
      </c>
      <c r="C231" s="12">
        <v>2.0073627279999999</v>
      </c>
      <c r="D231" s="12">
        <v>9.6009429300000004</v>
      </c>
      <c r="E231" s="12">
        <v>4.0191183329999998</v>
      </c>
      <c r="F231" s="12" t="s">
        <v>95</v>
      </c>
      <c r="G231" s="12">
        <v>4</v>
      </c>
      <c r="H231" s="12" t="s">
        <v>93</v>
      </c>
      <c r="I231" s="12">
        <v>2</v>
      </c>
      <c r="J231" s="12"/>
      <c r="K231" s="12"/>
      <c r="L231" s="12"/>
      <c r="M231" s="12"/>
    </row>
    <row r="232" spans="1:13" x14ac:dyDescent="0.25">
      <c r="A232" s="12">
        <v>6.3753404079999996</v>
      </c>
      <c r="B232" s="12">
        <v>7.6389419150000002</v>
      </c>
      <c r="C232" s="12">
        <v>6.7367295509999998</v>
      </c>
      <c r="D232" s="12">
        <v>4.798203591</v>
      </c>
      <c r="E232" s="12">
        <v>9.1703986119999996</v>
      </c>
      <c r="F232" s="12" t="s">
        <v>95</v>
      </c>
      <c r="G232" s="12">
        <v>4</v>
      </c>
      <c r="H232" s="12" t="s">
        <v>93</v>
      </c>
      <c r="I232" s="12">
        <v>3</v>
      </c>
      <c r="J232" s="12"/>
      <c r="K232" s="12"/>
      <c r="L232" s="12"/>
      <c r="M232" s="12"/>
    </row>
    <row r="233" spans="1:13" x14ac:dyDescent="0.25">
      <c r="A233" s="12">
        <v>4.4483519530000004</v>
      </c>
      <c r="B233" s="12">
        <v>8.7357072630000001</v>
      </c>
      <c r="C233" s="12">
        <v>7.008767443</v>
      </c>
      <c r="D233" s="12">
        <v>3.6076028739999999</v>
      </c>
      <c r="E233" s="12">
        <v>7.1129127470000002</v>
      </c>
      <c r="F233" s="12" t="s">
        <v>95</v>
      </c>
      <c r="G233" s="12">
        <v>4</v>
      </c>
      <c r="H233" s="12" t="s">
        <v>94</v>
      </c>
      <c r="I233" s="12">
        <v>4</v>
      </c>
      <c r="J233" s="12"/>
      <c r="K233" s="12"/>
      <c r="L233" s="12"/>
      <c r="M233" s="12"/>
    </row>
    <row r="234" spans="1:13" x14ac:dyDescent="0.25">
      <c r="A234" s="12">
        <v>5.362753981</v>
      </c>
      <c r="B234" s="12">
        <v>5.1852268480000001</v>
      </c>
      <c r="C234" s="12">
        <v>7.4377405769999996</v>
      </c>
      <c r="D234" s="12">
        <v>11.652666419999999</v>
      </c>
      <c r="E234" s="12">
        <v>7.9321127340000004</v>
      </c>
      <c r="F234" s="12" t="s">
        <v>95</v>
      </c>
      <c r="G234" s="12">
        <v>5</v>
      </c>
      <c r="H234" s="12" t="s">
        <v>93</v>
      </c>
      <c r="I234" s="12">
        <v>1</v>
      </c>
      <c r="J234" s="12"/>
      <c r="K234" s="12"/>
      <c r="L234" s="12"/>
      <c r="M234" s="12"/>
    </row>
    <row r="235" spans="1:13" x14ac:dyDescent="0.25">
      <c r="A235" s="12">
        <v>2.3853590869999999</v>
      </c>
      <c r="B235" s="12">
        <v>4.0918542279999999</v>
      </c>
      <c r="C235" s="12">
        <v>4.3800132119999997</v>
      </c>
      <c r="D235" s="12">
        <v>10.09796023</v>
      </c>
      <c r="E235" s="12">
        <v>5.2496294780000001</v>
      </c>
      <c r="F235" s="12" t="s">
        <v>95</v>
      </c>
      <c r="G235" s="12">
        <v>5</v>
      </c>
      <c r="H235" s="12" t="s">
        <v>93</v>
      </c>
      <c r="I235" s="12">
        <v>2</v>
      </c>
      <c r="J235" s="12"/>
      <c r="K235" s="12"/>
      <c r="L235" s="12"/>
      <c r="M235" s="12"/>
    </row>
    <row r="236" spans="1:13" x14ac:dyDescent="0.25">
      <c r="A236" s="12">
        <v>4.3091462719999996</v>
      </c>
      <c r="B236" s="12">
        <v>5.8542716620000004</v>
      </c>
      <c r="C236" s="12">
        <v>9.5155313859999993</v>
      </c>
      <c r="D236" s="12">
        <v>2.5320089380000002</v>
      </c>
      <c r="E236" s="12">
        <v>6.3410476620000003</v>
      </c>
      <c r="F236" s="12" t="s">
        <v>95</v>
      </c>
      <c r="G236" s="12">
        <v>5</v>
      </c>
      <c r="H236" s="12" t="s">
        <v>93</v>
      </c>
      <c r="I236" s="12">
        <v>3</v>
      </c>
      <c r="J236" s="12"/>
      <c r="K236" s="12"/>
      <c r="L236" s="12"/>
      <c r="M236" s="12"/>
    </row>
    <row r="237" spans="1:13" x14ac:dyDescent="0.25">
      <c r="A237" s="12">
        <v>6.8024944789999999</v>
      </c>
      <c r="B237" s="12">
        <v>7.6986568120000003</v>
      </c>
      <c r="C237" s="12">
        <v>5.000586545</v>
      </c>
      <c r="D237" s="12">
        <v>4.8940378139999998</v>
      </c>
      <c r="E237" s="12">
        <v>8.8476611740000006</v>
      </c>
      <c r="F237" s="12" t="s">
        <v>95</v>
      </c>
      <c r="G237" s="12">
        <v>5</v>
      </c>
      <c r="H237" s="12" t="s">
        <v>94</v>
      </c>
      <c r="I237" s="12">
        <v>4</v>
      </c>
      <c r="J237" s="12"/>
      <c r="K237" s="12"/>
      <c r="L237" s="12"/>
      <c r="M237" s="12"/>
    </row>
    <row r="238" spans="1:13" x14ac:dyDescent="0.25">
      <c r="A238" s="12">
        <v>8.7292061669999992</v>
      </c>
      <c r="B238" s="12">
        <v>4.6110920110000002</v>
      </c>
      <c r="C238" s="12">
        <v>3.2104112250000001</v>
      </c>
      <c r="D238" s="12">
        <v>9.8546160359999995</v>
      </c>
      <c r="E238" s="12">
        <v>7.7425690769999997</v>
      </c>
      <c r="F238" s="12" t="s">
        <v>95</v>
      </c>
      <c r="G238" s="12">
        <v>6</v>
      </c>
      <c r="H238" s="12" t="s">
        <v>93</v>
      </c>
      <c r="I238" s="12">
        <v>1</v>
      </c>
      <c r="J238" s="12"/>
      <c r="K238" s="12"/>
      <c r="L238" s="12"/>
      <c r="M238" s="12"/>
    </row>
    <row r="239" spans="1:13" x14ac:dyDescent="0.25">
      <c r="A239" s="12">
        <v>4.6427164630000002</v>
      </c>
      <c r="B239" s="12">
        <v>6.4275285670000004</v>
      </c>
      <c r="C239" s="12">
        <v>5.3148028869999999</v>
      </c>
      <c r="D239" s="12">
        <v>9.2562129409999994</v>
      </c>
      <c r="E239" s="12">
        <v>6.1687495610000003</v>
      </c>
      <c r="F239" s="12" t="s">
        <v>95</v>
      </c>
      <c r="G239" s="12">
        <v>6</v>
      </c>
      <c r="H239" s="12" t="s">
        <v>93</v>
      </c>
      <c r="I239" s="12">
        <v>2</v>
      </c>
      <c r="J239" s="12"/>
      <c r="K239" s="12"/>
      <c r="L239" s="12"/>
      <c r="M239" s="12"/>
    </row>
    <row r="240" spans="1:13" x14ac:dyDescent="0.25">
      <c r="A240" s="12">
        <v>5.8942816929999999</v>
      </c>
      <c r="B240" s="12">
        <v>5.5056274360000002</v>
      </c>
      <c r="C240" s="12">
        <v>8.2125666160000002</v>
      </c>
      <c r="D240" s="12">
        <v>4.917043627</v>
      </c>
      <c r="E240" s="12">
        <v>4.5267587540000003</v>
      </c>
      <c r="F240" s="12" t="s">
        <v>95</v>
      </c>
      <c r="G240" s="12">
        <v>6</v>
      </c>
      <c r="H240" s="12" t="s">
        <v>93</v>
      </c>
      <c r="I240" s="12">
        <v>3</v>
      </c>
      <c r="J240" s="12"/>
      <c r="K240" s="12"/>
      <c r="L240" s="12"/>
      <c r="M240" s="12"/>
    </row>
    <row r="241" spans="1:13" x14ac:dyDescent="0.25">
      <c r="A241" s="12">
        <v>3.6151765610000002</v>
      </c>
      <c r="B241" s="12">
        <v>7.7881266260000004</v>
      </c>
      <c r="C241" s="12">
        <v>6.1223683219999998</v>
      </c>
      <c r="D241" s="12">
        <v>6.9188540950000004</v>
      </c>
      <c r="E241" s="12">
        <v>3.0332661879999998</v>
      </c>
      <c r="F241" s="12" t="s">
        <v>95</v>
      </c>
      <c r="G241" s="12">
        <v>6</v>
      </c>
      <c r="H241" s="12" t="s">
        <v>94</v>
      </c>
      <c r="I241" s="12">
        <v>4</v>
      </c>
      <c r="J241" s="12"/>
      <c r="K241" s="12"/>
      <c r="L241" s="12"/>
      <c r="M241" s="12"/>
    </row>
    <row r="242" spans="1:13" x14ac:dyDescent="0.25">
      <c r="A242" s="12">
        <v>7.080012086</v>
      </c>
      <c r="B242" s="12">
        <v>6.1550995669999997</v>
      </c>
      <c r="C242" s="12">
        <v>2.4651429180000002</v>
      </c>
      <c r="D242" s="12">
        <v>5.423669361</v>
      </c>
      <c r="E242" s="12">
        <v>5.9367141280000002</v>
      </c>
      <c r="F242" s="12" t="s">
        <v>92</v>
      </c>
      <c r="G242" s="12">
        <v>1</v>
      </c>
      <c r="H242" s="12" t="s">
        <v>93</v>
      </c>
      <c r="I242" s="12">
        <v>1</v>
      </c>
      <c r="J242" s="12"/>
      <c r="K242" s="12"/>
      <c r="L242" s="12"/>
      <c r="M242" s="12"/>
    </row>
    <row r="243" spans="1:13" x14ac:dyDescent="0.25">
      <c r="A243" s="12">
        <v>6.7964128329999998</v>
      </c>
      <c r="B243" s="12">
        <v>3.686478191</v>
      </c>
      <c r="C243" s="12">
        <v>5.9392004030000001</v>
      </c>
      <c r="D243" s="12">
        <v>6.2849396479999999</v>
      </c>
      <c r="E243" s="12">
        <v>9.0699588979999994</v>
      </c>
      <c r="F243" s="12" t="s">
        <v>92</v>
      </c>
      <c r="G243" s="12">
        <v>1</v>
      </c>
      <c r="H243" s="12" t="s">
        <v>93</v>
      </c>
      <c r="I243" s="12">
        <v>2</v>
      </c>
      <c r="J243" s="12"/>
      <c r="K243" s="12"/>
      <c r="L243" s="12"/>
      <c r="M243" s="12"/>
    </row>
    <row r="244" spans="1:13" x14ac:dyDescent="0.25">
      <c r="A244" s="12">
        <v>5.156365471</v>
      </c>
      <c r="B244" s="12">
        <v>6.1790695930000004</v>
      </c>
      <c r="C244" s="12">
        <v>5.207457679</v>
      </c>
      <c r="D244" s="12">
        <v>4.2157816419999996</v>
      </c>
      <c r="E244" s="12">
        <v>6.6634496710000004</v>
      </c>
      <c r="F244" s="12" t="s">
        <v>92</v>
      </c>
      <c r="G244" s="12">
        <v>1</v>
      </c>
      <c r="H244" s="12" t="s">
        <v>93</v>
      </c>
      <c r="I244" s="12">
        <v>3</v>
      </c>
      <c r="J244" s="12"/>
      <c r="K244" s="12"/>
      <c r="L244" s="12"/>
      <c r="M244" s="12"/>
    </row>
    <row r="245" spans="1:13" x14ac:dyDescent="0.25">
      <c r="A245" s="12">
        <v>4.9774576939999999</v>
      </c>
      <c r="B245" s="12">
        <v>8.8837619120000006</v>
      </c>
      <c r="C245" s="12">
        <v>5.8889177349999997</v>
      </c>
      <c r="D245" s="12">
        <v>6.7698417219999998</v>
      </c>
      <c r="E245" s="12">
        <v>3.8733156879999999</v>
      </c>
      <c r="F245" s="12" t="s">
        <v>92</v>
      </c>
      <c r="G245" s="12">
        <v>1</v>
      </c>
      <c r="H245" s="12" t="s">
        <v>94</v>
      </c>
      <c r="I245" s="12">
        <v>4</v>
      </c>
      <c r="J245" s="12"/>
      <c r="K245" s="12"/>
      <c r="L245" s="12"/>
      <c r="M245" s="12"/>
    </row>
    <row r="246" spans="1:13" x14ac:dyDescent="0.25">
      <c r="A246" s="12">
        <v>4.3378876640000001</v>
      </c>
      <c r="B246" s="12">
        <v>10.93714615</v>
      </c>
      <c r="C246" s="12">
        <v>4.6048793769999996</v>
      </c>
      <c r="D246" s="12">
        <v>8.278936646</v>
      </c>
      <c r="E246" s="12">
        <v>9.4355106509999995</v>
      </c>
      <c r="F246" s="12" t="s">
        <v>92</v>
      </c>
      <c r="G246" s="12">
        <v>2</v>
      </c>
      <c r="H246" s="12" t="s">
        <v>93</v>
      </c>
      <c r="I246" s="12">
        <v>1</v>
      </c>
      <c r="J246" s="12"/>
      <c r="K246" s="12"/>
      <c r="L246" s="12"/>
      <c r="M246" s="12"/>
    </row>
    <row r="247" spans="1:13" x14ac:dyDescent="0.25">
      <c r="A247" s="12">
        <v>5.9089823069999996</v>
      </c>
      <c r="B247" s="12">
        <v>2.2268158159999998</v>
      </c>
      <c r="C247" s="12">
        <v>3.8962900880000002</v>
      </c>
      <c r="D247" s="12">
        <v>11.320320799999999</v>
      </c>
      <c r="E247" s="12">
        <v>9.261597643</v>
      </c>
      <c r="F247" s="12" t="s">
        <v>92</v>
      </c>
      <c r="G247" s="12">
        <v>2</v>
      </c>
      <c r="H247" s="12" t="s">
        <v>93</v>
      </c>
      <c r="I247" s="12">
        <v>2</v>
      </c>
      <c r="J247" s="12"/>
      <c r="K247" s="12"/>
      <c r="L247" s="12"/>
      <c r="M247" s="12"/>
    </row>
    <row r="248" spans="1:13" x14ac:dyDescent="0.25">
      <c r="A248" s="12">
        <v>5.6625055230000001</v>
      </c>
      <c r="B248" s="12">
        <v>7.9005856120000004</v>
      </c>
      <c r="C248" s="12">
        <v>6.1735667630000002</v>
      </c>
      <c r="D248" s="12">
        <v>3.18663702</v>
      </c>
      <c r="E248" s="12">
        <v>8.4639364530000005</v>
      </c>
      <c r="F248" s="12" t="s">
        <v>92</v>
      </c>
      <c r="G248" s="12">
        <v>2</v>
      </c>
      <c r="H248" s="12" t="s">
        <v>93</v>
      </c>
      <c r="I248" s="12">
        <v>3</v>
      </c>
      <c r="J248" s="12"/>
      <c r="K248" s="12"/>
      <c r="L248" s="12"/>
      <c r="M248" s="12"/>
    </row>
    <row r="249" spans="1:13" x14ac:dyDescent="0.25">
      <c r="A249" s="12">
        <v>7.4579353519999998</v>
      </c>
      <c r="B249" s="12">
        <v>6.5986341489999996</v>
      </c>
      <c r="C249" s="12">
        <v>8.1142454740000005</v>
      </c>
      <c r="D249" s="12">
        <v>4.4930067640000004</v>
      </c>
      <c r="E249" s="12">
        <v>5.8478996749999999</v>
      </c>
      <c r="F249" s="12" t="s">
        <v>92</v>
      </c>
      <c r="G249" s="12">
        <v>2</v>
      </c>
      <c r="H249" s="12" t="s">
        <v>94</v>
      </c>
      <c r="I249" s="12">
        <v>4</v>
      </c>
      <c r="J249" s="12"/>
      <c r="K249" s="12"/>
      <c r="L249" s="12"/>
      <c r="M249" s="12"/>
    </row>
    <row r="250" spans="1:13" x14ac:dyDescent="0.25">
      <c r="A250" s="12">
        <v>6.9839654839999996</v>
      </c>
      <c r="B250" s="12">
        <v>2.7019466190000001</v>
      </c>
      <c r="C250" s="12">
        <v>4.9605410589999996</v>
      </c>
      <c r="D250" s="12">
        <v>8.5404933639999996</v>
      </c>
      <c r="E250" s="12">
        <v>8.0978696659999994</v>
      </c>
      <c r="F250" s="12" t="s">
        <v>92</v>
      </c>
      <c r="G250" s="12">
        <v>3</v>
      </c>
      <c r="H250" s="12" t="s">
        <v>93</v>
      </c>
      <c r="I250" s="12">
        <v>1</v>
      </c>
      <c r="J250" s="12"/>
      <c r="K250" s="12"/>
      <c r="L250" s="12"/>
      <c r="M250" s="12"/>
    </row>
    <row r="251" spans="1:13" x14ac:dyDescent="0.25">
      <c r="A251" s="12">
        <v>2.9420344790000001</v>
      </c>
      <c r="B251" s="12">
        <v>5.2076219769999996</v>
      </c>
      <c r="C251" s="12">
        <v>3.7471848049999998</v>
      </c>
      <c r="D251" s="12">
        <v>9.240416883</v>
      </c>
      <c r="E251" s="12">
        <v>7.4132089600000004</v>
      </c>
      <c r="F251" s="12" t="s">
        <v>92</v>
      </c>
      <c r="G251" s="12">
        <v>3</v>
      </c>
      <c r="H251" s="12" t="s">
        <v>93</v>
      </c>
      <c r="I251" s="12">
        <v>2</v>
      </c>
      <c r="J251" s="12"/>
      <c r="K251" s="12"/>
      <c r="L251" s="12"/>
      <c r="M251" s="12"/>
    </row>
    <row r="252" spans="1:13" x14ac:dyDescent="0.25">
      <c r="A252" s="12">
        <v>6.848926316</v>
      </c>
      <c r="B252" s="12">
        <v>5.1529478629999996</v>
      </c>
      <c r="C252" s="12">
        <v>6.6957670680000003</v>
      </c>
      <c r="D252" s="12">
        <v>6.17693417</v>
      </c>
      <c r="E252" s="12">
        <v>5.4298865879999996</v>
      </c>
      <c r="F252" s="12" t="s">
        <v>92</v>
      </c>
      <c r="G252" s="12">
        <v>3</v>
      </c>
      <c r="H252" s="12" t="s">
        <v>93</v>
      </c>
      <c r="I252" s="12">
        <v>3</v>
      </c>
      <c r="J252" s="12"/>
      <c r="K252" s="12"/>
      <c r="L252" s="12"/>
      <c r="M252" s="12"/>
    </row>
    <row r="253" spans="1:13" x14ac:dyDescent="0.25">
      <c r="A253" s="12">
        <v>8.1839849010000005</v>
      </c>
      <c r="B253" s="12">
        <v>7.6686710720000004</v>
      </c>
      <c r="C253" s="12">
        <v>6.3982186820000004</v>
      </c>
      <c r="D253" s="12">
        <v>6.6315627949999998</v>
      </c>
      <c r="E253" s="12">
        <v>7.5373047399999997</v>
      </c>
      <c r="F253" s="12" t="s">
        <v>92</v>
      </c>
      <c r="G253" s="12">
        <v>3</v>
      </c>
      <c r="H253" s="12" t="s">
        <v>94</v>
      </c>
      <c r="I253" s="12">
        <v>4</v>
      </c>
      <c r="J253" s="12"/>
      <c r="K253" s="12"/>
      <c r="L253" s="12"/>
      <c r="M253" s="12"/>
    </row>
    <row r="254" spans="1:13" x14ac:dyDescent="0.25">
      <c r="A254" s="12">
        <v>3.673984592</v>
      </c>
      <c r="B254" s="12">
        <v>4.255227766</v>
      </c>
      <c r="C254" s="12">
        <v>5.9466084549999998</v>
      </c>
      <c r="D254" s="12">
        <v>5.0213948239999997</v>
      </c>
      <c r="E254" s="12">
        <v>7.5939621349999999</v>
      </c>
      <c r="F254" s="12" t="s">
        <v>95</v>
      </c>
      <c r="G254" s="12">
        <v>4</v>
      </c>
      <c r="H254" s="12" t="s">
        <v>93</v>
      </c>
      <c r="I254" s="12">
        <v>1</v>
      </c>
      <c r="J254" s="12"/>
      <c r="K254" s="12"/>
      <c r="L254" s="12"/>
      <c r="M254" s="12"/>
    </row>
    <row r="255" spans="1:13" x14ac:dyDescent="0.25">
      <c r="A255" s="12">
        <v>5.6258181470000004</v>
      </c>
      <c r="B255" s="12">
        <v>5.3898604470000002</v>
      </c>
      <c r="C255" s="12">
        <v>6.8814008339999999</v>
      </c>
      <c r="D255" s="12">
        <v>12.58886895</v>
      </c>
      <c r="E255" s="12">
        <v>7.4648603549999999</v>
      </c>
      <c r="F255" s="12" t="s">
        <v>95</v>
      </c>
      <c r="G255" s="12">
        <v>4</v>
      </c>
      <c r="H255" s="12" t="s">
        <v>93</v>
      </c>
      <c r="I255" s="12">
        <v>2</v>
      </c>
      <c r="J255" s="12"/>
      <c r="K255" s="12"/>
      <c r="L255" s="12"/>
      <c r="M255" s="12"/>
    </row>
    <row r="256" spans="1:13" x14ac:dyDescent="0.25">
      <c r="A256" s="12">
        <v>4.5839167569999999</v>
      </c>
      <c r="B256" s="12">
        <v>6.777020469</v>
      </c>
      <c r="C256" s="12">
        <v>4.660967308</v>
      </c>
      <c r="D256" s="12">
        <v>6.1981520449999996</v>
      </c>
      <c r="E256" s="12">
        <v>2.750830471</v>
      </c>
      <c r="F256" s="12" t="s">
        <v>95</v>
      </c>
      <c r="G256" s="12">
        <v>4</v>
      </c>
      <c r="H256" s="12" t="s">
        <v>93</v>
      </c>
      <c r="I256" s="12">
        <v>3</v>
      </c>
      <c r="J256" s="12"/>
      <c r="K256" s="12"/>
      <c r="L256" s="12"/>
      <c r="M256" s="12"/>
    </row>
    <row r="257" spans="1:13" x14ac:dyDescent="0.25">
      <c r="A257" s="12">
        <v>6.9367016110000002</v>
      </c>
      <c r="B257" s="12">
        <v>7.1761578569999998</v>
      </c>
      <c r="C257" s="12">
        <v>3.4937999629999998</v>
      </c>
      <c r="D257" s="12">
        <v>4.557567293</v>
      </c>
      <c r="E257" s="12">
        <v>8.821089765</v>
      </c>
      <c r="F257" s="12" t="s">
        <v>95</v>
      </c>
      <c r="G257" s="12">
        <v>4</v>
      </c>
      <c r="H257" s="12" t="s">
        <v>94</v>
      </c>
      <c r="I257" s="12">
        <v>4</v>
      </c>
      <c r="J257" s="12"/>
      <c r="K257" s="12"/>
      <c r="L257" s="12"/>
      <c r="M257" s="12"/>
    </row>
    <row r="258" spans="1:13" x14ac:dyDescent="0.25">
      <c r="A258" s="12">
        <v>9.6919579870000003</v>
      </c>
      <c r="B258" s="12">
        <v>8.6574378930000009</v>
      </c>
      <c r="C258" s="12">
        <v>5.4804857379999996</v>
      </c>
      <c r="D258" s="12">
        <v>6.216465017</v>
      </c>
      <c r="E258" s="12">
        <v>2.985818906</v>
      </c>
      <c r="F258" s="12" t="s">
        <v>95</v>
      </c>
      <c r="G258" s="12">
        <v>5</v>
      </c>
      <c r="H258" s="12" t="s">
        <v>93</v>
      </c>
      <c r="I258" s="12">
        <v>1</v>
      </c>
      <c r="J258" s="12"/>
      <c r="K258" s="12"/>
      <c r="L258" s="12"/>
      <c r="M258" s="12"/>
    </row>
    <row r="259" spans="1:13" x14ac:dyDescent="0.25">
      <c r="A259" s="12">
        <v>4.5451462439999997</v>
      </c>
      <c r="B259" s="12">
        <v>6.526110804</v>
      </c>
      <c r="C259" s="12">
        <v>7.044752226</v>
      </c>
      <c r="D259" s="12">
        <v>6.6014867239999999</v>
      </c>
      <c r="E259" s="12">
        <v>7.6924032709999999</v>
      </c>
      <c r="F259" s="12" t="s">
        <v>95</v>
      </c>
      <c r="G259" s="12">
        <v>5</v>
      </c>
      <c r="H259" s="12" t="s">
        <v>93</v>
      </c>
      <c r="I259" s="12">
        <v>2</v>
      </c>
      <c r="J259" s="12"/>
      <c r="K259" s="12"/>
      <c r="L259" s="12"/>
      <c r="M259" s="12"/>
    </row>
    <row r="260" spans="1:13" x14ac:dyDescent="0.25">
      <c r="A260" s="12">
        <v>5.730357154</v>
      </c>
      <c r="B260" s="12">
        <v>7.4856841850000002</v>
      </c>
      <c r="C260" s="12">
        <v>8.5921902919999997</v>
      </c>
      <c r="D260" s="12">
        <v>5.6536805489999997</v>
      </c>
      <c r="E260" s="12">
        <v>9.6169361510000009</v>
      </c>
      <c r="F260" s="12" t="s">
        <v>95</v>
      </c>
      <c r="G260" s="12">
        <v>5</v>
      </c>
      <c r="H260" s="12" t="s">
        <v>93</v>
      </c>
      <c r="I260" s="12">
        <v>3</v>
      </c>
      <c r="J260" s="12"/>
      <c r="K260" s="12"/>
      <c r="L260" s="12"/>
      <c r="M260" s="12"/>
    </row>
    <row r="261" spans="1:13" x14ac:dyDescent="0.25">
      <c r="A261" s="12">
        <v>4.1886831320000004</v>
      </c>
      <c r="B261" s="12">
        <v>8.5038359690000007</v>
      </c>
      <c r="C261" s="12">
        <v>4.3714698079999996</v>
      </c>
      <c r="D261" s="12">
        <v>5.5224058789999999</v>
      </c>
      <c r="E261" s="12">
        <v>8.2853701829999995</v>
      </c>
      <c r="F261" s="12" t="s">
        <v>95</v>
      </c>
      <c r="G261" s="12">
        <v>5</v>
      </c>
      <c r="H261" s="12" t="s">
        <v>94</v>
      </c>
      <c r="I261" s="12">
        <v>4</v>
      </c>
      <c r="J261" s="12"/>
      <c r="K261" s="12"/>
      <c r="L261" s="12"/>
      <c r="M261" s="12"/>
    </row>
    <row r="262" spans="1:13" x14ac:dyDescent="0.25">
      <c r="A262" s="12">
        <v>8.4468770870000007</v>
      </c>
      <c r="B262" s="12">
        <v>4.3721393040000001</v>
      </c>
      <c r="C262" s="12">
        <v>6.0126716269999996</v>
      </c>
      <c r="D262" s="12">
        <v>8.9710688780000005</v>
      </c>
      <c r="E262" s="12">
        <v>8.0574360980000002</v>
      </c>
      <c r="F262" s="12" t="s">
        <v>95</v>
      </c>
      <c r="G262" s="12">
        <v>6</v>
      </c>
      <c r="H262" s="12" t="s">
        <v>93</v>
      </c>
      <c r="I262" s="12">
        <v>1</v>
      </c>
      <c r="J262" s="12"/>
      <c r="K262" s="12"/>
      <c r="L262" s="12"/>
      <c r="M262" s="12"/>
    </row>
    <row r="263" spans="1:13" x14ac:dyDescent="0.25">
      <c r="A263" s="12">
        <v>6.6770274120000002</v>
      </c>
      <c r="B263" s="12">
        <v>4.6650771710000001</v>
      </c>
      <c r="C263" s="12">
        <v>8.2360157760000003</v>
      </c>
      <c r="D263" s="12">
        <v>9.6092571249999992</v>
      </c>
      <c r="E263" s="12">
        <v>9.0926395810000002</v>
      </c>
      <c r="F263" s="12" t="s">
        <v>95</v>
      </c>
      <c r="G263" s="12">
        <v>6</v>
      </c>
      <c r="H263" s="12" t="s">
        <v>93</v>
      </c>
      <c r="I263" s="12">
        <v>2</v>
      </c>
      <c r="J263" s="12"/>
      <c r="K263" s="12"/>
      <c r="L263" s="12"/>
      <c r="M263" s="12"/>
    </row>
    <row r="264" spans="1:13" x14ac:dyDescent="0.25">
      <c r="A264" s="12">
        <v>6.7949073240000004</v>
      </c>
      <c r="B264" s="12">
        <v>8.4127936680000008</v>
      </c>
      <c r="C264" s="12">
        <v>9.2834171679999997</v>
      </c>
      <c r="D264" s="12">
        <v>3.3484183939999999</v>
      </c>
      <c r="E264" s="12">
        <v>3.037580513</v>
      </c>
      <c r="F264" s="12" t="s">
        <v>95</v>
      </c>
      <c r="G264" s="12">
        <v>6</v>
      </c>
      <c r="H264" s="12" t="s">
        <v>93</v>
      </c>
      <c r="I264" s="12">
        <v>3</v>
      </c>
      <c r="J264" s="12"/>
      <c r="K264" s="12"/>
      <c r="L264" s="12"/>
      <c r="M264" s="12"/>
    </row>
    <row r="265" spans="1:13" x14ac:dyDescent="0.25">
      <c r="A265" s="12">
        <v>6.4626979110000002</v>
      </c>
      <c r="B265" s="12">
        <v>8.5481207010000002</v>
      </c>
      <c r="C265" s="12">
        <v>9.5047486889999995</v>
      </c>
      <c r="D265" s="12">
        <v>6.02817486</v>
      </c>
      <c r="E265" s="12">
        <v>7.1674878050000004</v>
      </c>
      <c r="F265" s="12" t="s">
        <v>95</v>
      </c>
      <c r="G265" s="12">
        <v>6</v>
      </c>
      <c r="H265" s="12" t="s">
        <v>94</v>
      </c>
      <c r="I265" s="12">
        <v>4</v>
      </c>
      <c r="J265" s="12"/>
      <c r="K265" s="12"/>
      <c r="L265" s="12"/>
      <c r="M265" s="12"/>
    </row>
    <row r="266" spans="1:13" x14ac:dyDescent="0.25">
      <c r="A266" s="12">
        <v>7.0981776119999997</v>
      </c>
      <c r="B266" s="12">
        <v>6.3711853600000001</v>
      </c>
      <c r="C266" s="12">
        <v>7.3081278129999996</v>
      </c>
      <c r="D266" s="12">
        <v>6.9581566129999999</v>
      </c>
      <c r="E266" s="12">
        <v>10.82291227</v>
      </c>
      <c r="F266" s="12" t="s">
        <v>92</v>
      </c>
      <c r="G266" s="12">
        <v>1</v>
      </c>
      <c r="H266" s="12" t="s">
        <v>93</v>
      </c>
      <c r="I266" s="12">
        <v>1</v>
      </c>
      <c r="J266" s="12"/>
      <c r="K266" s="12"/>
      <c r="L266" s="12"/>
      <c r="M266" s="12"/>
    </row>
    <row r="267" spans="1:13" x14ac:dyDescent="0.25">
      <c r="A267" s="12">
        <v>4.0147462359999997</v>
      </c>
      <c r="B267" s="12">
        <v>6.8895493109999997</v>
      </c>
      <c r="C267" s="12">
        <v>5.0295290689999996</v>
      </c>
      <c r="D267" s="12">
        <v>6.0904611260000001</v>
      </c>
      <c r="E267" s="12">
        <v>9.4519403430000004</v>
      </c>
      <c r="F267" s="12" t="s">
        <v>92</v>
      </c>
      <c r="G267" s="12">
        <v>1</v>
      </c>
      <c r="H267" s="12" t="s">
        <v>93</v>
      </c>
      <c r="I267" s="12">
        <v>2</v>
      </c>
      <c r="J267" s="12"/>
      <c r="K267" s="12"/>
      <c r="L267" s="12"/>
      <c r="M267" s="12"/>
    </row>
    <row r="268" spans="1:13" x14ac:dyDescent="0.25">
      <c r="A268" s="12">
        <v>5.0870118499999997</v>
      </c>
      <c r="B268" s="12">
        <v>7.9638321599999999</v>
      </c>
      <c r="C268" s="12">
        <v>4.9264436319999998</v>
      </c>
      <c r="D268" s="12">
        <v>3.3109196449999998</v>
      </c>
      <c r="E268" s="12">
        <v>7.6059741729999999</v>
      </c>
      <c r="F268" s="12" t="s">
        <v>92</v>
      </c>
      <c r="G268" s="12">
        <v>1</v>
      </c>
      <c r="H268" s="12" t="s">
        <v>93</v>
      </c>
      <c r="I268" s="12">
        <v>3</v>
      </c>
      <c r="J268" s="12"/>
      <c r="K268" s="12"/>
      <c r="L268" s="12"/>
      <c r="M268" s="12"/>
    </row>
    <row r="269" spans="1:13" x14ac:dyDescent="0.25">
      <c r="A269" s="12">
        <v>5.0007941980000004</v>
      </c>
      <c r="B269" s="12">
        <v>6.7344537659999997</v>
      </c>
      <c r="C269" s="12">
        <v>8.6340556310000007</v>
      </c>
      <c r="D269" s="12">
        <v>7.751401242</v>
      </c>
      <c r="E269" s="12">
        <v>7.5631900060000001</v>
      </c>
      <c r="F269" s="12" t="s">
        <v>92</v>
      </c>
      <c r="G269" s="12">
        <v>1</v>
      </c>
      <c r="H269" s="12" t="s">
        <v>94</v>
      </c>
      <c r="I269" s="12">
        <v>4</v>
      </c>
      <c r="J269" s="12"/>
      <c r="K269" s="12"/>
      <c r="L269" s="12"/>
      <c r="M269" s="12"/>
    </row>
    <row r="270" spans="1:13" x14ac:dyDescent="0.25">
      <c r="A270" s="12">
        <v>8.5911588880000007</v>
      </c>
      <c r="B270" s="12">
        <v>5.1745456990000003</v>
      </c>
      <c r="C270" s="12">
        <v>5.937883383</v>
      </c>
      <c r="D270" s="12">
        <v>8.9847448219999997</v>
      </c>
      <c r="E270" s="12">
        <v>8.0050443520000005</v>
      </c>
      <c r="F270" s="12" t="s">
        <v>92</v>
      </c>
      <c r="G270" s="12">
        <v>2</v>
      </c>
      <c r="H270" s="12" t="s">
        <v>93</v>
      </c>
      <c r="I270" s="12">
        <v>1</v>
      </c>
      <c r="J270" s="12"/>
      <c r="K270" s="12"/>
      <c r="L270" s="12"/>
      <c r="M270" s="12"/>
    </row>
    <row r="271" spans="1:13" x14ac:dyDescent="0.25">
      <c r="A271" s="12">
        <v>6.0630628839999998</v>
      </c>
      <c r="B271" s="12">
        <v>4.8312609369999997</v>
      </c>
      <c r="C271" s="12">
        <v>4.9021322950000004</v>
      </c>
      <c r="D271" s="12">
        <v>9.4863356190000001</v>
      </c>
      <c r="E271" s="12">
        <v>7.2039066070000004</v>
      </c>
      <c r="F271" s="12" t="s">
        <v>92</v>
      </c>
      <c r="G271" s="12">
        <v>2</v>
      </c>
      <c r="H271" s="12" t="s">
        <v>93</v>
      </c>
      <c r="I271" s="12">
        <v>2</v>
      </c>
      <c r="J271" s="12"/>
      <c r="K271" s="12"/>
      <c r="L271" s="12"/>
      <c r="M271" s="12"/>
    </row>
    <row r="272" spans="1:13" x14ac:dyDescent="0.25">
      <c r="A272" s="12">
        <v>3.26098073</v>
      </c>
      <c r="B272" s="12">
        <v>9.2212874800000009</v>
      </c>
      <c r="C272" s="12">
        <v>6.8796689029999998</v>
      </c>
      <c r="D272" s="12">
        <v>5.5018609319999996</v>
      </c>
      <c r="E272" s="12">
        <v>7.3106592719999997</v>
      </c>
      <c r="F272" s="12" t="s">
        <v>92</v>
      </c>
      <c r="G272" s="12">
        <v>2</v>
      </c>
      <c r="H272" s="12" t="s">
        <v>93</v>
      </c>
      <c r="I272" s="12">
        <v>3</v>
      </c>
      <c r="J272" s="12"/>
      <c r="K272" s="12"/>
      <c r="L272" s="12"/>
      <c r="M272" s="12"/>
    </row>
    <row r="273" spans="1:13" x14ac:dyDescent="0.25">
      <c r="A273" s="12">
        <v>7.638028222</v>
      </c>
      <c r="B273" s="12">
        <v>8.3519577690000002</v>
      </c>
      <c r="C273" s="12">
        <v>5.9399520020000001</v>
      </c>
      <c r="D273" s="12">
        <v>3.9498306489999999</v>
      </c>
      <c r="E273" s="12">
        <v>5.4328555109999996</v>
      </c>
      <c r="F273" s="12" t="s">
        <v>92</v>
      </c>
      <c r="G273" s="12">
        <v>2</v>
      </c>
      <c r="H273" s="12" t="s">
        <v>94</v>
      </c>
      <c r="I273" s="12">
        <v>4</v>
      </c>
      <c r="J273" s="12"/>
      <c r="K273" s="12"/>
      <c r="L273" s="12"/>
      <c r="M273" s="12"/>
    </row>
    <row r="274" spans="1:13" x14ac:dyDescent="0.25">
      <c r="A274" s="12">
        <v>9.1834441099999999</v>
      </c>
      <c r="B274" s="12">
        <v>6.5856265399999998</v>
      </c>
      <c r="C274" s="12">
        <v>7.1637401799999996</v>
      </c>
      <c r="D274" s="12">
        <v>9.2643610639999991</v>
      </c>
      <c r="E274" s="12">
        <v>5.6883908129999998</v>
      </c>
      <c r="F274" s="12" t="s">
        <v>92</v>
      </c>
      <c r="G274" s="12">
        <v>3</v>
      </c>
      <c r="H274" s="12" t="s">
        <v>93</v>
      </c>
      <c r="I274" s="12">
        <v>1</v>
      </c>
      <c r="J274" s="12"/>
      <c r="K274" s="12"/>
      <c r="L274" s="12"/>
      <c r="M274" s="12"/>
    </row>
    <row r="275" spans="1:13" x14ac:dyDescent="0.25">
      <c r="A275" s="12">
        <v>5.5228217480000001</v>
      </c>
      <c r="B275" s="12">
        <v>5.874021301</v>
      </c>
      <c r="C275" s="12">
        <v>8.2497324429999992</v>
      </c>
      <c r="D275" s="12">
        <v>8.4525738429999997</v>
      </c>
      <c r="E275" s="12">
        <v>7.1202476060000004</v>
      </c>
      <c r="F275" s="12" t="s">
        <v>92</v>
      </c>
      <c r="G275" s="12">
        <v>3</v>
      </c>
      <c r="H275" s="12" t="s">
        <v>93</v>
      </c>
      <c r="I275" s="12">
        <v>2</v>
      </c>
      <c r="J275" s="12"/>
      <c r="K275" s="12"/>
      <c r="L275" s="12"/>
      <c r="M275" s="12"/>
    </row>
    <row r="276" spans="1:13" x14ac:dyDescent="0.25">
      <c r="A276" s="12">
        <v>3.2750996730000002</v>
      </c>
      <c r="B276" s="12">
        <v>8.9408459189999991</v>
      </c>
      <c r="C276" s="12">
        <v>9.5879359310000005</v>
      </c>
      <c r="D276" s="12">
        <v>5.89162944</v>
      </c>
      <c r="E276" s="12">
        <v>7.0891879830000004</v>
      </c>
      <c r="F276" s="12" t="s">
        <v>92</v>
      </c>
      <c r="G276" s="12">
        <v>3</v>
      </c>
      <c r="H276" s="12" t="s">
        <v>93</v>
      </c>
      <c r="I276" s="12">
        <v>3</v>
      </c>
      <c r="J276" s="12"/>
      <c r="K276" s="12"/>
      <c r="L276" s="12"/>
      <c r="M276" s="12"/>
    </row>
    <row r="277" spans="1:13" x14ac:dyDescent="0.25">
      <c r="A277" s="12">
        <v>6.0137671179999996</v>
      </c>
      <c r="B277" s="12">
        <v>4.6746176779999997</v>
      </c>
      <c r="C277" s="12">
        <v>6.9419439470000004</v>
      </c>
      <c r="D277" s="12">
        <v>6.4871164200000004</v>
      </c>
      <c r="E277" s="12">
        <v>9.1129473799999996</v>
      </c>
      <c r="F277" s="12" t="s">
        <v>92</v>
      </c>
      <c r="G277" s="12">
        <v>3</v>
      </c>
      <c r="H277" s="12" t="s">
        <v>94</v>
      </c>
      <c r="I277" s="12">
        <v>4</v>
      </c>
      <c r="J277" s="12"/>
      <c r="K277" s="12"/>
      <c r="L277" s="12"/>
      <c r="M277" s="12"/>
    </row>
    <row r="278" spans="1:13" x14ac:dyDescent="0.25">
      <c r="A278" s="12">
        <v>9.5760933260000005</v>
      </c>
      <c r="B278" s="12">
        <v>5.5731201339999998</v>
      </c>
      <c r="C278" s="12">
        <v>6.4065595169999998</v>
      </c>
      <c r="D278" s="12">
        <v>7.2786320440000001</v>
      </c>
      <c r="E278" s="12">
        <v>8.7912535559999991</v>
      </c>
      <c r="F278" s="12" t="s">
        <v>95</v>
      </c>
      <c r="G278" s="12">
        <v>4</v>
      </c>
      <c r="H278" s="12" t="s">
        <v>93</v>
      </c>
      <c r="I278" s="12">
        <v>1</v>
      </c>
      <c r="J278" s="12"/>
      <c r="K278" s="12"/>
      <c r="L278" s="12"/>
      <c r="M278" s="12"/>
    </row>
    <row r="279" spans="1:13" x14ac:dyDescent="0.25">
      <c r="A279" s="12">
        <v>4.329747437</v>
      </c>
      <c r="B279" s="12">
        <v>6.2858822879999998</v>
      </c>
      <c r="C279" s="12">
        <v>5.3373249100000004</v>
      </c>
      <c r="D279" s="12">
        <v>7.5263739559999996</v>
      </c>
      <c r="E279" s="12">
        <v>5.7793505789999999</v>
      </c>
      <c r="F279" s="12" t="s">
        <v>95</v>
      </c>
      <c r="G279" s="12">
        <v>4</v>
      </c>
      <c r="H279" s="12" t="s">
        <v>93</v>
      </c>
      <c r="I279" s="12">
        <v>2</v>
      </c>
      <c r="J279" s="12"/>
      <c r="K279" s="12"/>
      <c r="L279" s="12"/>
      <c r="M279" s="12"/>
    </row>
    <row r="280" spans="1:13" x14ac:dyDescent="0.25">
      <c r="A280" s="12">
        <v>4.512269367</v>
      </c>
      <c r="B280" s="12">
        <v>5.6972600389999997</v>
      </c>
      <c r="C280" s="12">
        <v>6.9218321039999999</v>
      </c>
      <c r="D280" s="12">
        <v>8.4630037250000001</v>
      </c>
      <c r="E280" s="12">
        <v>9.9355990359999993</v>
      </c>
      <c r="F280" s="12" t="s">
        <v>95</v>
      </c>
      <c r="G280" s="12">
        <v>4</v>
      </c>
      <c r="H280" s="12" t="s">
        <v>93</v>
      </c>
      <c r="I280" s="12">
        <v>3</v>
      </c>
      <c r="J280" s="12"/>
      <c r="K280" s="12"/>
      <c r="L280" s="12"/>
      <c r="M280" s="12"/>
    </row>
    <row r="281" spans="1:13" x14ac:dyDescent="0.25">
      <c r="A281" s="12">
        <v>5.189125378</v>
      </c>
      <c r="B281" s="12">
        <v>4.3954389220000003</v>
      </c>
      <c r="C281" s="12">
        <v>4.6224058560000003</v>
      </c>
      <c r="D281" s="12">
        <v>4.0398921129999996</v>
      </c>
      <c r="E281" s="12">
        <v>6.1410835920000002</v>
      </c>
      <c r="F281" s="12" t="s">
        <v>95</v>
      </c>
      <c r="G281" s="12">
        <v>4</v>
      </c>
      <c r="H281" s="12" t="s">
        <v>94</v>
      </c>
      <c r="I281" s="12">
        <v>4</v>
      </c>
      <c r="J281" s="12"/>
      <c r="K281" s="12"/>
      <c r="L281" s="12"/>
      <c r="M281" s="12"/>
    </row>
    <row r="282" spans="1:13" x14ac:dyDescent="0.25">
      <c r="A282" s="12">
        <v>8.0256557480000001</v>
      </c>
      <c r="B282" s="12">
        <v>6.5212893919999999</v>
      </c>
      <c r="C282" s="12">
        <v>4.5796363839999996</v>
      </c>
      <c r="D282" s="12">
        <v>5.7229021969999998</v>
      </c>
      <c r="E282" s="12">
        <v>9.1020908279999997</v>
      </c>
      <c r="F282" s="12" t="s">
        <v>95</v>
      </c>
      <c r="G282" s="12">
        <v>5</v>
      </c>
      <c r="H282" s="12" t="s">
        <v>93</v>
      </c>
      <c r="I282" s="12">
        <v>1</v>
      </c>
      <c r="J282" s="12"/>
      <c r="K282" s="12"/>
      <c r="L282" s="12"/>
      <c r="M282" s="12"/>
    </row>
    <row r="283" spans="1:13" x14ac:dyDescent="0.25">
      <c r="A283" s="12">
        <v>5.1732610189999999</v>
      </c>
      <c r="B283" s="12">
        <v>2.2345158999999999</v>
      </c>
      <c r="C283" s="12">
        <v>4.4631014779999996</v>
      </c>
      <c r="D283" s="12">
        <v>6.0399948759999997</v>
      </c>
      <c r="E283" s="12">
        <v>4.8994987810000001</v>
      </c>
      <c r="F283" s="12" t="s">
        <v>95</v>
      </c>
      <c r="G283" s="12">
        <v>5</v>
      </c>
      <c r="H283" s="12" t="s">
        <v>93</v>
      </c>
      <c r="I283" s="12">
        <v>2</v>
      </c>
      <c r="J283" s="12"/>
      <c r="K283" s="12"/>
      <c r="L283" s="12"/>
      <c r="M283" s="12"/>
    </row>
    <row r="284" spans="1:13" x14ac:dyDescent="0.25">
      <c r="A284" s="12">
        <v>7.2537057049999998</v>
      </c>
      <c r="B284" s="12">
        <v>8.7485947960000008</v>
      </c>
      <c r="C284" s="12">
        <v>8.1294633380000008</v>
      </c>
      <c r="D284" s="12">
        <v>4.7193293990000003</v>
      </c>
      <c r="E284" s="12">
        <v>5.5174491000000003</v>
      </c>
      <c r="F284" s="12" t="s">
        <v>95</v>
      </c>
      <c r="G284" s="12">
        <v>5</v>
      </c>
      <c r="H284" s="12" t="s">
        <v>93</v>
      </c>
      <c r="I284" s="12">
        <v>3</v>
      </c>
      <c r="J284" s="12"/>
      <c r="K284" s="12"/>
      <c r="L284" s="12"/>
      <c r="M284" s="12"/>
    </row>
    <row r="285" spans="1:13" x14ac:dyDescent="0.25">
      <c r="A285" s="12">
        <v>2.458387783</v>
      </c>
      <c r="B285" s="12">
        <v>8.2339490889999993</v>
      </c>
      <c r="C285" s="12">
        <v>6.6697344989999996</v>
      </c>
      <c r="D285" s="12">
        <v>6.1690788410000001</v>
      </c>
      <c r="E285" s="12">
        <v>6.3566065119999999</v>
      </c>
      <c r="F285" s="12" t="s">
        <v>95</v>
      </c>
      <c r="G285" s="12">
        <v>5</v>
      </c>
      <c r="H285" s="12" t="s">
        <v>94</v>
      </c>
      <c r="I285" s="12">
        <v>4</v>
      </c>
      <c r="J285" s="12"/>
      <c r="K285" s="12"/>
      <c r="L285" s="12"/>
      <c r="M285" s="12"/>
    </row>
    <row r="286" spans="1:13" x14ac:dyDescent="0.25">
      <c r="A286" s="12">
        <v>3.85385307</v>
      </c>
      <c r="B286" s="12">
        <v>5.4308358720000003</v>
      </c>
      <c r="C286" s="12">
        <v>6.4318478130000001</v>
      </c>
      <c r="D286" s="12">
        <v>4.4240293529999999</v>
      </c>
      <c r="E286" s="12">
        <v>4.9792295309999997</v>
      </c>
      <c r="F286" s="12" t="s">
        <v>95</v>
      </c>
      <c r="G286" s="12">
        <v>6</v>
      </c>
      <c r="H286" s="12" t="s">
        <v>93</v>
      </c>
      <c r="I286" s="12">
        <v>1</v>
      </c>
      <c r="J286" s="12"/>
      <c r="K286" s="12"/>
      <c r="L286" s="12"/>
      <c r="M286" s="12"/>
    </row>
    <row r="287" spans="1:13" x14ac:dyDescent="0.25">
      <c r="A287" s="12">
        <v>6.070808532</v>
      </c>
      <c r="B287" s="12">
        <v>8.7447546129999996</v>
      </c>
      <c r="C287" s="12">
        <v>10.025386109999999</v>
      </c>
      <c r="D287" s="12">
        <v>10.22522814</v>
      </c>
      <c r="E287" s="12">
        <v>5.0693116570000001</v>
      </c>
      <c r="F287" s="12" t="s">
        <v>95</v>
      </c>
      <c r="G287" s="12">
        <v>6</v>
      </c>
      <c r="H287" s="12" t="s">
        <v>93</v>
      </c>
      <c r="I287" s="12">
        <v>2</v>
      </c>
      <c r="J287" s="12"/>
      <c r="K287" s="12"/>
      <c r="L287" s="12"/>
      <c r="M287" s="12"/>
    </row>
    <row r="288" spans="1:13" x14ac:dyDescent="0.25">
      <c r="A288" s="12">
        <v>8.7622470630000002</v>
      </c>
      <c r="B288" s="12">
        <v>8.1619174839999999</v>
      </c>
      <c r="C288" s="12">
        <v>11.680500929999999</v>
      </c>
      <c r="D288" s="12">
        <v>3.866731015</v>
      </c>
      <c r="E288" s="12">
        <v>7.613787469</v>
      </c>
      <c r="F288" s="12" t="s">
        <v>95</v>
      </c>
      <c r="G288" s="12">
        <v>6</v>
      </c>
      <c r="H288" s="12" t="s">
        <v>93</v>
      </c>
      <c r="I288" s="12">
        <v>3</v>
      </c>
      <c r="J288" s="12"/>
      <c r="K288" s="12"/>
      <c r="L288" s="12"/>
      <c r="M288" s="12"/>
    </row>
    <row r="289" spans="1:13" x14ac:dyDescent="0.25">
      <c r="A289" s="12">
        <v>7.3494327500000001</v>
      </c>
      <c r="B289" s="12">
        <v>10.092746119999999</v>
      </c>
      <c r="C289" s="12">
        <v>5.48357896</v>
      </c>
      <c r="D289" s="12">
        <v>4.9966532069999996</v>
      </c>
      <c r="E289" s="12">
        <v>8.3855329330000004</v>
      </c>
      <c r="F289" s="12" t="s">
        <v>95</v>
      </c>
      <c r="G289" s="12">
        <v>6</v>
      </c>
      <c r="H289" s="12" t="s">
        <v>94</v>
      </c>
      <c r="I289" s="12">
        <v>4</v>
      </c>
      <c r="J289" s="12"/>
      <c r="K289" s="12"/>
      <c r="L289" s="12"/>
      <c r="M289" s="12"/>
    </row>
    <row r="290" spans="1:13" x14ac:dyDescent="0.25">
      <c r="A290" s="12">
        <v>10.711353369999999</v>
      </c>
      <c r="B290" s="12">
        <v>8.8965446369999999</v>
      </c>
      <c r="C290" s="12">
        <v>8.4537087639999999</v>
      </c>
      <c r="D290" s="12">
        <v>7.4549500679999996</v>
      </c>
      <c r="E290" s="12">
        <v>4.5592979490000003</v>
      </c>
      <c r="F290" s="12" t="s">
        <v>92</v>
      </c>
      <c r="G290" s="12">
        <v>1</v>
      </c>
      <c r="H290" s="12" t="s">
        <v>93</v>
      </c>
      <c r="I290" s="12">
        <v>1</v>
      </c>
      <c r="J290" s="12"/>
      <c r="K290" s="12"/>
      <c r="L290" s="12"/>
      <c r="M290" s="12"/>
    </row>
    <row r="291" spans="1:13" x14ac:dyDescent="0.25">
      <c r="A291" s="12">
        <v>2.4437850110000001</v>
      </c>
      <c r="B291" s="12">
        <v>7.7281353670000001</v>
      </c>
      <c r="C291" s="12">
        <v>6.1874275939999999</v>
      </c>
      <c r="D291" s="12">
        <v>8.9231247709999995</v>
      </c>
      <c r="E291" s="12">
        <v>5.6163675709999996</v>
      </c>
      <c r="F291" s="12" t="s">
        <v>92</v>
      </c>
      <c r="G291" s="12">
        <v>1</v>
      </c>
      <c r="H291" s="12" t="s">
        <v>93</v>
      </c>
      <c r="I291" s="12">
        <v>2</v>
      </c>
      <c r="J291" s="12"/>
      <c r="K291" s="12"/>
      <c r="L291" s="12"/>
      <c r="M291" s="12"/>
    </row>
    <row r="292" spans="1:13" x14ac:dyDescent="0.25">
      <c r="A292" s="12">
        <v>6.4020364430000001</v>
      </c>
      <c r="B292" s="12">
        <v>10.510142330000001</v>
      </c>
      <c r="C292" s="12">
        <v>6.6052505310000003</v>
      </c>
      <c r="D292" s="12">
        <v>4.5709804460000001</v>
      </c>
      <c r="E292" s="12">
        <v>11.173891680000001</v>
      </c>
      <c r="F292" s="12" t="s">
        <v>92</v>
      </c>
      <c r="G292" s="12">
        <v>1</v>
      </c>
      <c r="H292" s="12" t="s">
        <v>93</v>
      </c>
      <c r="I292" s="12">
        <v>3</v>
      </c>
      <c r="J292" s="12"/>
      <c r="K292" s="12"/>
      <c r="L292" s="12"/>
      <c r="M292" s="12"/>
    </row>
    <row r="293" spans="1:13" x14ac:dyDescent="0.25">
      <c r="A293" s="12">
        <v>6.762471122</v>
      </c>
      <c r="B293" s="12">
        <v>8.4587106290000005</v>
      </c>
      <c r="C293" s="12">
        <v>5.4233706809999997</v>
      </c>
      <c r="D293" s="12">
        <v>5.277842347</v>
      </c>
      <c r="E293" s="12">
        <v>5.0924511199999998</v>
      </c>
      <c r="F293" s="12" t="s">
        <v>92</v>
      </c>
      <c r="G293" s="12">
        <v>1</v>
      </c>
      <c r="H293" s="12" t="s">
        <v>94</v>
      </c>
      <c r="I293" s="12">
        <v>4</v>
      </c>
      <c r="J293" s="12"/>
      <c r="K293" s="12"/>
      <c r="L293" s="12"/>
      <c r="M293" s="12"/>
    </row>
    <row r="294" spans="1:13" x14ac:dyDescent="0.25">
      <c r="A294" s="12">
        <v>7.1469075660000003</v>
      </c>
      <c r="B294" s="12">
        <v>6.2438393630000002</v>
      </c>
      <c r="C294" s="12">
        <v>8.3787381209999996</v>
      </c>
      <c r="D294" s="12">
        <v>6.9606632189999997</v>
      </c>
      <c r="E294" s="12">
        <v>6.1661843510000001</v>
      </c>
      <c r="F294" s="12" t="s">
        <v>92</v>
      </c>
      <c r="G294" s="12">
        <v>2</v>
      </c>
      <c r="H294" s="12" t="s">
        <v>93</v>
      </c>
      <c r="I294" s="12">
        <v>1</v>
      </c>
      <c r="J294" s="12"/>
      <c r="K294" s="12"/>
      <c r="L294" s="12"/>
      <c r="M294" s="12"/>
    </row>
    <row r="295" spans="1:13" x14ac:dyDescent="0.25">
      <c r="A295" s="12">
        <v>4.2634206419999998</v>
      </c>
      <c r="B295" s="12">
        <v>7.6081321089999996</v>
      </c>
      <c r="C295" s="12">
        <v>5.1367976889999998</v>
      </c>
      <c r="D295" s="12">
        <v>5.2204866970000001</v>
      </c>
      <c r="E295" s="12">
        <v>5.8005899740000002</v>
      </c>
      <c r="F295" s="12" t="s">
        <v>92</v>
      </c>
      <c r="G295" s="12">
        <v>2</v>
      </c>
      <c r="H295" s="12" t="s">
        <v>93</v>
      </c>
      <c r="I295" s="12">
        <v>2</v>
      </c>
      <c r="J295" s="12"/>
      <c r="K295" s="12"/>
      <c r="L295" s="12"/>
      <c r="M295" s="12"/>
    </row>
    <row r="296" spans="1:13" x14ac:dyDescent="0.25">
      <c r="A296" s="12">
        <v>6.3375088719999999</v>
      </c>
      <c r="B296" s="12">
        <v>4.1407081229999996</v>
      </c>
      <c r="C296" s="12">
        <v>7.4701505209999999</v>
      </c>
      <c r="D296" s="12">
        <v>5.5938501409999999</v>
      </c>
      <c r="E296" s="12">
        <v>6.784329992</v>
      </c>
      <c r="F296" s="12" t="s">
        <v>92</v>
      </c>
      <c r="G296" s="12">
        <v>2</v>
      </c>
      <c r="H296" s="12" t="s">
        <v>93</v>
      </c>
      <c r="I296" s="12">
        <v>3</v>
      </c>
      <c r="J296" s="12"/>
      <c r="K296" s="12"/>
      <c r="L296" s="12"/>
      <c r="M296" s="12"/>
    </row>
    <row r="297" spans="1:13" x14ac:dyDescent="0.25">
      <c r="A297" s="12">
        <v>5.1845642339999998</v>
      </c>
      <c r="B297" s="12">
        <v>6.2346838560000002</v>
      </c>
      <c r="C297" s="12">
        <v>6.9639151830000001</v>
      </c>
      <c r="D297" s="12">
        <v>3.8279928710000002</v>
      </c>
      <c r="E297" s="12">
        <v>3.7384758050000002</v>
      </c>
      <c r="F297" s="12" t="s">
        <v>92</v>
      </c>
      <c r="G297" s="12">
        <v>2</v>
      </c>
      <c r="H297" s="12" t="s">
        <v>94</v>
      </c>
      <c r="I297" s="12">
        <v>4</v>
      </c>
      <c r="J297" s="12"/>
      <c r="K297" s="12"/>
      <c r="L297" s="12"/>
      <c r="M297" s="12"/>
    </row>
    <row r="298" spans="1:13" x14ac:dyDescent="0.25">
      <c r="A298" s="12">
        <v>7.2914608330000004</v>
      </c>
      <c r="B298" s="12">
        <v>7.8046914489999999</v>
      </c>
      <c r="C298" s="12">
        <v>2.8129354750000002</v>
      </c>
      <c r="D298" s="12">
        <v>8.9635523080000006</v>
      </c>
      <c r="E298" s="12">
        <v>5.6437322769999998</v>
      </c>
      <c r="F298" s="12" t="s">
        <v>92</v>
      </c>
      <c r="G298" s="12">
        <v>3</v>
      </c>
      <c r="H298" s="12" t="s">
        <v>93</v>
      </c>
      <c r="I298" s="12">
        <v>1</v>
      </c>
      <c r="J298" s="12"/>
      <c r="K298" s="12"/>
      <c r="L298" s="12"/>
      <c r="M298" s="12"/>
    </row>
    <row r="299" spans="1:13" x14ac:dyDescent="0.25">
      <c r="A299" s="12">
        <v>5.193182535</v>
      </c>
      <c r="B299" s="12">
        <v>6.4894440089999996</v>
      </c>
      <c r="C299" s="12">
        <v>5.9163172949999998</v>
      </c>
      <c r="D299" s="12">
        <v>10.156845540000001</v>
      </c>
      <c r="E299" s="12">
        <v>3.368910788</v>
      </c>
      <c r="F299" s="12" t="s">
        <v>92</v>
      </c>
      <c r="G299" s="12">
        <v>3</v>
      </c>
      <c r="H299" s="12" t="s">
        <v>93</v>
      </c>
      <c r="I299" s="12">
        <v>2</v>
      </c>
      <c r="J299" s="12"/>
      <c r="K299" s="12"/>
      <c r="L299" s="12"/>
      <c r="M299" s="12"/>
    </row>
    <row r="300" spans="1:13" x14ac:dyDescent="0.25">
      <c r="A300" s="12">
        <v>3.0081569629999998</v>
      </c>
      <c r="B300" s="12">
        <v>4.012275722</v>
      </c>
      <c r="C300" s="12">
        <v>10.491773999999999</v>
      </c>
      <c r="D300" s="12">
        <v>6.4358249550000002</v>
      </c>
      <c r="E300" s="12">
        <v>6.6088865989999999</v>
      </c>
      <c r="F300" s="12" t="s">
        <v>92</v>
      </c>
      <c r="G300" s="12">
        <v>3</v>
      </c>
      <c r="H300" s="12" t="s">
        <v>93</v>
      </c>
      <c r="I300" s="12">
        <v>3</v>
      </c>
      <c r="J300" s="12"/>
      <c r="K300" s="12"/>
      <c r="L300" s="12"/>
      <c r="M300" s="12"/>
    </row>
    <row r="301" spans="1:13" x14ac:dyDescent="0.25">
      <c r="A301" s="12">
        <v>6.6639027479999999</v>
      </c>
      <c r="B301" s="12">
        <v>5.7803810240000004</v>
      </c>
      <c r="C301" s="12">
        <v>8.7050259269999994</v>
      </c>
      <c r="D301" s="12">
        <v>7.1566980899999999</v>
      </c>
      <c r="E301" s="12">
        <v>7.3626422969999998</v>
      </c>
      <c r="F301" s="12" t="s">
        <v>92</v>
      </c>
      <c r="G301" s="12">
        <v>3</v>
      </c>
      <c r="H301" s="12" t="s">
        <v>94</v>
      </c>
      <c r="I301" s="12">
        <v>4</v>
      </c>
      <c r="J301" s="12"/>
      <c r="K301" s="12"/>
      <c r="L301" s="12"/>
      <c r="M301" s="12"/>
    </row>
    <row r="302" spans="1:13" x14ac:dyDescent="0.25">
      <c r="A302" s="12">
        <v>7.9550301799999996</v>
      </c>
      <c r="B302" s="12">
        <v>7.092905612</v>
      </c>
      <c r="C302" s="12">
        <v>8.2727200599999993</v>
      </c>
      <c r="D302" s="12">
        <v>9.8657175230000007</v>
      </c>
      <c r="E302" s="12">
        <v>8.3003460649999994</v>
      </c>
      <c r="F302" s="12" t="s">
        <v>95</v>
      </c>
      <c r="G302" s="12">
        <v>4</v>
      </c>
      <c r="H302" s="12" t="s">
        <v>93</v>
      </c>
      <c r="I302" s="12">
        <v>1</v>
      </c>
      <c r="J302" s="12"/>
      <c r="K302" s="12"/>
      <c r="L302" s="12"/>
      <c r="M302" s="12"/>
    </row>
    <row r="303" spans="1:13" x14ac:dyDescent="0.25">
      <c r="A303" s="12">
        <v>5.338904018</v>
      </c>
      <c r="B303" s="12">
        <v>2.813275247</v>
      </c>
      <c r="C303" s="12">
        <v>6.8769442940000003</v>
      </c>
      <c r="D303" s="12">
        <v>7.9934463969999996</v>
      </c>
      <c r="E303" s="12">
        <v>6.6383568940000002</v>
      </c>
      <c r="F303" s="12" t="s">
        <v>95</v>
      </c>
      <c r="G303" s="12">
        <v>4</v>
      </c>
      <c r="H303" s="12" t="s">
        <v>93</v>
      </c>
      <c r="I303" s="12">
        <v>2</v>
      </c>
      <c r="J303" s="12"/>
      <c r="K303" s="12"/>
      <c r="L303" s="12"/>
      <c r="M303" s="12"/>
    </row>
    <row r="304" spans="1:13" x14ac:dyDescent="0.25">
      <c r="A304" s="12">
        <v>4.6263362189999997</v>
      </c>
      <c r="B304" s="12">
        <v>4.2865678760000003</v>
      </c>
      <c r="C304" s="12">
        <v>7.1365375130000004</v>
      </c>
      <c r="D304" s="12">
        <v>5.4684505669999997</v>
      </c>
      <c r="E304" s="12">
        <v>9.1846850129999993</v>
      </c>
      <c r="F304" s="12" t="s">
        <v>95</v>
      </c>
      <c r="G304" s="12">
        <v>4</v>
      </c>
      <c r="H304" s="12" t="s">
        <v>93</v>
      </c>
      <c r="I304" s="12">
        <v>3</v>
      </c>
      <c r="J304" s="12"/>
      <c r="K304" s="12"/>
      <c r="L304" s="12"/>
      <c r="M304" s="12"/>
    </row>
    <row r="305" spans="1:13" x14ac:dyDescent="0.25">
      <c r="A305" s="12">
        <v>4.4386879510000004</v>
      </c>
      <c r="B305" s="12">
        <v>5.0956810480000003</v>
      </c>
      <c r="C305" s="12">
        <v>7.4996569439999998</v>
      </c>
      <c r="D305" s="12">
        <v>6.3799621269999998</v>
      </c>
      <c r="E305" s="12">
        <v>0.53734563099999999</v>
      </c>
      <c r="F305" s="12" t="s">
        <v>95</v>
      </c>
      <c r="G305" s="12">
        <v>4</v>
      </c>
      <c r="H305" s="12" t="s">
        <v>94</v>
      </c>
      <c r="I305" s="12">
        <v>4</v>
      </c>
      <c r="J305" s="12"/>
      <c r="K305" s="12"/>
      <c r="L305" s="12"/>
      <c r="M305" s="12"/>
    </row>
    <row r="306" spans="1:13" x14ac:dyDescent="0.25">
      <c r="A306" s="12">
        <v>8.7680970800000004</v>
      </c>
      <c r="B306" s="12">
        <v>3.6729638279999999</v>
      </c>
      <c r="C306" s="12">
        <v>7.83588855</v>
      </c>
      <c r="D306" s="12">
        <v>8.7193262780000005</v>
      </c>
      <c r="E306" s="12">
        <v>4.2087015440000002</v>
      </c>
      <c r="F306" s="12" t="s">
        <v>95</v>
      </c>
      <c r="G306" s="12">
        <v>5</v>
      </c>
      <c r="H306" s="12" t="s">
        <v>93</v>
      </c>
      <c r="I306" s="12">
        <v>1</v>
      </c>
      <c r="J306" s="12"/>
      <c r="K306" s="12"/>
      <c r="L306" s="12"/>
      <c r="M306" s="12"/>
    </row>
    <row r="307" spans="1:13" x14ac:dyDescent="0.25">
      <c r="A307" s="12">
        <v>2.2747186479999999</v>
      </c>
      <c r="B307" s="12">
        <v>5.517240138</v>
      </c>
      <c r="C307" s="12">
        <v>3.7259562860000002</v>
      </c>
      <c r="D307" s="12">
        <v>7.0903070499999998</v>
      </c>
      <c r="E307" s="12">
        <v>5.1287434559999996</v>
      </c>
      <c r="F307" s="12" t="s">
        <v>95</v>
      </c>
      <c r="G307" s="12">
        <v>5</v>
      </c>
      <c r="H307" s="12" t="s">
        <v>93</v>
      </c>
      <c r="I307" s="12">
        <v>2</v>
      </c>
      <c r="J307" s="12"/>
      <c r="K307" s="12"/>
      <c r="L307" s="12"/>
      <c r="M307" s="12"/>
    </row>
    <row r="308" spans="1:13" x14ac:dyDescent="0.25">
      <c r="A308" s="12">
        <v>9.4669691329999992</v>
      </c>
      <c r="B308" s="12">
        <v>6.0905311620000004</v>
      </c>
      <c r="C308" s="12">
        <v>9.9316178579999992</v>
      </c>
      <c r="D308" s="12">
        <v>6.6119956899999996</v>
      </c>
      <c r="E308" s="12">
        <v>1.0986144680000001</v>
      </c>
      <c r="F308" s="12" t="s">
        <v>95</v>
      </c>
      <c r="G308" s="12">
        <v>5</v>
      </c>
      <c r="H308" s="12" t="s">
        <v>93</v>
      </c>
      <c r="I308" s="12">
        <v>3</v>
      </c>
      <c r="J308" s="12"/>
      <c r="K308" s="12"/>
      <c r="L308" s="12"/>
      <c r="M308" s="12"/>
    </row>
    <row r="309" spans="1:13" x14ac:dyDescent="0.25">
      <c r="A309" s="12">
        <v>6.0844110330000003</v>
      </c>
      <c r="B309" s="12">
        <v>6.1675023360000001</v>
      </c>
      <c r="C309" s="12">
        <v>7.499683374</v>
      </c>
      <c r="D309" s="12">
        <v>4.4956429179999997</v>
      </c>
      <c r="E309" s="12">
        <v>12.87059769</v>
      </c>
      <c r="F309" s="12" t="s">
        <v>95</v>
      </c>
      <c r="G309" s="12">
        <v>5</v>
      </c>
      <c r="H309" s="12" t="s">
        <v>94</v>
      </c>
      <c r="I309" s="12">
        <v>4</v>
      </c>
      <c r="J309" s="12"/>
      <c r="K309" s="12"/>
      <c r="L309" s="12"/>
      <c r="M309" s="12"/>
    </row>
    <row r="310" spans="1:13" x14ac:dyDescent="0.25">
      <c r="A310" s="12">
        <v>8.7819623440000001</v>
      </c>
      <c r="B310" s="12">
        <v>4.7863054639999998</v>
      </c>
      <c r="C310" s="12">
        <v>4.6522795449999998</v>
      </c>
      <c r="D310" s="12">
        <v>8.4181463589999996</v>
      </c>
      <c r="E310" s="12">
        <v>7.8467432549999998</v>
      </c>
      <c r="F310" s="12" t="s">
        <v>95</v>
      </c>
      <c r="G310" s="12">
        <v>6</v>
      </c>
      <c r="H310" s="12" t="s">
        <v>93</v>
      </c>
      <c r="I310" s="12">
        <v>1</v>
      </c>
      <c r="J310" s="12"/>
      <c r="K310" s="12"/>
      <c r="L310" s="12"/>
      <c r="M310" s="12"/>
    </row>
    <row r="311" spans="1:13" x14ac:dyDescent="0.25">
      <c r="A311" s="12">
        <v>6.3131540660000001</v>
      </c>
      <c r="B311" s="12">
        <v>5.7038345850000001</v>
      </c>
      <c r="C311" s="12">
        <v>4.4124345700000003</v>
      </c>
      <c r="D311" s="12">
        <v>9.8201369659999997</v>
      </c>
      <c r="E311" s="12">
        <v>9.7008849270000006</v>
      </c>
      <c r="F311" s="12" t="s">
        <v>95</v>
      </c>
      <c r="G311" s="12">
        <v>6</v>
      </c>
      <c r="H311" s="12" t="s">
        <v>93</v>
      </c>
      <c r="I311" s="12">
        <v>2</v>
      </c>
      <c r="J311" s="12"/>
      <c r="K311" s="12"/>
      <c r="L311" s="12"/>
      <c r="M311" s="12"/>
    </row>
    <row r="312" spans="1:13" x14ac:dyDescent="0.25">
      <c r="A312" s="12">
        <v>5.5165549309999999</v>
      </c>
      <c r="B312" s="12">
        <v>6.0257809849999999</v>
      </c>
      <c r="C312" s="12">
        <v>6.7240175960000004</v>
      </c>
      <c r="D312" s="12">
        <v>4.3436461709999996</v>
      </c>
      <c r="E312" s="12">
        <v>3.5668597759999998</v>
      </c>
      <c r="F312" s="12" t="s">
        <v>95</v>
      </c>
      <c r="G312" s="12">
        <v>6</v>
      </c>
      <c r="H312" s="12" t="s">
        <v>93</v>
      </c>
      <c r="I312" s="12">
        <v>3</v>
      </c>
      <c r="J312" s="12"/>
      <c r="K312" s="12"/>
      <c r="L312" s="12"/>
      <c r="M312" s="12"/>
    </row>
    <row r="313" spans="1:13" x14ac:dyDescent="0.25">
      <c r="A313" s="12">
        <v>5.1127314779999997</v>
      </c>
      <c r="B313" s="12">
        <v>5.5331808469999997</v>
      </c>
      <c r="C313" s="12">
        <v>6.0930086990000003</v>
      </c>
      <c r="D313" s="12">
        <v>3.06115585</v>
      </c>
      <c r="E313" s="12">
        <v>11.10320166</v>
      </c>
      <c r="F313" s="12" t="s">
        <v>95</v>
      </c>
      <c r="G313" s="12">
        <v>6</v>
      </c>
      <c r="H313" s="12" t="s">
        <v>94</v>
      </c>
      <c r="I313" s="12">
        <v>4</v>
      </c>
      <c r="J313" s="12"/>
      <c r="K313" s="12"/>
      <c r="L313" s="12"/>
      <c r="M313" s="12"/>
    </row>
    <row r="314" spans="1:13" x14ac:dyDescent="0.25">
      <c r="A314" s="12">
        <v>8.9956598959999994</v>
      </c>
      <c r="B314" s="12">
        <v>3.2534450189999999</v>
      </c>
      <c r="C314" s="12">
        <v>8.5769646490000007</v>
      </c>
      <c r="D314" s="12">
        <v>5.596905714</v>
      </c>
      <c r="E314" s="12">
        <v>8.4786060370000005</v>
      </c>
      <c r="F314" s="12" t="s">
        <v>92</v>
      </c>
      <c r="G314" s="12">
        <v>1</v>
      </c>
      <c r="H314" s="12" t="s">
        <v>93</v>
      </c>
      <c r="I314" s="12">
        <v>1</v>
      </c>
      <c r="J314" s="12"/>
      <c r="K314" s="12"/>
      <c r="L314" s="12"/>
      <c r="M314" s="12"/>
    </row>
    <row r="315" spans="1:13" x14ac:dyDescent="0.25">
      <c r="A315" s="12">
        <v>6.8993532579999997</v>
      </c>
      <c r="B315" s="12">
        <v>3.8215082580000002</v>
      </c>
      <c r="C315" s="12">
        <v>4.2682354489999996</v>
      </c>
      <c r="D315" s="12">
        <v>6.4539299420000003</v>
      </c>
      <c r="E315" s="12">
        <v>3.772512935</v>
      </c>
      <c r="F315" s="12" t="s">
        <v>92</v>
      </c>
      <c r="G315" s="12">
        <v>1</v>
      </c>
      <c r="H315" s="12" t="s">
        <v>93</v>
      </c>
      <c r="I315" s="12">
        <v>2</v>
      </c>
      <c r="J315" s="12"/>
      <c r="K315" s="12"/>
      <c r="L315" s="12"/>
      <c r="M315" s="12"/>
    </row>
    <row r="316" spans="1:13" x14ac:dyDescent="0.25">
      <c r="A316" s="12">
        <v>8.4644582249999996</v>
      </c>
      <c r="B316" s="12">
        <v>10.396946030000001</v>
      </c>
      <c r="C316" s="12">
        <v>4.1629401320000001</v>
      </c>
      <c r="D316" s="12">
        <v>2.406561972</v>
      </c>
      <c r="E316" s="12">
        <v>6.3424612380000003</v>
      </c>
      <c r="F316" s="12" t="s">
        <v>92</v>
      </c>
      <c r="G316" s="12">
        <v>1</v>
      </c>
      <c r="H316" s="12" t="s">
        <v>93</v>
      </c>
      <c r="I316" s="12">
        <v>3</v>
      </c>
      <c r="J316" s="12"/>
      <c r="K316" s="12"/>
      <c r="L316" s="12"/>
      <c r="M316" s="12"/>
    </row>
    <row r="317" spans="1:13" x14ac:dyDescent="0.25">
      <c r="A317" s="12">
        <v>5.1452072930000003</v>
      </c>
      <c r="B317" s="12">
        <v>7.4116885620000001</v>
      </c>
      <c r="C317" s="12">
        <v>10.69991503</v>
      </c>
      <c r="D317" s="12">
        <v>6.6604128779999998</v>
      </c>
      <c r="E317" s="12">
        <v>6.045356269</v>
      </c>
      <c r="F317" s="12" t="s">
        <v>92</v>
      </c>
      <c r="G317" s="12">
        <v>1</v>
      </c>
      <c r="H317" s="12" t="s">
        <v>94</v>
      </c>
      <c r="I317" s="12">
        <v>4</v>
      </c>
      <c r="J317" s="12"/>
      <c r="K317" s="12"/>
      <c r="L317" s="12"/>
      <c r="M317" s="12"/>
    </row>
    <row r="318" spans="1:13" x14ac:dyDescent="0.25">
      <c r="A318" s="12">
        <v>6.6987300269999999</v>
      </c>
      <c r="B318" s="12">
        <v>4.0347036000000003</v>
      </c>
      <c r="C318" s="12">
        <v>3.9577921580000002</v>
      </c>
      <c r="D318" s="12">
        <v>6.802157416</v>
      </c>
      <c r="E318" s="12">
        <v>6.6885009139999996</v>
      </c>
      <c r="F318" s="12" t="s">
        <v>92</v>
      </c>
      <c r="G318" s="12">
        <v>2</v>
      </c>
      <c r="H318" s="12" t="s">
        <v>93</v>
      </c>
      <c r="I318" s="12">
        <v>1</v>
      </c>
      <c r="J318" s="12"/>
      <c r="K318" s="12"/>
      <c r="L318" s="12"/>
      <c r="M318" s="12"/>
    </row>
    <row r="319" spans="1:13" x14ac:dyDescent="0.25">
      <c r="A319" s="12">
        <v>5.5286628520000001</v>
      </c>
      <c r="B319" s="12">
        <v>4.6539404229999999</v>
      </c>
      <c r="C319" s="12">
        <v>10.079823859999999</v>
      </c>
      <c r="D319" s="12">
        <v>10.16925138</v>
      </c>
      <c r="E319" s="12">
        <v>8.0658746719999996</v>
      </c>
      <c r="F319" s="12" t="s">
        <v>92</v>
      </c>
      <c r="G319" s="12">
        <v>2</v>
      </c>
      <c r="H319" s="12" t="s">
        <v>93</v>
      </c>
      <c r="I319" s="12">
        <v>2</v>
      </c>
      <c r="J319" s="12"/>
      <c r="K319" s="12"/>
      <c r="L319" s="12"/>
      <c r="M319" s="12"/>
    </row>
    <row r="320" spans="1:13" x14ac:dyDescent="0.25">
      <c r="A320" s="12">
        <v>7.2394612130000002</v>
      </c>
      <c r="B320" s="12">
        <v>7.0249957250000001</v>
      </c>
      <c r="C320" s="12">
        <v>6.7687843299999999</v>
      </c>
      <c r="D320" s="12">
        <v>5.3526038529999997</v>
      </c>
      <c r="E320" s="12">
        <v>6.8941537220000004</v>
      </c>
      <c r="F320" s="12" t="s">
        <v>92</v>
      </c>
      <c r="G320" s="12">
        <v>2</v>
      </c>
      <c r="H320" s="12" t="s">
        <v>93</v>
      </c>
      <c r="I320" s="12">
        <v>3</v>
      </c>
      <c r="J320" s="12"/>
      <c r="K320" s="12"/>
      <c r="L320" s="12"/>
      <c r="M320" s="12"/>
    </row>
    <row r="321" spans="1:13" x14ac:dyDescent="0.25">
      <c r="A321" s="12">
        <v>4.0464746079999996</v>
      </c>
      <c r="B321" s="12">
        <v>5.7752310099999997</v>
      </c>
      <c r="C321" s="12">
        <v>9.3243678840000008</v>
      </c>
      <c r="D321" s="12">
        <v>4.7063736409999999</v>
      </c>
      <c r="E321" s="12">
        <v>7.0607898569999996</v>
      </c>
      <c r="F321" s="12" t="s">
        <v>92</v>
      </c>
      <c r="G321" s="12">
        <v>2</v>
      </c>
      <c r="H321" s="12" t="s">
        <v>94</v>
      </c>
      <c r="I321" s="12">
        <v>4</v>
      </c>
      <c r="J321" s="12"/>
      <c r="K321" s="12"/>
      <c r="L321" s="12"/>
      <c r="M321" s="12"/>
    </row>
    <row r="322" spans="1:13" x14ac:dyDescent="0.25">
      <c r="A322" s="12">
        <v>8.7025794009999995</v>
      </c>
      <c r="B322" s="12">
        <v>8.3957062820000008</v>
      </c>
      <c r="C322" s="12">
        <v>4.8647913980000004</v>
      </c>
      <c r="D322" s="12">
        <v>7.4310297189999996</v>
      </c>
      <c r="E322" s="12">
        <v>8.1403074830000008</v>
      </c>
      <c r="F322" s="12" t="s">
        <v>92</v>
      </c>
      <c r="G322" s="12">
        <v>3</v>
      </c>
      <c r="H322" s="12" t="s">
        <v>93</v>
      </c>
      <c r="I322" s="12">
        <v>1</v>
      </c>
      <c r="J322" s="12"/>
      <c r="K322" s="12"/>
      <c r="L322" s="12"/>
      <c r="M322" s="12"/>
    </row>
    <row r="323" spans="1:13" x14ac:dyDescent="0.25">
      <c r="A323" s="12">
        <v>7.2551415600000002</v>
      </c>
      <c r="B323" s="12">
        <v>8.2465242530000005</v>
      </c>
      <c r="C323" s="12">
        <v>8.3460155619999998</v>
      </c>
      <c r="D323" s="12">
        <v>9.2865509369999995</v>
      </c>
      <c r="E323" s="12">
        <v>7.821482101</v>
      </c>
      <c r="F323" s="12" t="s">
        <v>92</v>
      </c>
      <c r="G323" s="12">
        <v>3</v>
      </c>
      <c r="H323" s="12" t="s">
        <v>93</v>
      </c>
      <c r="I323" s="12">
        <v>2</v>
      </c>
      <c r="J323" s="12"/>
      <c r="K323" s="12"/>
      <c r="L323" s="12"/>
      <c r="M323" s="12"/>
    </row>
    <row r="324" spans="1:13" x14ac:dyDescent="0.25">
      <c r="A324" s="12">
        <v>2.656251406</v>
      </c>
      <c r="B324" s="12">
        <v>6.7256355750000001</v>
      </c>
      <c r="C324" s="12">
        <v>9.1582201479999998</v>
      </c>
      <c r="D324" s="12">
        <v>6.7313581940000002</v>
      </c>
      <c r="E324" s="12">
        <v>9.2176398830000004</v>
      </c>
      <c r="F324" s="12" t="s">
        <v>92</v>
      </c>
      <c r="G324" s="12">
        <v>3</v>
      </c>
      <c r="H324" s="12" t="s">
        <v>93</v>
      </c>
      <c r="I324" s="12">
        <v>3</v>
      </c>
      <c r="J324" s="12"/>
      <c r="K324" s="12"/>
      <c r="L324" s="12"/>
      <c r="M324" s="12"/>
    </row>
    <row r="325" spans="1:13" x14ac:dyDescent="0.25">
      <c r="A325" s="12">
        <v>3.5791033940000001</v>
      </c>
      <c r="B325" s="12">
        <v>9.5470491390000003</v>
      </c>
      <c r="C325" s="12">
        <v>7.2723691620000004</v>
      </c>
      <c r="D325" s="12">
        <v>5.8704833269999996</v>
      </c>
      <c r="E325" s="12">
        <v>6.084243453</v>
      </c>
      <c r="F325" s="12" t="s">
        <v>92</v>
      </c>
      <c r="G325" s="12">
        <v>3</v>
      </c>
      <c r="H325" s="12" t="s">
        <v>94</v>
      </c>
      <c r="I325" s="12">
        <v>4</v>
      </c>
      <c r="J325" s="12"/>
      <c r="K325" s="12"/>
      <c r="L325" s="12"/>
      <c r="M325" s="12"/>
    </row>
    <row r="326" spans="1:13" x14ac:dyDescent="0.25">
      <c r="A326" s="12">
        <v>8.4781350179999997</v>
      </c>
      <c r="B326" s="12">
        <v>5.9733507929999998</v>
      </c>
      <c r="C326" s="12">
        <v>5.7901480029999997</v>
      </c>
      <c r="D326" s="12">
        <v>3.1418114579999998</v>
      </c>
      <c r="E326" s="12">
        <v>5.3983996459999997</v>
      </c>
      <c r="F326" s="12" t="s">
        <v>95</v>
      </c>
      <c r="G326" s="12">
        <v>4</v>
      </c>
      <c r="H326" s="12" t="s">
        <v>93</v>
      </c>
      <c r="I326" s="12">
        <v>1</v>
      </c>
      <c r="J326" s="12"/>
      <c r="K326" s="12"/>
      <c r="L326" s="12"/>
      <c r="M326" s="12"/>
    </row>
    <row r="327" spans="1:13" x14ac:dyDescent="0.25">
      <c r="A327" s="12">
        <v>5.7494301439999997</v>
      </c>
      <c r="B327" s="12">
        <v>6.3435797379999999</v>
      </c>
      <c r="C327" s="12">
        <v>7.3610642320000004</v>
      </c>
      <c r="D327" s="12">
        <v>7.8449724180000002</v>
      </c>
      <c r="E327" s="12">
        <v>2.0250008670000001</v>
      </c>
      <c r="F327" s="12" t="s">
        <v>95</v>
      </c>
      <c r="G327" s="12">
        <v>4</v>
      </c>
      <c r="H327" s="12" t="s">
        <v>93</v>
      </c>
      <c r="I327" s="12">
        <v>2</v>
      </c>
      <c r="J327" s="12"/>
      <c r="K327" s="12"/>
      <c r="L327" s="12"/>
      <c r="M327" s="12"/>
    </row>
    <row r="328" spans="1:13" x14ac:dyDescent="0.25">
      <c r="A328" s="12">
        <v>5.0582313670000003</v>
      </c>
      <c r="B328" s="12">
        <v>6.4960576579999998</v>
      </c>
      <c r="C328" s="12">
        <v>6.2093660399999999</v>
      </c>
      <c r="D328" s="12">
        <v>4.723000453</v>
      </c>
      <c r="E328" s="12">
        <v>7.953119837</v>
      </c>
      <c r="F328" s="12" t="s">
        <v>95</v>
      </c>
      <c r="G328" s="12">
        <v>4</v>
      </c>
      <c r="H328" s="12" t="s">
        <v>93</v>
      </c>
      <c r="I328" s="12">
        <v>3</v>
      </c>
      <c r="J328" s="12"/>
      <c r="K328" s="12"/>
      <c r="L328" s="12"/>
      <c r="M328" s="12"/>
    </row>
    <row r="329" spans="1:13" x14ac:dyDescent="0.25">
      <c r="A329" s="12">
        <v>7.2051555489999997</v>
      </c>
      <c r="B329" s="12">
        <v>4.723144724</v>
      </c>
      <c r="C329" s="12">
        <v>7.9660229749999996</v>
      </c>
      <c r="D329" s="12">
        <v>2.9422798229999998</v>
      </c>
      <c r="E329" s="12">
        <v>5.0443368040000003</v>
      </c>
      <c r="F329" s="12" t="s">
        <v>95</v>
      </c>
      <c r="G329" s="12">
        <v>4</v>
      </c>
      <c r="H329" s="12" t="s">
        <v>94</v>
      </c>
      <c r="I329" s="12">
        <v>4</v>
      </c>
      <c r="J329" s="12"/>
      <c r="K329" s="12"/>
      <c r="L329" s="12"/>
      <c r="M329" s="12"/>
    </row>
    <row r="330" spans="1:13" x14ac:dyDescent="0.25">
      <c r="A330" s="12">
        <v>9.5214406710000006</v>
      </c>
      <c r="B330" s="12">
        <v>4.5249568660000001</v>
      </c>
      <c r="C330" s="12">
        <v>5.1632009600000002</v>
      </c>
      <c r="D330" s="12">
        <v>2.1948682050000001</v>
      </c>
      <c r="E330" s="12">
        <v>10.00570476</v>
      </c>
      <c r="F330" s="12" t="s">
        <v>95</v>
      </c>
      <c r="G330" s="12">
        <v>5</v>
      </c>
      <c r="H330" s="12" t="s">
        <v>93</v>
      </c>
      <c r="I330" s="12">
        <v>1</v>
      </c>
      <c r="J330" s="12"/>
      <c r="K330" s="12"/>
      <c r="L330" s="12"/>
      <c r="M330" s="12"/>
    </row>
    <row r="331" spans="1:13" x14ac:dyDescent="0.25">
      <c r="A331" s="12">
        <v>3.7435104400000001</v>
      </c>
      <c r="B331" s="12">
        <v>8.1934652010000004</v>
      </c>
      <c r="C331" s="12">
        <v>7.8087762720000002</v>
      </c>
      <c r="D331" s="12">
        <v>7.3758587770000004</v>
      </c>
      <c r="E331" s="12">
        <v>7.9194395230000003</v>
      </c>
      <c r="F331" s="12" t="s">
        <v>95</v>
      </c>
      <c r="G331" s="12">
        <v>5</v>
      </c>
      <c r="H331" s="12" t="s">
        <v>93</v>
      </c>
      <c r="I331" s="12">
        <v>2</v>
      </c>
      <c r="J331" s="12"/>
      <c r="K331" s="12"/>
      <c r="L331" s="12"/>
      <c r="M331" s="12"/>
    </row>
    <row r="332" spans="1:13" x14ac:dyDescent="0.25">
      <c r="A332" s="12">
        <v>4.9467788879999999</v>
      </c>
      <c r="B332" s="12">
        <v>8.1177581429999996</v>
      </c>
      <c r="C332" s="12">
        <v>7.4296888399999998</v>
      </c>
      <c r="D332" s="12">
        <v>7.606764278</v>
      </c>
      <c r="E332" s="12">
        <v>5.6394932000000004</v>
      </c>
      <c r="F332" s="12" t="s">
        <v>95</v>
      </c>
      <c r="G332" s="12">
        <v>5</v>
      </c>
      <c r="H332" s="12" t="s">
        <v>93</v>
      </c>
      <c r="I332" s="12">
        <v>3</v>
      </c>
      <c r="J332" s="12"/>
      <c r="K332" s="12"/>
      <c r="L332" s="12"/>
      <c r="M332" s="12"/>
    </row>
    <row r="333" spans="1:13" x14ac:dyDescent="0.25">
      <c r="A333" s="12">
        <v>5.853464293</v>
      </c>
      <c r="B333" s="12">
        <v>8.2626671199999997</v>
      </c>
      <c r="C333" s="12">
        <v>7.7261532080000004</v>
      </c>
      <c r="D333" s="12">
        <v>5.8931197830000004</v>
      </c>
      <c r="E333" s="12">
        <v>7.0809085979999997</v>
      </c>
      <c r="F333" s="12" t="s">
        <v>95</v>
      </c>
      <c r="G333" s="12">
        <v>5</v>
      </c>
      <c r="H333" s="12" t="s">
        <v>94</v>
      </c>
      <c r="I333" s="12">
        <v>4</v>
      </c>
      <c r="J333" s="12"/>
      <c r="K333" s="12"/>
      <c r="L333" s="12"/>
      <c r="M333" s="12"/>
    </row>
    <row r="334" spans="1:13" x14ac:dyDescent="0.25">
      <c r="A334" s="12">
        <v>5.724625466</v>
      </c>
      <c r="B334" s="12">
        <v>7.2283875609999999</v>
      </c>
      <c r="C334" s="12">
        <v>7.179730266</v>
      </c>
      <c r="D334" s="12">
        <v>9.2884572750000007</v>
      </c>
      <c r="E334" s="12">
        <v>3.9355629950000002</v>
      </c>
      <c r="F334" s="12" t="s">
        <v>95</v>
      </c>
      <c r="G334" s="12">
        <v>6</v>
      </c>
      <c r="H334" s="12" t="s">
        <v>93</v>
      </c>
      <c r="I334" s="12">
        <v>1</v>
      </c>
      <c r="J334" s="12"/>
      <c r="K334" s="12"/>
      <c r="L334" s="12"/>
      <c r="M334" s="12"/>
    </row>
    <row r="335" spans="1:13" x14ac:dyDescent="0.25">
      <c r="A335" s="12">
        <v>5.5668163750000001</v>
      </c>
      <c r="B335" s="12">
        <v>6.1271296160000004</v>
      </c>
      <c r="C335" s="12">
        <v>8.3982163720000003</v>
      </c>
      <c r="D335" s="12">
        <v>8.7499821430000004</v>
      </c>
      <c r="E335" s="12">
        <v>7.599306983</v>
      </c>
      <c r="F335" s="12" t="s">
        <v>95</v>
      </c>
      <c r="G335" s="12">
        <v>6</v>
      </c>
      <c r="H335" s="12" t="s">
        <v>93</v>
      </c>
      <c r="I335" s="12">
        <v>2</v>
      </c>
      <c r="J335" s="12"/>
      <c r="K335" s="12"/>
      <c r="L335" s="12"/>
      <c r="M335" s="12"/>
    </row>
    <row r="336" spans="1:13" x14ac:dyDescent="0.25">
      <c r="A336" s="12">
        <v>9.4987506229999994</v>
      </c>
      <c r="B336" s="12">
        <v>6.3410956650000001</v>
      </c>
      <c r="C336" s="12">
        <v>7.480336608</v>
      </c>
      <c r="D336" s="12">
        <v>5.1514875160000004</v>
      </c>
      <c r="E336" s="12">
        <v>0.70902252499999996</v>
      </c>
      <c r="F336" s="12" t="s">
        <v>95</v>
      </c>
      <c r="G336" s="12">
        <v>6</v>
      </c>
      <c r="H336" s="12" t="s">
        <v>93</v>
      </c>
      <c r="I336" s="12">
        <v>3</v>
      </c>
      <c r="J336" s="12"/>
      <c r="K336" s="12"/>
      <c r="L336" s="12"/>
      <c r="M336" s="12"/>
    </row>
    <row r="337" spans="1:13" x14ac:dyDescent="0.25">
      <c r="A337" s="12">
        <v>7.4520881980000002</v>
      </c>
      <c r="B337" s="12">
        <v>5.4149853380000001</v>
      </c>
      <c r="C337" s="12">
        <v>3.7723416840000001</v>
      </c>
      <c r="D337" s="12">
        <v>4.6421771070000002</v>
      </c>
      <c r="E337" s="12">
        <v>2.8725242459999998</v>
      </c>
      <c r="F337" s="12" t="s">
        <v>95</v>
      </c>
      <c r="G337" s="12">
        <v>6</v>
      </c>
      <c r="H337" s="12" t="s">
        <v>94</v>
      </c>
      <c r="I337" s="12">
        <v>4</v>
      </c>
      <c r="J337" s="12"/>
      <c r="K337" s="12"/>
      <c r="L337" s="12"/>
      <c r="M337" s="12"/>
    </row>
    <row r="338" spans="1:13" x14ac:dyDescent="0.25">
      <c r="A338" s="12">
        <v>9.9292511329999993</v>
      </c>
      <c r="B338" s="12">
        <v>8.0096289469999995</v>
      </c>
      <c r="C338" s="12">
        <v>8.5719354909999996</v>
      </c>
      <c r="D338" s="12">
        <v>6.9924320680000003</v>
      </c>
      <c r="E338" s="12">
        <v>5.3377862479999996</v>
      </c>
      <c r="F338" s="12" t="s">
        <v>92</v>
      </c>
      <c r="G338" s="12">
        <v>1</v>
      </c>
      <c r="H338" s="12" t="s">
        <v>93</v>
      </c>
      <c r="I338" s="12">
        <v>1</v>
      </c>
      <c r="J338" s="12"/>
      <c r="K338" s="12"/>
      <c r="L338" s="12"/>
      <c r="M338" s="12"/>
    </row>
    <row r="339" spans="1:13" x14ac:dyDescent="0.25">
      <c r="A339" s="12">
        <v>6.2649863100000003</v>
      </c>
      <c r="B339" s="12">
        <v>6.2767895520000003</v>
      </c>
      <c r="C339" s="12">
        <v>2.206780014</v>
      </c>
      <c r="D339" s="12">
        <v>8.5457808380000007</v>
      </c>
      <c r="E339" s="12">
        <v>6.2988511970000003</v>
      </c>
      <c r="F339" s="12" t="s">
        <v>92</v>
      </c>
      <c r="G339" s="12">
        <v>1</v>
      </c>
      <c r="H339" s="12" t="s">
        <v>93</v>
      </c>
      <c r="I339" s="12">
        <v>2</v>
      </c>
      <c r="J339" s="12"/>
      <c r="K339" s="12"/>
      <c r="L339" s="12"/>
      <c r="M339" s="12"/>
    </row>
    <row r="340" spans="1:13" x14ac:dyDescent="0.25">
      <c r="A340" s="12">
        <v>5.7983379509999997</v>
      </c>
      <c r="B340" s="12">
        <v>7.1491814930000004</v>
      </c>
      <c r="C340" s="12">
        <v>7.2891798989999996</v>
      </c>
      <c r="D340" s="12">
        <v>6.1364523289999999</v>
      </c>
      <c r="E340" s="12">
        <v>6.3778906820000003</v>
      </c>
      <c r="F340" s="12" t="s">
        <v>92</v>
      </c>
      <c r="G340" s="12">
        <v>1</v>
      </c>
      <c r="H340" s="12" t="s">
        <v>93</v>
      </c>
      <c r="I340" s="12">
        <v>3</v>
      </c>
      <c r="J340" s="12"/>
      <c r="K340" s="12"/>
      <c r="L340" s="12"/>
      <c r="M340" s="12"/>
    </row>
    <row r="341" spans="1:13" x14ac:dyDescent="0.25">
      <c r="A341" s="12">
        <v>2.9465328460000002</v>
      </c>
      <c r="B341" s="12">
        <v>6.9666013060000003</v>
      </c>
      <c r="C341" s="12">
        <v>5.5156060939999998</v>
      </c>
      <c r="D341" s="12">
        <v>4.8803916059999999</v>
      </c>
      <c r="E341" s="12">
        <v>0.80718419799999996</v>
      </c>
      <c r="F341" s="12" t="s">
        <v>92</v>
      </c>
      <c r="G341" s="12">
        <v>1</v>
      </c>
      <c r="H341" s="12" t="s">
        <v>94</v>
      </c>
      <c r="I341" s="12">
        <v>4</v>
      </c>
      <c r="J341" s="12"/>
      <c r="K341" s="12"/>
      <c r="L341" s="12"/>
      <c r="M341" s="12"/>
    </row>
    <row r="342" spans="1:13" x14ac:dyDescent="0.25">
      <c r="A342" s="12">
        <v>5.780109918</v>
      </c>
      <c r="B342" s="12">
        <v>5.5117152760000003</v>
      </c>
      <c r="C342" s="12">
        <v>4.1190496410000002</v>
      </c>
      <c r="D342" s="12">
        <v>9.2945708529999997</v>
      </c>
      <c r="E342" s="12">
        <v>8.0310087239999994</v>
      </c>
      <c r="F342" s="12" t="s">
        <v>92</v>
      </c>
      <c r="G342" s="12">
        <v>2</v>
      </c>
      <c r="H342" s="12" t="s">
        <v>93</v>
      </c>
      <c r="I342" s="12">
        <v>1</v>
      </c>
      <c r="J342" s="12"/>
      <c r="K342" s="12"/>
      <c r="L342" s="12"/>
      <c r="M342" s="12"/>
    </row>
    <row r="343" spans="1:13" x14ac:dyDescent="0.25">
      <c r="A343" s="12">
        <v>6.0338251070000002</v>
      </c>
      <c r="B343" s="12">
        <v>5.2741820859999997</v>
      </c>
      <c r="C343" s="12">
        <v>6.8478898670000001</v>
      </c>
      <c r="D343" s="12">
        <v>5.4216234520000004</v>
      </c>
      <c r="E343" s="12">
        <v>7.4930050760000002</v>
      </c>
      <c r="F343" s="12" t="s">
        <v>92</v>
      </c>
      <c r="G343" s="12">
        <v>2</v>
      </c>
      <c r="H343" s="12" t="s">
        <v>93</v>
      </c>
      <c r="I343" s="12">
        <v>2</v>
      </c>
      <c r="J343" s="12"/>
      <c r="K343" s="12"/>
      <c r="L343" s="12"/>
      <c r="M343" s="12"/>
    </row>
    <row r="344" spans="1:13" x14ac:dyDescent="0.25">
      <c r="A344" s="12">
        <v>4.048736077</v>
      </c>
      <c r="B344" s="12">
        <v>8.0849102399999992</v>
      </c>
      <c r="C344" s="12">
        <v>8.058499136</v>
      </c>
      <c r="D344" s="12">
        <v>2.2177885929999999</v>
      </c>
      <c r="E344" s="12">
        <v>8.4347961710000003</v>
      </c>
      <c r="F344" s="12" t="s">
        <v>92</v>
      </c>
      <c r="G344" s="12">
        <v>2</v>
      </c>
      <c r="H344" s="12" t="s">
        <v>93</v>
      </c>
      <c r="I344" s="12">
        <v>3</v>
      </c>
      <c r="J344" s="12"/>
      <c r="K344" s="12"/>
      <c r="L344" s="12"/>
      <c r="M344" s="12"/>
    </row>
    <row r="345" spans="1:13" x14ac:dyDescent="0.25">
      <c r="A345" s="12">
        <v>7.4904070799999998</v>
      </c>
      <c r="B345" s="12">
        <v>7.7906580769999998</v>
      </c>
      <c r="C345" s="12">
        <v>7.2602880430000001</v>
      </c>
      <c r="D345" s="12">
        <v>3.5801376280000001</v>
      </c>
      <c r="E345" s="12">
        <v>5.5292252639999999</v>
      </c>
      <c r="F345" s="12" t="s">
        <v>92</v>
      </c>
      <c r="G345" s="12">
        <v>2</v>
      </c>
      <c r="H345" s="12" t="s">
        <v>94</v>
      </c>
      <c r="I345" s="12">
        <v>4</v>
      </c>
      <c r="J345" s="12"/>
      <c r="K345" s="12"/>
      <c r="L345" s="12"/>
      <c r="M345" s="12"/>
    </row>
    <row r="346" spans="1:13" x14ac:dyDescent="0.25">
      <c r="A346" s="12">
        <v>7.9801239720000003</v>
      </c>
      <c r="B346" s="12">
        <v>4.1309872299999997</v>
      </c>
      <c r="C346" s="12">
        <v>4.7020970310000001</v>
      </c>
      <c r="D346" s="12">
        <v>8.6390555080000002</v>
      </c>
      <c r="E346" s="12">
        <v>7.8506180839999997</v>
      </c>
      <c r="F346" s="12" t="s">
        <v>92</v>
      </c>
      <c r="G346" s="12">
        <v>3</v>
      </c>
      <c r="H346" s="12" t="s">
        <v>93</v>
      </c>
      <c r="I346" s="12">
        <v>1</v>
      </c>
      <c r="J346" s="12"/>
      <c r="K346" s="12"/>
      <c r="L346" s="12"/>
      <c r="M346" s="12"/>
    </row>
    <row r="347" spans="1:13" x14ac:dyDescent="0.25">
      <c r="A347" s="12">
        <v>6.353402279</v>
      </c>
      <c r="B347" s="12">
        <v>6.5636094519999997</v>
      </c>
      <c r="C347" s="12">
        <v>6.1077790079999996</v>
      </c>
      <c r="D347" s="12">
        <v>9.8546247210000004</v>
      </c>
      <c r="E347" s="12">
        <v>8.8442141319999994</v>
      </c>
      <c r="F347" s="12" t="s">
        <v>92</v>
      </c>
      <c r="G347" s="12">
        <v>3</v>
      </c>
      <c r="H347" s="12" t="s">
        <v>93</v>
      </c>
      <c r="I347" s="12">
        <v>2</v>
      </c>
      <c r="J347" s="12"/>
      <c r="K347" s="12"/>
      <c r="L347" s="12"/>
      <c r="M347" s="12"/>
    </row>
    <row r="348" spans="1:13" x14ac:dyDescent="0.25">
      <c r="A348" s="12">
        <v>4.7665155009999998</v>
      </c>
      <c r="B348" s="12">
        <v>9.0407582449999992</v>
      </c>
      <c r="C348" s="12">
        <v>9.9171818120000008</v>
      </c>
      <c r="D348" s="12">
        <v>6.0869340919999999</v>
      </c>
      <c r="E348" s="12">
        <v>7.1660041699999999</v>
      </c>
      <c r="F348" s="12" t="s">
        <v>92</v>
      </c>
      <c r="G348" s="12">
        <v>3</v>
      </c>
      <c r="H348" s="12" t="s">
        <v>93</v>
      </c>
      <c r="I348" s="12">
        <v>3</v>
      </c>
      <c r="J348" s="12"/>
      <c r="K348" s="12"/>
      <c r="L348" s="12"/>
      <c r="M348" s="12"/>
    </row>
    <row r="349" spans="1:13" x14ac:dyDescent="0.25">
      <c r="A349" s="12">
        <v>7.8338535660000002</v>
      </c>
      <c r="B349" s="12">
        <v>5.1975700319999998</v>
      </c>
      <c r="C349" s="12">
        <v>6.0490989529999997</v>
      </c>
      <c r="D349" s="12">
        <v>2.5149032240000002</v>
      </c>
      <c r="E349" s="12">
        <v>5.7772873069999999</v>
      </c>
      <c r="F349" s="12" t="s">
        <v>92</v>
      </c>
      <c r="G349" s="12">
        <v>3</v>
      </c>
      <c r="H349" s="12" t="s">
        <v>94</v>
      </c>
      <c r="I349" s="12">
        <v>4</v>
      </c>
      <c r="J349" s="12"/>
      <c r="K349" s="12"/>
      <c r="L349" s="12"/>
      <c r="M349" s="12"/>
    </row>
    <row r="350" spans="1:13" x14ac:dyDescent="0.25">
      <c r="A350" s="12">
        <v>6.6285384709999997</v>
      </c>
      <c r="B350" s="12">
        <v>8.9237112839999995</v>
      </c>
      <c r="C350" s="12">
        <v>5.8232086320000001</v>
      </c>
      <c r="D350" s="12">
        <v>7.8745863910000002</v>
      </c>
      <c r="E350" s="12">
        <v>0.53781301699999995</v>
      </c>
      <c r="F350" s="12" t="s">
        <v>95</v>
      </c>
      <c r="G350" s="12">
        <v>4</v>
      </c>
      <c r="H350" s="12" t="s">
        <v>93</v>
      </c>
      <c r="I350" s="12">
        <v>1</v>
      </c>
      <c r="J350" s="12"/>
      <c r="K350" s="12"/>
      <c r="L350" s="12"/>
      <c r="M350" s="12"/>
    </row>
    <row r="351" spans="1:13" x14ac:dyDescent="0.25">
      <c r="A351" s="12">
        <v>2.691645227</v>
      </c>
      <c r="B351" s="12">
        <v>1.744127574</v>
      </c>
      <c r="C351" s="12">
        <v>4.647153672</v>
      </c>
      <c r="D351" s="12">
        <v>8.5070323240000008</v>
      </c>
      <c r="E351" s="12">
        <v>9.142885025</v>
      </c>
      <c r="F351" s="12" t="s">
        <v>95</v>
      </c>
      <c r="G351" s="12">
        <v>4</v>
      </c>
      <c r="H351" s="12" t="s">
        <v>93</v>
      </c>
      <c r="I351" s="12">
        <v>2</v>
      </c>
      <c r="J351" s="12"/>
      <c r="K351" s="12"/>
      <c r="L351" s="12"/>
      <c r="M351" s="12"/>
    </row>
    <row r="352" spans="1:13" x14ac:dyDescent="0.25">
      <c r="A352" s="12">
        <v>11.12554909</v>
      </c>
      <c r="B352" s="12">
        <v>8.3119814020000007</v>
      </c>
      <c r="C352" s="12">
        <v>6.757397901</v>
      </c>
      <c r="D352" s="12">
        <v>7.3148757690000004</v>
      </c>
      <c r="E352" s="12">
        <v>3.3759208200000002</v>
      </c>
      <c r="F352" s="12" t="s">
        <v>95</v>
      </c>
      <c r="G352" s="12">
        <v>4</v>
      </c>
      <c r="H352" s="12" t="s">
        <v>93</v>
      </c>
      <c r="I352" s="12">
        <v>3</v>
      </c>
      <c r="J352" s="12"/>
      <c r="K352" s="12"/>
      <c r="L352" s="12"/>
      <c r="M352" s="12"/>
    </row>
    <row r="353" spans="1:13" x14ac:dyDescent="0.25">
      <c r="A353" s="12">
        <v>5.8701721129999997</v>
      </c>
      <c r="B353" s="12">
        <v>5.5758399000000001</v>
      </c>
      <c r="C353" s="12">
        <v>9.8013371560000007</v>
      </c>
      <c r="D353" s="12">
        <v>5.4188698300000002</v>
      </c>
      <c r="E353" s="12">
        <v>3.8662700449999998</v>
      </c>
      <c r="F353" s="12" t="s">
        <v>95</v>
      </c>
      <c r="G353" s="12">
        <v>4</v>
      </c>
      <c r="H353" s="12" t="s">
        <v>94</v>
      </c>
      <c r="I353" s="12">
        <v>4</v>
      </c>
      <c r="J353" s="12"/>
      <c r="K353" s="12"/>
      <c r="L353" s="12"/>
      <c r="M353" s="12"/>
    </row>
    <row r="354" spans="1:13" x14ac:dyDescent="0.25">
      <c r="A354" s="12">
        <v>8.9175785810000008</v>
      </c>
      <c r="B354" s="12">
        <v>4.086705888</v>
      </c>
      <c r="C354" s="12">
        <v>6.1251044309999996</v>
      </c>
      <c r="D354" s="12">
        <v>6.7140290990000002</v>
      </c>
      <c r="E354" s="12">
        <v>9.0713319469999991</v>
      </c>
      <c r="F354" s="12" t="s">
        <v>95</v>
      </c>
      <c r="G354" s="12">
        <v>5</v>
      </c>
      <c r="H354" s="12" t="s">
        <v>93</v>
      </c>
      <c r="I354" s="12">
        <v>1</v>
      </c>
      <c r="J354" s="12"/>
      <c r="K354" s="12"/>
      <c r="L354" s="12"/>
      <c r="M354" s="12"/>
    </row>
    <row r="355" spans="1:13" x14ac:dyDescent="0.25">
      <c r="A355" s="12">
        <v>8.0998738610000007</v>
      </c>
      <c r="B355" s="12">
        <v>5.6480780279999996</v>
      </c>
      <c r="C355" s="12">
        <v>5.1226203809999999</v>
      </c>
      <c r="D355" s="12">
        <v>4.5242623719999999</v>
      </c>
      <c r="E355" s="12">
        <v>4.3478947000000003</v>
      </c>
      <c r="F355" s="12" t="s">
        <v>95</v>
      </c>
      <c r="G355" s="12">
        <v>5</v>
      </c>
      <c r="H355" s="12" t="s">
        <v>93</v>
      </c>
      <c r="I355" s="12">
        <v>2</v>
      </c>
      <c r="J355" s="12"/>
      <c r="K355" s="12"/>
      <c r="L355" s="12"/>
      <c r="M355" s="12"/>
    </row>
    <row r="356" spans="1:13" x14ac:dyDescent="0.25">
      <c r="A356" s="12">
        <v>6.4277898130000004</v>
      </c>
      <c r="B356" s="12">
        <v>9.2934984180000004</v>
      </c>
      <c r="C356" s="12">
        <v>7.3789763050000001</v>
      </c>
      <c r="D356" s="12">
        <v>2.7424165110000001</v>
      </c>
      <c r="E356" s="12">
        <v>9.065116604</v>
      </c>
      <c r="F356" s="12" t="s">
        <v>95</v>
      </c>
      <c r="G356" s="12">
        <v>5</v>
      </c>
      <c r="H356" s="12" t="s">
        <v>93</v>
      </c>
      <c r="I356" s="12">
        <v>3</v>
      </c>
      <c r="J356" s="12"/>
      <c r="K356" s="12"/>
      <c r="L356" s="12"/>
      <c r="M356" s="12"/>
    </row>
    <row r="357" spans="1:13" x14ac:dyDescent="0.25">
      <c r="A357" s="12">
        <v>5.6523740919999996</v>
      </c>
      <c r="B357" s="12">
        <v>5.6069552749999998</v>
      </c>
      <c r="C357" s="12">
        <v>8.9030391529999999</v>
      </c>
      <c r="D357" s="12">
        <v>3.2305800219999998</v>
      </c>
      <c r="E357" s="12">
        <v>5.5162718980000003</v>
      </c>
      <c r="F357" s="12" t="s">
        <v>95</v>
      </c>
      <c r="G357" s="12">
        <v>5</v>
      </c>
      <c r="H357" s="12" t="s">
        <v>94</v>
      </c>
      <c r="I357" s="12">
        <v>4</v>
      </c>
      <c r="J357" s="12"/>
      <c r="K357" s="12"/>
      <c r="L357" s="12"/>
      <c r="M357" s="12"/>
    </row>
    <row r="358" spans="1:13" x14ac:dyDescent="0.25">
      <c r="A358" s="12">
        <v>6.6360379529999998</v>
      </c>
      <c r="B358" s="12">
        <v>4.4885748420000002</v>
      </c>
      <c r="C358" s="12">
        <v>5.8532985919999998</v>
      </c>
      <c r="D358" s="12">
        <v>7.4775779550000001</v>
      </c>
      <c r="E358" s="12">
        <v>8.9047976030000004</v>
      </c>
      <c r="F358" s="12" t="s">
        <v>95</v>
      </c>
      <c r="G358" s="12">
        <v>6</v>
      </c>
      <c r="H358" s="12" t="s">
        <v>93</v>
      </c>
      <c r="I358" s="12">
        <v>1</v>
      </c>
      <c r="J358" s="12"/>
      <c r="K358" s="12"/>
      <c r="L358" s="12"/>
      <c r="M358" s="12"/>
    </row>
    <row r="359" spans="1:13" x14ac:dyDescent="0.25">
      <c r="A359" s="12">
        <v>5.1572828780000002</v>
      </c>
      <c r="B359" s="12">
        <v>5.641962253</v>
      </c>
      <c r="C359" s="12">
        <v>5.9252650359999999</v>
      </c>
      <c r="D359" s="12">
        <v>5.9377231799999999</v>
      </c>
      <c r="E359" s="12">
        <v>3.0162190770000001</v>
      </c>
      <c r="F359" s="12" t="s">
        <v>95</v>
      </c>
      <c r="G359" s="12">
        <v>6</v>
      </c>
      <c r="H359" s="12" t="s">
        <v>93</v>
      </c>
      <c r="I359" s="12">
        <v>2</v>
      </c>
      <c r="J359" s="12"/>
      <c r="K359" s="12"/>
      <c r="L359" s="12"/>
      <c r="M359" s="12"/>
    </row>
    <row r="360" spans="1:13" x14ac:dyDescent="0.25">
      <c r="A360" s="12">
        <v>5.476604783</v>
      </c>
      <c r="B360" s="12">
        <v>12.11325137</v>
      </c>
      <c r="C360" s="12">
        <v>6.0429074070000004</v>
      </c>
      <c r="D360" s="12">
        <v>5.9345473599999998</v>
      </c>
      <c r="E360" s="12">
        <v>5.9875360820000001</v>
      </c>
      <c r="F360" s="12" t="s">
        <v>95</v>
      </c>
      <c r="G360" s="12">
        <v>6</v>
      </c>
      <c r="H360" s="12" t="s">
        <v>93</v>
      </c>
      <c r="I360" s="12">
        <v>3</v>
      </c>
      <c r="J360" s="12"/>
      <c r="K360" s="12"/>
      <c r="L360" s="12"/>
      <c r="M360" s="12"/>
    </row>
    <row r="361" spans="1:13" x14ac:dyDescent="0.25">
      <c r="A361" s="12">
        <v>6.2886291429999996</v>
      </c>
      <c r="B361" s="12">
        <v>6.1128594999999999</v>
      </c>
      <c r="C361" s="12">
        <v>4.9851681360000004</v>
      </c>
      <c r="D361" s="12">
        <v>4.349603278</v>
      </c>
      <c r="E361" s="12">
        <v>7.0890079129999997</v>
      </c>
      <c r="F361" s="12" t="s">
        <v>95</v>
      </c>
      <c r="G361" s="12">
        <v>6</v>
      </c>
      <c r="H361" s="12" t="s">
        <v>94</v>
      </c>
      <c r="I361" s="12">
        <v>4</v>
      </c>
      <c r="J361" s="12"/>
      <c r="K361" s="12"/>
      <c r="L361" s="12"/>
      <c r="M361" s="12"/>
    </row>
    <row r="362" spans="1:13" x14ac:dyDescent="0.25">
      <c r="A362" s="12">
        <v>7.029752362</v>
      </c>
      <c r="B362" s="12">
        <v>5.4156985210000004</v>
      </c>
      <c r="C362" s="12">
        <v>8.6821795880000003</v>
      </c>
      <c r="D362" s="12">
        <v>8.7187512320000007</v>
      </c>
      <c r="E362" s="12">
        <v>1.8463494840000001</v>
      </c>
      <c r="F362" s="12" t="s">
        <v>92</v>
      </c>
      <c r="G362" s="12">
        <v>1</v>
      </c>
      <c r="H362" s="12" t="s">
        <v>93</v>
      </c>
      <c r="I362" s="12">
        <v>1</v>
      </c>
      <c r="J362" s="12"/>
      <c r="K362" s="12"/>
      <c r="L362" s="12"/>
      <c r="M362" s="12"/>
    </row>
    <row r="363" spans="1:13" x14ac:dyDescent="0.25">
      <c r="A363" s="12">
        <v>3.7531027099999998</v>
      </c>
      <c r="B363" s="12">
        <v>6.5972016059999996</v>
      </c>
      <c r="C363" s="12">
        <v>7.1262943989999998</v>
      </c>
      <c r="D363" s="12">
        <v>10.02016311</v>
      </c>
      <c r="E363" s="12">
        <v>11.0806831</v>
      </c>
      <c r="F363" s="12" t="s">
        <v>92</v>
      </c>
      <c r="G363" s="12">
        <v>1</v>
      </c>
      <c r="H363" s="12" t="s">
        <v>93</v>
      </c>
      <c r="I363" s="12">
        <v>2</v>
      </c>
      <c r="J363" s="12"/>
      <c r="K363" s="12"/>
      <c r="L363" s="12"/>
      <c r="M363" s="12"/>
    </row>
    <row r="364" spans="1:13" x14ac:dyDescent="0.25">
      <c r="A364" s="12">
        <v>6.56342464</v>
      </c>
      <c r="B364" s="12">
        <v>8.9337170839999995</v>
      </c>
      <c r="C364" s="12">
        <v>5.5095282330000002</v>
      </c>
      <c r="D364" s="12">
        <v>2.6911508550000001</v>
      </c>
      <c r="E364" s="12">
        <v>8.3212019070000007</v>
      </c>
      <c r="F364" s="12" t="s">
        <v>92</v>
      </c>
      <c r="G364" s="12">
        <v>1</v>
      </c>
      <c r="H364" s="12" t="s">
        <v>93</v>
      </c>
      <c r="I364" s="12">
        <v>3</v>
      </c>
      <c r="J364" s="12"/>
      <c r="K364" s="12"/>
      <c r="L364" s="12"/>
      <c r="M364" s="12"/>
    </row>
    <row r="365" spans="1:13" x14ac:dyDescent="0.25">
      <c r="A365" s="12">
        <v>6.5105369279999996</v>
      </c>
      <c r="B365" s="12">
        <v>5.1753467420000003</v>
      </c>
      <c r="C365" s="12">
        <v>5.0600989380000003</v>
      </c>
      <c r="D365" s="12">
        <v>9.0878937099999995</v>
      </c>
      <c r="E365" s="12">
        <v>6.4205831709999996</v>
      </c>
      <c r="F365" s="12" t="s">
        <v>92</v>
      </c>
      <c r="G365" s="12">
        <v>1</v>
      </c>
      <c r="H365" s="12" t="s">
        <v>94</v>
      </c>
      <c r="I365" s="12">
        <v>4</v>
      </c>
      <c r="J365" s="12"/>
      <c r="K365" s="12"/>
      <c r="L365" s="12"/>
      <c r="M365" s="12"/>
    </row>
    <row r="366" spans="1:13" x14ac:dyDescent="0.25">
      <c r="A366" s="12">
        <v>6.3001760009999996</v>
      </c>
      <c r="B366" s="12">
        <v>7.3767922109999997</v>
      </c>
      <c r="C366" s="12">
        <v>5.5925729149999999</v>
      </c>
      <c r="D366" s="12">
        <v>7.066088068</v>
      </c>
      <c r="E366" s="12">
        <v>11.1339928</v>
      </c>
      <c r="F366" s="12" t="s">
        <v>92</v>
      </c>
      <c r="G366" s="12">
        <v>2</v>
      </c>
      <c r="H366" s="12" t="s">
        <v>93</v>
      </c>
      <c r="I366" s="12">
        <v>1</v>
      </c>
      <c r="J366" s="12"/>
      <c r="K366" s="12"/>
      <c r="L366" s="12"/>
      <c r="M366" s="12"/>
    </row>
    <row r="367" spans="1:13" x14ac:dyDescent="0.25">
      <c r="A367" s="12">
        <v>6.4151719969999998</v>
      </c>
      <c r="B367" s="12">
        <v>7.7987288010000002</v>
      </c>
      <c r="C367" s="12">
        <v>7.6830281989999998</v>
      </c>
      <c r="D367" s="12">
        <v>10.90312522</v>
      </c>
      <c r="E367" s="12">
        <v>3.830005597</v>
      </c>
      <c r="F367" s="12" t="s">
        <v>92</v>
      </c>
      <c r="G367" s="12">
        <v>2</v>
      </c>
      <c r="H367" s="12" t="s">
        <v>93</v>
      </c>
      <c r="I367" s="12">
        <v>2</v>
      </c>
      <c r="J367" s="12"/>
      <c r="K367" s="12"/>
      <c r="L367" s="12"/>
      <c r="M367" s="12"/>
    </row>
    <row r="368" spans="1:13" x14ac:dyDescent="0.25">
      <c r="A368" s="12">
        <v>5.1324436349999996</v>
      </c>
      <c r="B368" s="12">
        <v>2.1513158489999999</v>
      </c>
      <c r="C368" s="12">
        <v>7.9841259960000004</v>
      </c>
      <c r="D368" s="12">
        <v>7.4291828969999996</v>
      </c>
      <c r="E368" s="12">
        <v>7.784831295</v>
      </c>
      <c r="F368" s="12" t="s">
        <v>92</v>
      </c>
      <c r="G368" s="12">
        <v>2</v>
      </c>
      <c r="H368" s="12" t="s">
        <v>93</v>
      </c>
      <c r="I368" s="12">
        <v>3</v>
      </c>
      <c r="J368" s="12"/>
      <c r="K368" s="12"/>
      <c r="L368" s="12"/>
      <c r="M368" s="12"/>
    </row>
    <row r="369" spans="1:13" x14ac:dyDescent="0.25">
      <c r="A369" s="12">
        <v>6.3264255509999998</v>
      </c>
      <c r="B369" s="12">
        <v>9.8122375670000004</v>
      </c>
      <c r="C369" s="12">
        <v>8.0921511739999996</v>
      </c>
      <c r="D369" s="12">
        <v>6.429841701</v>
      </c>
      <c r="E369" s="12">
        <v>2.7883168509999998</v>
      </c>
      <c r="F369" s="12" t="s">
        <v>92</v>
      </c>
      <c r="G369" s="12">
        <v>2</v>
      </c>
      <c r="H369" s="12" t="s">
        <v>94</v>
      </c>
      <c r="I369" s="12">
        <v>4</v>
      </c>
      <c r="J369" s="12"/>
      <c r="K369" s="12"/>
      <c r="L369" s="12"/>
      <c r="M369" s="12"/>
    </row>
    <row r="370" spans="1:13" x14ac:dyDescent="0.25">
      <c r="A370" s="12">
        <v>8.2064683259999995</v>
      </c>
      <c r="B370" s="12">
        <v>5.1415319759999996</v>
      </c>
      <c r="C370" s="12">
        <v>1.686645242</v>
      </c>
      <c r="D370" s="12">
        <v>9.4861077250000001</v>
      </c>
      <c r="E370" s="12">
        <v>9.5999261279999999</v>
      </c>
      <c r="F370" s="12" t="s">
        <v>92</v>
      </c>
      <c r="G370" s="12">
        <v>3</v>
      </c>
      <c r="H370" s="12" t="s">
        <v>93</v>
      </c>
      <c r="I370" s="12">
        <v>1</v>
      </c>
      <c r="J370" s="12"/>
      <c r="K370" s="12"/>
      <c r="L370" s="12"/>
      <c r="M370" s="12"/>
    </row>
    <row r="371" spans="1:13" x14ac:dyDescent="0.25">
      <c r="A371" s="12">
        <v>3.6852527660000001</v>
      </c>
      <c r="B371" s="12">
        <v>1.6068189369999999</v>
      </c>
      <c r="C371" s="12">
        <v>6.359334058</v>
      </c>
      <c r="D371" s="12">
        <v>10.56508034</v>
      </c>
      <c r="E371" s="12">
        <v>2.4107923769999999</v>
      </c>
      <c r="F371" s="12" t="s">
        <v>92</v>
      </c>
      <c r="G371" s="12">
        <v>3</v>
      </c>
      <c r="H371" s="12" t="s">
        <v>93</v>
      </c>
      <c r="I371" s="12">
        <v>2</v>
      </c>
      <c r="J371" s="12"/>
      <c r="K371" s="12"/>
      <c r="L371" s="12"/>
      <c r="M371" s="12"/>
    </row>
    <row r="372" spans="1:13" x14ac:dyDescent="0.25">
      <c r="A372" s="12">
        <v>6.5356056459999996</v>
      </c>
      <c r="B372" s="12">
        <v>5.2020165860000001</v>
      </c>
      <c r="C372" s="12">
        <v>9.7311259620000001</v>
      </c>
      <c r="D372" s="12">
        <v>5.8648928920000003</v>
      </c>
      <c r="E372" s="12">
        <v>6.8474220299999997</v>
      </c>
      <c r="F372" s="12" t="s">
        <v>92</v>
      </c>
      <c r="G372" s="12">
        <v>3</v>
      </c>
      <c r="H372" s="12" t="s">
        <v>93</v>
      </c>
      <c r="I372" s="12">
        <v>3</v>
      </c>
      <c r="J372" s="12"/>
      <c r="K372" s="12"/>
      <c r="L372" s="12"/>
      <c r="M372" s="12"/>
    </row>
    <row r="373" spans="1:13" x14ac:dyDescent="0.25">
      <c r="A373" s="12">
        <v>5.885379511</v>
      </c>
      <c r="B373" s="12">
        <v>6.2261452940000002</v>
      </c>
      <c r="C373" s="12">
        <v>7.2668526900000003</v>
      </c>
      <c r="D373" s="12">
        <v>3.9271871759999999</v>
      </c>
      <c r="E373" s="12">
        <v>3.5336650349999998</v>
      </c>
      <c r="F373" s="12" t="s">
        <v>92</v>
      </c>
      <c r="G373" s="12">
        <v>3</v>
      </c>
      <c r="H373" s="12" t="s">
        <v>94</v>
      </c>
      <c r="I373" s="12">
        <v>4</v>
      </c>
      <c r="J373" s="12"/>
      <c r="K373" s="12"/>
      <c r="L373" s="12"/>
      <c r="M373" s="12"/>
    </row>
    <row r="374" spans="1:13" x14ac:dyDescent="0.25">
      <c r="A374" s="12">
        <v>9.9924127810000005</v>
      </c>
      <c r="B374" s="12">
        <v>6.7521750259999997</v>
      </c>
      <c r="C374" s="12">
        <v>3.9722079670000001</v>
      </c>
      <c r="D374" s="12">
        <v>8.3706962849999993</v>
      </c>
      <c r="E374" s="12">
        <v>7.6827171500000002</v>
      </c>
      <c r="F374" s="12" t="s">
        <v>95</v>
      </c>
      <c r="G374" s="12">
        <v>4</v>
      </c>
      <c r="H374" s="12" t="s">
        <v>93</v>
      </c>
      <c r="I374" s="12">
        <v>1</v>
      </c>
      <c r="J374" s="12"/>
      <c r="K374" s="12"/>
      <c r="L374" s="12"/>
      <c r="M374" s="12"/>
    </row>
    <row r="375" spans="1:13" x14ac:dyDescent="0.25">
      <c r="A375" s="12">
        <v>6.2342069179999999</v>
      </c>
      <c r="B375" s="12">
        <v>7.0148657569999999</v>
      </c>
      <c r="C375" s="12">
        <v>5.1854009120000004</v>
      </c>
      <c r="D375" s="12">
        <v>10.325318040000001</v>
      </c>
      <c r="E375" s="12">
        <v>3.2493119830000001</v>
      </c>
      <c r="F375" s="12" t="s">
        <v>95</v>
      </c>
      <c r="G375" s="12">
        <v>4</v>
      </c>
      <c r="H375" s="12" t="s">
        <v>93</v>
      </c>
      <c r="I375" s="12">
        <v>2</v>
      </c>
      <c r="J375" s="12"/>
      <c r="K375" s="12"/>
      <c r="L375" s="12"/>
      <c r="M375" s="12"/>
    </row>
    <row r="376" spans="1:13" x14ac:dyDescent="0.25">
      <c r="A376" s="12">
        <v>4.2059437759999998</v>
      </c>
      <c r="B376" s="12">
        <v>6.1080674430000004</v>
      </c>
      <c r="C376" s="12">
        <v>7.489320685</v>
      </c>
      <c r="D376" s="12">
        <v>6.8929746710000002</v>
      </c>
      <c r="E376" s="12">
        <v>3.630906891</v>
      </c>
      <c r="F376" s="12" t="s">
        <v>95</v>
      </c>
      <c r="G376" s="12">
        <v>4</v>
      </c>
      <c r="H376" s="12" t="s">
        <v>93</v>
      </c>
      <c r="I376" s="12">
        <v>3</v>
      </c>
      <c r="J376" s="12"/>
      <c r="K376" s="12"/>
      <c r="L376" s="12"/>
      <c r="M376" s="12"/>
    </row>
    <row r="377" spans="1:13" x14ac:dyDescent="0.25">
      <c r="A377" s="12">
        <v>6.2007676739999997</v>
      </c>
      <c r="B377" s="12">
        <v>7.8804405429999997</v>
      </c>
      <c r="C377" s="12">
        <v>5.9192048159999997</v>
      </c>
      <c r="D377" s="12">
        <v>3.2057440979999998</v>
      </c>
      <c r="E377" s="12">
        <v>4.2632723070000003</v>
      </c>
      <c r="F377" s="12" t="s">
        <v>95</v>
      </c>
      <c r="G377" s="12">
        <v>4</v>
      </c>
      <c r="H377" s="12" t="s">
        <v>94</v>
      </c>
      <c r="I377" s="12">
        <v>4</v>
      </c>
      <c r="J377" s="12"/>
      <c r="K377" s="12"/>
      <c r="L377" s="12"/>
      <c r="M377" s="12"/>
    </row>
    <row r="378" spans="1:13" x14ac:dyDescent="0.25">
      <c r="A378" s="12">
        <v>7.2530414800000003</v>
      </c>
      <c r="B378" s="12">
        <v>8.2070319489999992</v>
      </c>
      <c r="C378" s="12">
        <v>4.0324223540000004</v>
      </c>
      <c r="D378" s="12">
        <v>5.1163456529999998</v>
      </c>
      <c r="E378" s="12">
        <v>7.215316295</v>
      </c>
      <c r="F378" s="12" t="s">
        <v>95</v>
      </c>
      <c r="G378" s="12">
        <v>5</v>
      </c>
      <c r="H378" s="12" t="s">
        <v>93</v>
      </c>
      <c r="I378" s="12">
        <v>1</v>
      </c>
      <c r="J378" s="12"/>
      <c r="K378" s="12"/>
      <c r="L378" s="12"/>
      <c r="M378" s="12"/>
    </row>
    <row r="379" spans="1:13" x14ac:dyDescent="0.25">
      <c r="A379" s="12">
        <v>5.5989870039999996</v>
      </c>
      <c r="B379" s="12">
        <v>6.430225471</v>
      </c>
      <c r="C379" s="12">
        <v>3.8117456380000001</v>
      </c>
      <c r="D379" s="12">
        <v>9.6280477990000009</v>
      </c>
      <c r="E379" s="12">
        <v>2.8532798910000001</v>
      </c>
      <c r="F379" s="12" t="s">
        <v>95</v>
      </c>
      <c r="G379" s="12">
        <v>5</v>
      </c>
      <c r="H379" s="12" t="s">
        <v>93</v>
      </c>
      <c r="I379" s="12">
        <v>2</v>
      </c>
      <c r="J379" s="12"/>
      <c r="K379" s="12"/>
      <c r="L379" s="12"/>
      <c r="M379" s="12"/>
    </row>
    <row r="380" spans="1:13" x14ac:dyDescent="0.25">
      <c r="A380" s="12">
        <v>9.5301581639999995</v>
      </c>
      <c r="B380" s="12">
        <v>5.7080045090000002</v>
      </c>
      <c r="C380" s="12">
        <v>7.1217132740000002</v>
      </c>
      <c r="D380" s="12">
        <v>5.1292148080000004</v>
      </c>
      <c r="E380" s="12">
        <v>6.6385499110000001</v>
      </c>
      <c r="F380" s="12" t="s">
        <v>95</v>
      </c>
      <c r="G380" s="12">
        <v>5</v>
      </c>
      <c r="H380" s="12" t="s">
        <v>93</v>
      </c>
      <c r="I380" s="12">
        <v>3</v>
      </c>
      <c r="J380" s="12"/>
      <c r="K380" s="12"/>
      <c r="L380" s="12"/>
      <c r="M380" s="12"/>
    </row>
    <row r="381" spans="1:13" x14ac:dyDescent="0.25">
      <c r="A381" s="12">
        <v>4.3246598350000003</v>
      </c>
      <c r="B381" s="12">
        <v>5.7580549489999999</v>
      </c>
      <c r="C381" s="12">
        <v>8.6621403969999999</v>
      </c>
      <c r="D381" s="12">
        <v>3.6181552629999998</v>
      </c>
      <c r="E381" s="12">
        <v>9.0591556820000001</v>
      </c>
      <c r="F381" s="12" t="s">
        <v>95</v>
      </c>
      <c r="G381" s="12">
        <v>5</v>
      </c>
      <c r="H381" s="12" t="s">
        <v>94</v>
      </c>
      <c r="I381" s="12">
        <v>4</v>
      </c>
      <c r="J381" s="12"/>
      <c r="K381" s="12"/>
      <c r="L381" s="12"/>
      <c r="M381" s="12"/>
    </row>
    <row r="382" spans="1:13" x14ac:dyDescent="0.25">
      <c r="A382" s="12">
        <v>6.1425463880000004</v>
      </c>
      <c r="B382" s="12">
        <v>4.5580378850000001</v>
      </c>
      <c r="C382" s="12">
        <v>1.467915611</v>
      </c>
      <c r="D382" s="12">
        <v>3.7310542899999999</v>
      </c>
      <c r="E382" s="12">
        <v>6.0829327620000004</v>
      </c>
      <c r="F382" s="12" t="s">
        <v>95</v>
      </c>
      <c r="G382" s="12">
        <v>6</v>
      </c>
      <c r="H382" s="12" t="s">
        <v>93</v>
      </c>
      <c r="I382" s="12">
        <v>1</v>
      </c>
      <c r="J382" s="12"/>
      <c r="K382" s="12"/>
      <c r="L382" s="12"/>
      <c r="M382" s="12"/>
    </row>
    <row r="383" spans="1:13" x14ac:dyDescent="0.25">
      <c r="A383" s="12">
        <v>4.9879539419999999</v>
      </c>
      <c r="B383" s="12">
        <v>3.3495362470000001</v>
      </c>
      <c r="C383" s="12">
        <v>4.1407086160000004</v>
      </c>
      <c r="D383" s="12">
        <v>9.083849549</v>
      </c>
      <c r="E383" s="12">
        <v>6.7766117860000001</v>
      </c>
      <c r="F383" s="12" t="s">
        <v>95</v>
      </c>
      <c r="G383" s="12">
        <v>6</v>
      </c>
      <c r="H383" s="12" t="s">
        <v>93</v>
      </c>
      <c r="I383" s="12">
        <v>2</v>
      </c>
      <c r="J383" s="12"/>
      <c r="K383" s="12"/>
      <c r="L383" s="12"/>
      <c r="M383" s="12"/>
    </row>
    <row r="384" spans="1:13" x14ac:dyDescent="0.25">
      <c r="A384" s="12">
        <v>6.4630709360000003</v>
      </c>
      <c r="B384" s="12">
        <v>8.9305999600000003</v>
      </c>
      <c r="C384" s="12">
        <v>8.9041217259999996</v>
      </c>
      <c r="D384" s="12">
        <v>4.9200782680000001</v>
      </c>
      <c r="E384" s="12">
        <v>7.3064191129999996</v>
      </c>
      <c r="F384" s="12" t="s">
        <v>95</v>
      </c>
      <c r="G384" s="12">
        <v>6</v>
      </c>
      <c r="H384" s="12" t="s">
        <v>93</v>
      </c>
      <c r="I384" s="12">
        <v>3</v>
      </c>
      <c r="J384" s="12"/>
      <c r="K384" s="12"/>
      <c r="L384" s="12"/>
      <c r="M384" s="12"/>
    </row>
    <row r="385" spans="1:13" x14ac:dyDescent="0.25">
      <c r="A385" s="12">
        <v>6.067570752</v>
      </c>
      <c r="B385" s="12">
        <v>6.3926371150000003</v>
      </c>
      <c r="C385" s="12">
        <v>6.8513057330000002</v>
      </c>
      <c r="D385" s="12">
        <v>5.2956087810000003</v>
      </c>
      <c r="E385" s="12">
        <v>7.8259466399999997</v>
      </c>
      <c r="F385" s="12" t="s">
        <v>95</v>
      </c>
      <c r="G385" s="12">
        <v>6</v>
      </c>
      <c r="H385" s="12" t="s">
        <v>94</v>
      </c>
      <c r="I385" s="12">
        <v>4</v>
      </c>
      <c r="J385" s="12"/>
      <c r="K385" s="12"/>
      <c r="L385" s="12"/>
      <c r="M385" s="12"/>
    </row>
    <row r="386" spans="1:13" x14ac:dyDescent="0.25">
      <c r="A386" s="12">
        <v>10.706604</v>
      </c>
      <c r="B386" s="12">
        <v>6.7339868850000002</v>
      </c>
      <c r="C386" s="12">
        <v>5.2435344810000002</v>
      </c>
      <c r="D386" s="12">
        <v>10.06495346</v>
      </c>
      <c r="E386" s="12">
        <v>9.3639161029999993</v>
      </c>
      <c r="F386" s="12" t="s">
        <v>92</v>
      </c>
      <c r="G386" s="12">
        <v>1</v>
      </c>
      <c r="H386" s="12" t="s">
        <v>93</v>
      </c>
      <c r="I386" s="12">
        <v>1</v>
      </c>
      <c r="J386" s="12"/>
      <c r="K386" s="12"/>
      <c r="L386" s="12"/>
      <c r="M386" s="12"/>
    </row>
    <row r="387" spans="1:13" x14ac:dyDescent="0.25">
      <c r="A387" s="12">
        <v>7.2999024730000004</v>
      </c>
      <c r="B387" s="12">
        <v>7.2191553339999999</v>
      </c>
      <c r="C387" s="12">
        <v>5.3070063440000004</v>
      </c>
      <c r="D387" s="12">
        <v>8.240466713</v>
      </c>
      <c r="E387" s="12">
        <v>8.3577654540000008</v>
      </c>
      <c r="F387" s="12" t="s">
        <v>92</v>
      </c>
      <c r="G387" s="12">
        <v>1</v>
      </c>
      <c r="H387" s="12" t="s">
        <v>93</v>
      </c>
      <c r="I387" s="12">
        <v>2</v>
      </c>
      <c r="J387" s="12"/>
      <c r="K387" s="12"/>
      <c r="L387" s="12"/>
      <c r="M387" s="12"/>
    </row>
    <row r="388" spans="1:13" x14ac:dyDescent="0.25">
      <c r="A388" s="12">
        <v>4.3642477509999997</v>
      </c>
      <c r="B388" s="12">
        <v>8.0522093130000005</v>
      </c>
      <c r="C388" s="12">
        <v>8.9901106950000003</v>
      </c>
      <c r="D388" s="12">
        <v>4.6611482210000004</v>
      </c>
      <c r="E388" s="12">
        <v>6.3853758970000003</v>
      </c>
      <c r="F388" s="12" t="s">
        <v>92</v>
      </c>
      <c r="G388" s="12">
        <v>1</v>
      </c>
      <c r="H388" s="12" t="s">
        <v>93</v>
      </c>
      <c r="I388" s="12">
        <v>3</v>
      </c>
      <c r="J388" s="12"/>
      <c r="K388" s="12"/>
      <c r="L388" s="12"/>
      <c r="M388" s="12"/>
    </row>
    <row r="389" spans="1:13" x14ac:dyDescent="0.25">
      <c r="A389" s="12">
        <v>6.3681477380000002</v>
      </c>
      <c r="B389" s="12">
        <v>9.1742287240000007</v>
      </c>
      <c r="C389" s="12">
        <v>6.2519038299999998</v>
      </c>
      <c r="D389" s="12">
        <v>3.8235971709999999</v>
      </c>
      <c r="E389" s="12">
        <v>10.101771879999999</v>
      </c>
      <c r="F389" s="12" t="s">
        <v>92</v>
      </c>
      <c r="G389" s="12">
        <v>1</v>
      </c>
      <c r="H389" s="12" t="s">
        <v>94</v>
      </c>
      <c r="I389" s="12">
        <v>4</v>
      </c>
      <c r="J389" s="12"/>
      <c r="K389" s="12"/>
      <c r="L389" s="12"/>
      <c r="M389" s="12"/>
    </row>
    <row r="390" spans="1:13" x14ac:dyDescent="0.25">
      <c r="A390" s="12">
        <v>7.5958119679999996</v>
      </c>
      <c r="B390" s="12">
        <v>7.8990319439999999</v>
      </c>
      <c r="C390" s="12">
        <v>5.0021370349999996</v>
      </c>
      <c r="D390" s="12">
        <v>7.3974419180000002</v>
      </c>
      <c r="E390" s="12">
        <v>4.1245185009999998</v>
      </c>
      <c r="F390" s="12" t="s">
        <v>92</v>
      </c>
      <c r="G390" s="12">
        <v>2</v>
      </c>
      <c r="H390" s="12" t="s">
        <v>93</v>
      </c>
      <c r="I390" s="12">
        <v>1</v>
      </c>
      <c r="J390" s="12"/>
      <c r="K390" s="12"/>
      <c r="L390" s="12"/>
      <c r="M390" s="12"/>
    </row>
    <row r="391" spans="1:13" x14ac:dyDescent="0.25">
      <c r="A391" s="12">
        <v>2.1746088669999999</v>
      </c>
      <c r="B391" s="12">
        <v>1.460684866</v>
      </c>
      <c r="C391" s="12">
        <v>3.3780485389999999</v>
      </c>
      <c r="D391" s="12">
        <v>5.709269312</v>
      </c>
      <c r="E391" s="12">
        <v>8.2013951939999998</v>
      </c>
      <c r="F391" s="12" t="s">
        <v>92</v>
      </c>
      <c r="G391" s="12">
        <v>2</v>
      </c>
      <c r="H391" s="12" t="s">
        <v>93</v>
      </c>
      <c r="I391" s="12">
        <v>2</v>
      </c>
      <c r="J391" s="12"/>
      <c r="K391" s="12"/>
      <c r="L391" s="12"/>
      <c r="M391" s="12"/>
    </row>
    <row r="392" spans="1:13" x14ac:dyDescent="0.25">
      <c r="A392" s="12">
        <v>8.3432570679999998</v>
      </c>
      <c r="B392" s="12">
        <v>10.18036167</v>
      </c>
      <c r="C392" s="12">
        <v>6.6741174259999996</v>
      </c>
      <c r="D392" s="12">
        <v>1.525433093</v>
      </c>
      <c r="E392" s="12">
        <v>7.249572412</v>
      </c>
      <c r="F392" s="12" t="s">
        <v>92</v>
      </c>
      <c r="G392" s="12">
        <v>2</v>
      </c>
      <c r="H392" s="12" t="s">
        <v>93</v>
      </c>
      <c r="I392" s="12">
        <v>3</v>
      </c>
      <c r="J392" s="12"/>
      <c r="K392" s="12"/>
      <c r="L392" s="12"/>
      <c r="M392" s="12"/>
    </row>
    <row r="393" spans="1:13" x14ac:dyDescent="0.25">
      <c r="A393" s="12">
        <v>7.4206733329999999</v>
      </c>
      <c r="B393" s="12">
        <v>8.7102264930000004</v>
      </c>
      <c r="C393" s="12">
        <v>6.2511231240000003</v>
      </c>
      <c r="D393" s="12">
        <v>6.1382911460000003</v>
      </c>
      <c r="E393" s="12">
        <v>3.1587447470000001</v>
      </c>
      <c r="F393" s="12" t="s">
        <v>92</v>
      </c>
      <c r="G393" s="12">
        <v>2</v>
      </c>
      <c r="H393" s="12" t="s">
        <v>94</v>
      </c>
      <c r="I393" s="12">
        <v>4</v>
      </c>
      <c r="J393" s="12"/>
      <c r="K393" s="12"/>
      <c r="L393" s="12"/>
      <c r="M393" s="12"/>
    </row>
    <row r="394" spans="1:13" x14ac:dyDescent="0.25">
      <c r="A394" s="12">
        <v>10.446565619999999</v>
      </c>
      <c r="B394" s="12">
        <v>3.6379098239999998</v>
      </c>
      <c r="C394" s="12">
        <v>5.5560292929999999</v>
      </c>
      <c r="D394" s="12">
        <v>8.4870738729999999</v>
      </c>
      <c r="E394" s="12">
        <v>8.3914836069999996</v>
      </c>
      <c r="F394" s="12" t="s">
        <v>92</v>
      </c>
      <c r="G394" s="12">
        <v>3</v>
      </c>
      <c r="H394" s="12" t="s">
        <v>93</v>
      </c>
      <c r="I394" s="12">
        <v>1</v>
      </c>
      <c r="J394" s="12"/>
      <c r="K394" s="12"/>
      <c r="L394" s="12"/>
      <c r="M394" s="12"/>
    </row>
    <row r="395" spans="1:13" x14ac:dyDescent="0.25">
      <c r="A395" s="12">
        <v>3.7444638110000001</v>
      </c>
      <c r="B395" s="12">
        <v>5.2787636280000001</v>
      </c>
      <c r="C395" s="12">
        <v>3.2102391689999998</v>
      </c>
      <c r="D395" s="12">
        <v>8.8946054639999996</v>
      </c>
      <c r="E395" s="12">
        <v>6.4022663409999998</v>
      </c>
      <c r="F395" s="12" t="s">
        <v>92</v>
      </c>
      <c r="G395" s="12">
        <v>3</v>
      </c>
      <c r="H395" s="12" t="s">
        <v>93</v>
      </c>
      <c r="I395" s="12">
        <v>2</v>
      </c>
      <c r="J395" s="12"/>
      <c r="K395" s="12"/>
      <c r="L395" s="12"/>
      <c r="M395" s="12"/>
    </row>
    <row r="396" spans="1:13" x14ac:dyDescent="0.25">
      <c r="A396" s="12">
        <v>8.0684724320000001</v>
      </c>
      <c r="B396" s="12">
        <v>5.7374228660000002</v>
      </c>
      <c r="C396" s="12">
        <v>7.4607334610000002</v>
      </c>
      <c r="D396" s="12">
        <v>3.8918663649999998</v>
      </c>
      <c r="E396" s="12">
        <v>6.9681250690000001</v>
      </c>
      <c r="F396" s="12" t="s">
        <v>92</v>
      </c>
      <c r="G396" s="12">
        <v>3</v>
      </c>
      <c r="H396" s="12" t="s">
        <v>93</v>
      </c>
      <c r="I396" s="12">
        <v>3</v>
      </c>
      <c r="J396" s="12"/>
      <c r="K396" s="12"/>
      <c r="L396" s="12"/>
      <c r="M396" s="12"/>
    </row>
    <row r="397" spans="1:13" x14ac:dyDescent="0.25">
      <c r="A397" s="12">
        <v>3.166550886</v>
      </c>
      <c r="B397" s="12">
        <v>8.4861439510000007</v>
      </c>
      <c r="C397" s="12">
        <v>4.8669301579999997</v>
      </c>
      <c r="D397" s="12">
        <v>5.5032197219999999</v>
      </c>
      <c r="E397" s="12">
        <v>3.9240638529999998</v>
      </c>
      <c r="F397" s="12" t="s">
        <v>92</v>
      </c>
      <c r="G397" s="12">
        <v>3</v>
      </c>
      <c r="H397" s="12" t="s">
        <v>94</v>
      </c>
      <c r="I397" s="12">
        <v>4</v>
      </c>
      <c r="J397" s="12"/>
      <c r="K397" s="12"/>
      <c r="L397" s="12"/>
      <c r="M397" s="12"/>
    </row>
    <row r="398" spans="1:13" x14ac:dyDescent="0.25">
      <c r="A398" s="12">
        <v>7.2596853899999996</v>
      </c>
      <c r="B398" s="12">
        <v>6.7850982310000001</v>
      </c>
      <c r="C398" s="12">
        <v>9.6831613589999996</v>
      </c>
      <c r="D398" s="12">
        <v>7.6179170359999997</v>
      </c>
      <c r="E398" s="12">
        <v>6.8769983899999998</v>
      </c>
      <c r="F398" s="12" t="s">
        <v>95</v>
      </c>
      <c r="G398" s="12">
        <v>4</v>
      </c>
      <c r="H398" s="12" t="s">
        <v>93</v>
      </c>
      <c r="I398" s="12">
        <v>1</v>
      </c>
      <c r="J398" s="12"/>
      <c r="K398" s="12"/>
      <c r="L398" s="12"/>
      <c r="M398" s="12"/>
    </row>
    <row r="399" spans="1:13" x14ac:dyDescent="0.25">
      <c r="A399" s="12">
        <v>1.031229586</v>
      </c>
      <c r="B399" s="12">
        <v>4.9236546280000004</v>
      </c>
      <c r="C399" s="12">
        <v>6.0651721299999997</v>
      </c>
      <c r="D399" s="12">
        <v>9.4043243919999995</v>
      </c>
      <c r="E399" s="12">
        <v>9.0459387059999994</v>
      </c>
      <c r="F399" s="12" t="s">
        <v>95</v>
      </c>
      <c r="G399" s="12">
        <v>4</v>
      </c>
      <c r="H399" s="12" t="s">
        <v>93</v>
      </c>
      <c r="I399" s="12">
        <v>2</v>
      </c>
      <c r="J399" s="12"/>
      <c r="K399" s="12"/>
      <c r="L399" s="12"/>
      <c r="M399" s="12"/>
    </row>
    <row r="400" spans="1:13" x14ac:dyDescent="0.25">
      <c r="A400" s="12">
        <v>6.1468502750000003</v>
      </c>
      <c r="B400" s="12">
        <v>4.563296469</v>
      </c>
      <c r="C400" s="12">
        <v>7.1901065830000004</v>
      </c>
      <c r="D400" s="12">
        <v>5.5278740449999999</v>
      </c>
      <c r="E400" s="12">
        <v>7.0293067320000002</v>
      </c>
      <c r="F400" s="12" t="s">
        <v>95</v>
      </c>
      <c r="G400" s="12">
        <v>4</v>
      </c>
      <c r="H400" s="12" t="s">
        <v>93</v>
      </c>
      <c r="I400" s="12">
        <v>3</v>
      </c>
      <c r="J400" s="12"/>
      <c r="K400" s="12"/>
      <c r="L400" s="12"/>
      <c r="M400" s="12"/>
    </row>
    <row r="401" spans="1:13" x14ac:dyDescent="0.25">
      <c r="A401" s="12">
        <v>5.5374277589999998</v>
      </c>
      <c r="B401" s="12">
        <v>7.5459666900000002</v>
      </c>
      <c r="C401" s="12">
        <v>6.9699108089999999</v>
      </c>
      <c r="D401" s="12">
        <v>2.0184461599999999</v>
      </c>
      <c r="E401" s="12">
        <v>10.73378544</v>
      </c>
      <c r="F401" s="12" t="s">
        <v>95</v>
      </c>
      <c r="G401" s="12">
        <v>4</v>
      </c>
      <c r="H401" s="12" t="s">
        <v>94</v>
      </c>
      <c r="I401" s="12">
        <v>4</v>
      </c>
      <c r="J401" s="12"/>
      <c r="K401" s="12"/>
      <c r="L401" s="12"/>
      <c r="M401" s="12"/>
    </row>
    <row r="402" spans="1:13" x14ac:dyDescent="0.25">
      <c r="A402" s="12">
        <v>10.08323592</v>
      </c>
      <c r="B402" s="12">
        <v>4.7601214560000003</v>
      </c>
      <c r="C402" s="12">
        <v>4.4102197360000002</v>
      </c>
      <c r="D402" s="12">
        <v>5.5551493430000001</v>
      </c>
      <c r="E402" s="12">
        <v>6.3582509829999996</v>
      </c>
      <c r="F402" s="12" t="s">
        <v>95</v>
      </c>
      <c r="G402" s="12">
        <v>5</v>
      </c>
      <c r="H402" s="12" t="s">
        <v>93</v>
      </c>
      <c r="I402" s="12">
        <v>1</v>
      </c>
      <c r="J402" s="12"/>
      <c r="K402" s="12"/>
      <c r="L402" s="12"/>
      <c r="M402" s="12"/>
    </row>
    <row r="403" spans="1:13" x14ac:dyDescent="0.25">
      <c r="A403" s="12">
        <v>4.4945710480000001</v>
      </c>
      <c r="B403" s="12">
        <v>3.5778524799999998</v>
      </c>
      <c r="C403" s="12">
        <v>3.740676144</v>
      </c>
      <c r="D403" s="12">
        <v>6.5553122620000002</v>
      </c>
      <c r="E403" s="12">
        <v>3.2511124279999999</v>
      </c>
      <c r="F403" s="12" t="s">
        <v>95</v>
      </c>
      <c r="G403" s="12">
        <v>5</v>
      </c>
      <c r="H403" s="12" t="s">
        <v>93</v>
      </c>
      <c r="I403" s="12">
        <v>2</v>
      </c>
      <c r="J403" s="12"/>
      <c r="K403" s="12"/>
      <c r="L403" s="12"/>
      <c r="M403" s="12"/>
    </row>
    <row r="404" spans="1:13" x14ac:dyDescent="0.25">
      <c r="A404" s="12">
        <v>9.5016554969999998</v>
      </c>
      <c r="B404" s="12">
        <v>7.3988464839999999</v>
      </c>
      <c r="C404" s="12">
        <v>9.498973866</v>
      </c>
      <c r="D404" s="12">
        <v>3.15968801</v>
      </c>
      <c r="E404" s="12">
        <v>7.1230226170000002</v>
      </c>
      <c r="F404" s="12" t="s">
        <v>95</v>
      </c>
      <c r="G404" s="12">
        <v>5</v>
      </c>
      <c r="H404" s="12" t="s">
        <v>93</v>
      </c>
      <c r="I404" s="12">
        <v>3</v>
      </c>
      <c r="J404" s="12"/>
      <c r="K404" s="12"/>
      <c r="L404" s="12"/>
      <c r="M404" s="12"/>
    </row>
    <row r="405" spans="1:13" x14ac:dyDescent="0.25">
      <c r="A405" s="12">
        <v>6.549300863</v>
      </c>
      <c r="B405" s="12">
        <v>8.5279138799999998</v>
      </c>
      <c r="C405" s="12">
        <v>4.4670491989999999</v>
      </c>
      <c r="D405" s="12">
        <v>8.0822908429999991</v>
      </c>
      <c r="E405" s="12">
        <v>7.2111762610000003</v>
      </c>
      <c r="F405" s="12" t="s">
        <v>95</v>
      </c>
      <c r="G405" s="12">
        <v>5</v>
      </c>
      <c r="H405" s="12" t="s">
        <v>94</v>
      </c>
      <c r="I405" s="12">
        <v>4</v>
      </c>
      <c r="J405" s="12"/>
      <c r="K405" s="12"/>
      <c r="L405" s="12"/>
      <c r="M405" s="12"/>
    </row>
    <row r="406" spans="1:13" x14ac:dyDescent="0.25">
      <c r="A406" s="12">
        <v>7.9242042550000003</v>
      </c>
      <c r="B406" s="12">
        <v>7.1261628090000002</v>
      </c>
      <c r="C406" s="12">
        <v>3.544502085</v>
      </c>
      <c r="D406" s="12">
        <v>10.105370649999999</v>
      </c>
      <c r="E406" s="12">
        <v>7.0172473929999999</v>
      </c>
      <c r="F406" s="12" t="s">
        <v>95</v>
      </c>
      <c r="G406" s="12">
        <v>6</v>
      </c>
      <c r="H406" s="12" t="s">
        <v>93</v>
      </c>
      <c r="I406" s="12">
        <v>1</v>
      </c>
      <c r="J406" s="12"/>
      <c r="K406" s="12"/>
      <c r="L406" s="12"/>
      <c r="M406" s="12"/>
    </row>
    <row r="407" spans="1:13" x14ac:dyDescent="0.25">
      <c r="A407" s="12">
        <v>6.004161753</v>
      </c>
      <c r="B407" s="12">
        <v>3.9718020310000002</v>
      </c>
      <c r="C407" s="12">
        <v>7.6196943480000003</v>
      </c>
      <c r="D407" s="12">
        <v>5.9718452720000004</v>
      </c>
      <c r="E407" s="12">
        <v>6.4572519169999998</v>
      </c>
      <c r="F407" s="12" t="s">
        <v>95</v>
      </c>
      <c r="G407" s="12">
        <v>6</v>
      </c>
      <c r="H407" s="12" t="s">
        <v>93</v>
      </c>
      <c r="I407" s="12">
        <v>2</v>
      </c>
      <c r="J407" s="12"/>
      <c r="K407" s="12"/>
      <c r="L407" s="12"/>
      <c r="M407" s="12"/>
    </row>
    <row r="408" spans="1:13" x14ac:dyDescent="0.25">
      <c r="A408" s="12">
        <v>6.3369659670000003</v>
      </c>
      <c r="B408" s="12">
        <v>8.1033072359999991</v>
      </c>
      <c r="C408" s="12">
        <v>7.4879242750000001</v>
      </c>
      <c r="D408" s="12">
        <v>4.4560667220000001</v>
      </c>
      <c r="E408" s="12">
        <v>10.34204705</v>
      </c>
      <c r="F408" s="12" t="s">
        <v>95</v>
      </c>
      <c r="G408" s="12">
        <v>6</v>
      </c>
      <c r="H408" s="12" t="s">
        <v>93</v>
      </c>
      <c r="I408" s="12">
        <v>3</v>
      </c>
      <c r="J408" s="12"/>
      <c r="K408" s="12"/>
      <c r="L408" s="12"/>
      <c r="M408" s="12"/>
    </row>
    <row r="409" spans="1:13" x14ac:dyDescent="0.25">
      <c r="A409" s="12">
        <v>5.5317003390000004</v>
      </c>
      <c r="B409" s="12">
        <v>8.9412696109999992</v>
      </c>
      <c r="C409" s="12">
        <v>6.798110458</v>
      </c>
      <c r="D409" s="12">
        <v>5.4680588200000004</v>
      </c>
      <c r="E409" s="12">
        <v>4.0124586649999996</v>
      </c>
      <c r="F409" s="12" t="s">
        <v>95</v>
      </c>
      <c r="G409" s="12">
        <v>6</v>
      </c>
      <c r="H409" s="12" t="s">
        <v>94</v>
      </c>
      <c r="I409" s="12">
        <v>4</v>
      </c>
      <c r="J409" s="12"/>
      <c r="K409" s="12"/>
      <c r="L409" s="12"/>
      <c r="M409" s="12"/>
    </row>
    <row r="410" spans="1:13" x14ac:dyDescent="0.25">
      <c r="A410" s="12">
        <v>7.9503809170000004</v>
      </c>
      <c r="B410" s="12">
        <v>5.9049632860000001</v>
      </c>
      <c r="C410" s="12">
        <v>8.8124819260000002</v>
      </c>
      <c r="D410" s="12">
        <v>5.1688784959999996</v>
      </c>
      <c r="E410" s="12">
        <v>7.6280349799999998</v>
      </c>
      <c r="F410" s="12" t="s">
        <v>92</v>
      </c>
      <c r="G410" s="12">
        <v>1</v>
      </c>
      <c r="H410" s="12" t="s">
        <v>93</v>
      </c>
      <c r="I410" s="12">
        <v>1</v>
      </c>
      <c r="J410" s="12"/>
      <c r="K410" s="12"/>
      <c r="L410" s="12"/>
      <c r="M410" s="12"/>
    </row>
    <row r="411" spans="1:13" x14ac:dyDescent="0.25">
      <c r="A411" s="12">
        <v>3.3479788240000001</v>
      </c>
      <c r="B411" s="12">
        <v>3.1067140090000001</v>
      </c>
      <c r="C411" s="12">
        <v>6.8084529319999998</v>
      </c>
      <c r="D411" s="12">
        <v>5.9555171079999996</v>
      </c>
      <c r="E411" s="12">
        <v>9.1954406449999997</v>
      </c>
      <c r="F411" s="12" t="s">
        <v>92</v>
      </c>
      <c r="G411" s="12">
        <v>1</v>
      </c>
      <c r="H411" s="12" t="s">
        <v>93</v>
      </c>
      <c r="I411" s="12">
        <v>2</v>
      </c>
      <c r="J411" s="12"/>
      <c r="K411" s="12"/>
      <c r="L411" s="12"/>
      <c r="M411" s="12"/>
    </row>
    <row r="412" spans="1:13" x14ac:dyDescent="0.25">
      <c r="A412" s="12">
        <v>7.1426847589999998</v>
      </c>
      <c r="B412" s="12">
        <v>2.8333021559999998</v>
      </c>
      <c r="C412" s="12">
        <v>5.3181868750000003</v>
      </c>
      <c r="D412" s="12">
        <v>4.7385653520000002</v>
      </c>
      <c r="E412" s="12">
        <v>9.4608143699999996</v>
      </c>
      <c r="F412" s="12" t="s">
        <v>92</v>
      </c>
      <c r="G412" s="12">
        <v>1</v>
      </c>
      <c r="H412" s="12" t="s">
        <v>93</v>
      </c>
      <c r="I412" s="12">
        <v>3</v>
      </c>
      <c r="J412" s="12"/>
      <c r="K412" s="12"/>
      <c r="L412" s="12"/>
      <c r="M412" s="12"/>
    </row>
    <row r="413" spans="1:13" x14ac:dyDescent="0.25">
      <c r="A413" s="12">
        <v>8.7517263100000005</v>
      </c>
      <c r="B413" s="12">
        <v>8.3931420840000008</v>
      </c>
      <c r="C413" s="12">
        <v>12.60846323</v>
      </c>
      <c r="D413" s="12">
        <v>3.9469994650000002</v>
      </c>
      <c r="E413" s="12">
        <v>5.7970043569999996</v>
      </c>
      <c r="F413" s="12" t="s">
        <v>92</v>
      </c>
      <c r="G413" s="12">
        <v>1</v>
      </c>
      <c r="H413" s="12" t="s">
        <v>94</v>
      </c>
      <c r="I413" s="12">
        <v>4</v>
      </c>
      <c r="J413" s="12"/>
      <c r="K413" s="12"/>
      <c r="L413" s="12"/>
      <c r="M413" s="12"/>
    </row>
    <row r="414" spans="1:13" x14ac:dyDescent="0.25">
      <c r="A414" s="12">
        <v>6.6577097380000003</v>
      </c>
      <c r="B414" s="12">
        <v>7.6309054610000002</v>
      </c>
      <c r="C414" s="12">
        <v>2.4296158509999999</v>
      </c>
      <c r="D414" s="12">
        <v>9.9944435200000008</v>
      </c>
      <c r="E414" s="12">
        <v>8.4576155489999998</v>
      </c>
      <c r="F414" s="12" t="s">
        <v>92</v>
      </c>
      <c r="G414" s="12">
        <v>2</v>
      </c>
      <c r="H414" s="12" t="s">
        <v>93</v>
      </c>
      <c r="I414" s="12">
        <v>1</v>
      </c>
      <c r="J414" s="12"/>
      <c r="K414" s="12"/>
      <c r="L414" s="12"/>
      <c r="M414" s="12"/>
    </row>
    <row r="415" spans="1:13" x14ac:dyDescent="0.25">
      <c r="A415" s="12">
        <v>5.1983279900000001</v>
      </c>
      <c r="B415" s="12">
        <v>3.8458673010000002</v>
      </c>
      <c r="C415" s="12">
        <v>4.3906716540000001</v>
      </c>
      <c r="D415" s="12">
        <v>7.9261852529999999</v>
      </c>
      <c r="E415" s="12">
        <v>6.2047386529999997</v>
      </c>
      <c r="F415" s="12" t="s">
        <v>92</v>
      </c>
      <c r="G415" s="12">
        <v>2</v>
      </c>
      <c r="H415" s="12" t="s">
        <v>93</v>
      </c>
      <c r="I415" s="12">
        <v>2</v>
      </c>
      <c r="J415" s="12"/>
      <c r="K415" s="12"/>
      <c r="L415" s="12"/>
      <c r="M415" s="12"/>
    </row>
    <row r="416" spans="1:13" x14ac:dyDescent="0.25">
      <c r="A416" s="12">
        <v>9.0702088419999995</v>
      </c>
      <c r="B416" s="12">
        <v>7.0972044250000001</v>
      </c>
      <c r="C416" s="12">
        <v>5.9826127019999999</v>
      </c>
      <c r="D416" s="12">
        <v>3.2512787259999998</v>
      </c>
      <c r="E416" s="12">
        <v>6.8255295660000002</v>
      </c>
      <c r="F416" s="12" t="s">
        <v>92</v>
      </c>
      <c r="G416" s="12">
        <v>2</v>
      </c>
      <c r="H416" s="12" t="s">
        <v>93</v>
      </c>
      <c r="I416" s="12">
        <v>3</v>
      </c>
      <c r="J416" s="12"/>
      <c r="K416" s="12"/>
      <c r="L416" s="12"/>
      <c r="M416" s="12"/>
    </row>
    <row r="417" spans="1:13" x14ac:dyDescent="0.25">
      <c r="A417" s="12">
        <v>7.8213281449999998</v>
      </c>
      <c r="B417" s="12">
        <v>4.2905221630000003</v>
      </c>
      <c r="C417" s="12">
        <v>7.0093861899999998</v>
      </c>
      <c r="D417" s="12">
        <v>7.343741691</v>
      </c>
      <c r="E417" s="12">
        <v>6.3475962060000004</v>
      </c>
      <c r="F417" s="12" t="s">
        <v>92</v>
      </c>
      <c r="G417" s="12">
        <v>2</v>
      </c>
      <c r="H417" s="12" t="s">
        <v>94</v>
      </c>
      <c r="I417" s="12">
        <v>4</v>
      </c>
      <c r="J417" s="12"/>
      <c r="K417" s="12"/>
      <c r="L417" s="12"/>
      <c r="M417" s="12"/>
    </row>
    <row r="418" spans="1:13" x14ac:dyDescent="0.25">
      <c r="A418" s="12">
        <v>6.0929490020000001</v>
      </c>
      <c r="B418" s="12">
        <v>4.9002444980000002</v>
      </c>
      <c r="C418" s="12">
        <v>3.9380660079999998</v>
      </c>
      <c r="D418" s="12">
        <v>9.7753445039999995</v>
      </c>
      <c r="E418" s="12">
        <v>8.9481892599999995</v>
      </c>
      <c r="F418" s="12" t="s">
        <v>92</v>
      </c>
      <c r="G418" s="12">
        <v>3</v>
      </c>
      <c r="H418" s="12" t="s">
        <v>93</v>
      </c>
      <c r="I418" s="12">
        <v>1</v>
      </c>
      <c r="J418" s="12"/>
      <c r="K418" s="12"/>
      <c r="L418" s="12"/>
      <c r="M418" s="12"/>
    </row>
    <row r="419" spans="1:13" x14ac:dyDescent="0.25">
      <c r="A419" s="12">
        <v>2.8243899290000001</v>
      </c>
      <c r="B419" s="12">
        <v>3.3305376779999998</v>
      </c>
      <c r="C419" s="12">
        <v>5.7630095600000004</v>
      </c>
      <c r="D419" s="12">
        <v>9.9117345159999992</v>
      </c>
      <c r="E419" s="12">
        <v>5.9945941530000004</v>
      </c>
      <c r="F419" s="12" t="s">
        <v>92</v>
      </c>
      <c r="G419" s="12">
        <v>3</v>
      </c>
      <c r="H419" s="12" t="s">
        <v>93</v>
      </c>
      <c r="I419" s="12">
        <v>2</v>
      </c>
      <c r="J419" s="12"/>
      <c r="K419" s="12"/>
      <c r="L419" s="12"/>
      <c r="M419" s="12"/>
    </row>
    <row r="420" spans="1:13" x14ac:dyDescent="0.25">
      <c r="A420" s="12">
        <v>5.3307190210000002</v>
      </c>
      <c r="B420" s="12">
        <v>7.1492906649999997</v>
      </c>
      <c r="C420" s="12">
        <v>5.6027952870000002</v>
      </c>
      <c r="D420" s="12">
        <v>2.4103418350000001</v>
      </c>
      <c r="E420" s="12">
        <v>5.1698730340000001</v>
      </c>
      <c r="F420" s="12" t="s">
        <v>92</v>
      </c>
      <c r="G420" s="12">
        <v>3</v>
      </c>
      <c r="H420" s="12" t="s">
        <v>93</v>
      </c>
      <c r="I420" s="12">
        <v>3</v>
      </c>
      <c r="J420" s="12"/>
      <c r="K420" s="12"/>
      <c r="L420" s="12"/>
      <c r="M420" s="12"/>
    </row>
    <row r="421" spans="1:13" x14ac:dyDescent="0.25">
      <c r="A421" s="12">
        <v>2.1963720969999998</v>
      </c>
      <c r="B421" s="12">
        <v>5.3503554189999996</v>
      </c>
      <c r="C421" s="12">
        <v>5.085488732</v>
      </c>
      <c r="D421" s="12">
        <v>6.5666667439999999</v>
      </c>
      <c r="E421" s="12">
        <v>6.3724029570000003</v>
      </c>
      <c r="F421" s="12" t="s">
        <v>92</v>
      </c>
      <c r="G421" s="12">
        <v>3</v>
      </c>
      <c r="H421" s="12" t="s">
        <v>94</v>
      </c>
      <c r="I421" s="12">
        <v>4</v>
      </c>
      <c r="J421" s="12"/>
      <c r="K421" s="12"/>
      <c r="L421" s="12"/>
      <c r="M421" s="12"/>
    </row>
    <row r="422" spans="1:13" x14ac:dyDescent="0.25">
      <c r="A422" s="12">
        <v>4.6591277460000002</v>
      </c>
      <c r="B422" s="12">
        <v>6.7385416090000003</v>
      </c>
      <c r="C422" s="12">
        <v>5.6837614470000002</v>
      </c>
      <c r="D422" s="12">
        <v>7.9631066700000002</v>
      </c>
      <c r="E422" s="12">
        <v>7.3841692879999998</v>
      </c>
      <c r="F422" s="12" t="s">
        <v>95</v>
      </c>
      <c r="G422" s="12">
        <v>4</v>
      </c>
      <c r="H422" s="12" t="s">
        <v>93</v>
      </c>
      <c r="I422" s="12">
        <v>1</v>
      </c>
      <c r="J422" s="12"/>
      <c r="K422" s="12"/>
      <c r="L422" s="12"/>
      <c r="M422" s="12"/>
    </row>
    <row r="423" spans="1:13" x14ac:dyDescent="0.25">
      <c r="A423" s="12">
        <v>7.04266171</v>
      </c>
      <c r="B423" s="12">
        <v>4.4673705989999997</v>
      </c>
      <c r="C423" s="12">
        <v>6.2498910260000002</v>
      </c>
      <c r="D423" s="12">
        <v>7.8361048489999998</v>
      </c>
      <c r="E423" s="12">
        <v>8.2457559039999992</v>
      </c>
      <c r="F423" s="12" t="s">
        <v>95</v>
      </c>
      <c r="G423" s="12">
        <v>4</v>
      </c>
      <c r="H423" s="12" t="s">
        <v>93</v>
      </c>
      <c r="I423" s="12">
        <v>2</v>
      </c>
      <c r="J423" s="12"/>
      <c r="K423" s="12"/>
      <c r="L423" s="12"/>
      <c r="M423" s="12"/>
    </row>
    <row r="424" spans="1:13" x14ac:dyDescent="0.25">
      <c r="A424" s="12">
        <v>5.4962726010000003</v>
      </c>
      <c r="B424" s="12">
        <v>8.401421375</v>
      </c>
      <c r="C424" s="12">
        <v>10.108196530000001</v>
      </c>
      <c r="D424" s="12">
        <v>3.2339872340000002</v>
      </c>
      <c r="E424" s="12">
        <v>9.9229900660000006</v>
      </c>
      <c r="F424" s="12" t="s">
        <v>95</v>
      </c>
      <c r="G424" s="12">
        <v>4</v>
      </c>
      <c r="H424" s="12" t="s">
        <v>93</v>
      </c>
      <c r="I424" s="12">
        <v>3</v>
      </c>
      <c r="J424" s="12"/>
      <c r="K424" s="12"/>
      <c r="L424" s="12"/>
      <c r="M424" s="12"/>
    </row>
    <row r="425" spans="1:13" x14ac:dyDescent="0.25">
      <c r="A425" s="12">
        <v>8.4078072929999994</v>
      </c>
      <c r="B425" s="12">
        <v>4.743092131</v>
      </c>
      <c r="C425" s="12">
        <v>9.1934100900000004</v>
      </c>
      <c r="D425" s="12">
        <v>2.7102135770000002</v>
      </c>
      <c r="E425" s="12">
        <v>9.1535038610000008</v>
      </c>
      <c r="F425" s="12" t="s">
        <v>95</v>
      </c>
      <c r="G425" s="12">
        <v>4</v>
      </c>
      <c r="H425" s="12" t="s">
        <v>94</v>
      </c>
      <c r="I425" s="12">
        <v>4</v>
      </c>
      <c r="J425" s="12"/>
      <c r="K425" s="12"/>
      <c r="L425" s="12"/>
      <c r="M425" s="12"/>
    </row>
    <row r="426" spans="1:13" x14ac:dyDescent="0.25">
      <c r="A426" s="12">
        <v>8.6285362849999991</v>
      </c>
      <c r="B426" s="12">
        <v>6.1920067830000001</v>
      </c>
      <c r="C426" s="12">
        <v>4.9558012939999996</v>
      </c>
      <c r="D426" s="12">
        <v>4.896358244</v>
      </c>
      <c r="E426" s="12">
        <v>3.734372515</v>
      </c>
      <c r="F426" s="12" t="s">
        <v>95</v>
      </c>
      <c r="G426" s="12">
        <v>5</v>
      </c>
      <c r="H426" s="12" t="s">
        <v>93</v>
      </c>
      <c r="I426" s="12">
        <v>1</v>
      </c>
      <c r="J426" s="12"/>
      <c r="K426" s="12"/>
      <c r="L426" s="12"/>
      <c r="M426" s="12"/>
    </row>
    <row r="427" spans="1:13" x14ac:dyDescent="0.25">
      <c r="A427" s="12">
        <v>7.3798737560000003</v>
      </c>
      <c r="B427" s="12">
        <v>4.0195399600000004</v>
      </c>
      <c r="C427" s="12">
        <v>5.9428841649999997</v>
      </c>
      <c r="D427" s="12">
        <v>8.5207748649999999</v>
      </c>
      <c r="E427" s="12">
        <v>7.5929802930000001</v>
      </c>
      <c r="F427" s="12" t="s">
        <v>95</v>
      </c>
      <c r="G427" s="12">
        <v>5</v>
      </c>
      <c r="H427" s="12" t="s">
        <v>93</v>
      </c>
      <c r="I427" s="12">
        <v>2</v>
      </c>
      <c r="J427" s="12"/>
      <c r="K427" s="12"/>
      <c r="L427" s="12"/>
      <c r="M427" s="12"/>
    </row>
    <row r="428" spans="1:13" x14ac:dyDescent="0.25">
      <c r="A428" s="12">
        <v>8.2311112939999997</v>
      </c>
      <c r="B428" s="12">
        <v>9.0393772269999992</v>
      </c>
      <c r="C428" s="12">
        <v>2.9293243389999999</v>
      </c>
      <c r="D428" s="12">
        <v>3.9831942379999998</v>
      </c>
      <c r="E428" s="12">
        <v>6.7462143970000001</v>
      </c>
      <c r="F428" s="12" t="s">
        <v>95</v>
      </c>
      <c r="G428" s="12">
        <v>5</v>
      </c>
      <c r="H428" s="12" t="s">
        <v>93</v>
      </c>
      <c r="I428" s="12">
        <v>3</v>
      </c>
      <c r="J428" s="12"/>
      <c r="K428" s="12"/>
      <c r="L428" s="12"/>
      <c r="M428" s="12"/>
    </row>
    <row r="429" spans="1:13" x14ac:dyDescent="0.25">
      <c r="A429" s="12">
        <v>6.579133304</v>
      </c>
      <c r="B429" s="12">
        <v>6.8998085900000001</v>
      </c>
      <c r="C429" s="12">
        <v>7.3012374900000001</v>
      </c>
      <c r="D429" s="12">
        <v>4.9216983330000001</v>
      </c>
      <c r="E429" s="12">
        <v>5.5515181079999998</v>
      </c>
      <c r="F429" s="12" t="s">
        <v>95</v>
      </c>
      <c r="G429" s="12">
        <v>5</v>
      </c>
      <c r="H429" s="12" t="s">
        <v>94</v>
      </c>
      <c r="I429" s="12">
        <v>4</v>
      </c>
      <c r="J429" s="12"/>
      <c r="K429" s="12"/>
      <c r="L429" s="12"/>
      <c r="M429" s="12"/>
    </row>
    <row r="430" spans="1:13" x14ac:dyDescent="0.25">
      <c r="A430" s="12">
        <v>7.7399122519999999</v>
      </c>
      <c r="B430" s="12">
        <v>4.5323253440000002</v>
      </c>
      <c r="C430" s="12">
        <v>3.3891392050000002</v>
      </c>
      <c r="D430" s="12">
        <v>7.367188863</v>
      </c>
      <c r="E430" s="12">
        <v>8.3658827850000002</v>
      </c>
      <c r="F430" s="12" t="s">
        <v>95</v>
      </c>
      <c r="G430" s="12">
        <v>6</v>
      </c>
      <c r="H430" s="12" t="s">
        <v>93</v>
      </c>
      <c r="I430" s="12">
        <v>1</v>
      </c>
      <c r="J430" s="12"/>
      <c r="K430" s="12"/>
      <c r="L430" s="12"/>
      <c r="M430" s="12"/>
    </row>
    <row r="431" spans="1:13" x14ac:dyDescent="0.25">
      <c r="A431" s="12">
        <v>10.11193716</v>
      </c>
      <c r="B431" s="12">
        <v>1.8843365750000001</v>
      </c>
      <c r="C431" s="12">
        <v>3.3237945180000001</v>
      </c>
      <c r="D431" s="12">
        <v>9.2623450760000008</v>
      </c>
      <c r="E431" s="12">
        <v>9.7758760159999998</v>
      </c>
      <c r="F431" s="12" t="s">
        <v>95</v>
      </c>
      <c r="G431" s="12">
        <v>6</v>
      </c>
      <c r="H431" s="12" t="s">
        <v>93</v>
      </c>
      <c r="I431" s="12">
        <v>2</v>
      </c>
      <c r="J431" s="12"/>
      <c r="K431" s="12"/>
      <c r="L431" s="12"/>
      <c r="M431" s="12"/>
    </row>
    <row r="432" spans="1:13" x14ac:dyDescent="0.25">
      <c r="A432" s="12">
        <v>8.7605023089999996</v>
      </c>
      <c r="B432" s="12">
        <v>9.0240788310000006</v>
      </c>
      <c r="C432" s="12">
        <v>9.8802870380000005</v>
      </c>
      <c r="D432" s="12">
        <v>5.5286908910000001</v>
      </c>
      <c r="E432" s="12">
        <v>4.0874756190000001</v>
      </c>
      <c r="F432" s="12" t="s">
        <v>95</v>
      </c>
      <c r="G432" s="12">
        <v>6</v>
      </c>
      <c r="H432" s="12" t="s">
        <v>93</v>
      </c>
      <c r="I432" s="12">
        <v>3</v>
      </c>
      <c r="J432" s="12"/>
      <c r="K432" s="12"/>
      <c r="L432" s="12"/>
      <c r="M432" s="12"/>
    </row>
    <row r="433" spans="1:13" x14ac:dyDescent="0.25">
      <c r="A433" s="12">
        <v>5.156430608</v>
      </c>
      <c r="B433" s="12">
        <v>6.0112036990000002</v>
      </c>
      <c r="C433" s="12">
        <v>4.7086121639999998</v>
      </c>
      <c r="D433" s="12">
        <v>4.2427277539999997</v>
      </c>
      <c r="E433" s="12">
        <v>8.2792685339999998</v>
      </c>
      <c r="F433" s="12" t="s">
        <v>95</v>
      </c>
      <c r="G433" s="12">
        <v>6</v>
      </c>
      <c r="H433" s="12" t="s">
        <v>94</v>
      </c>
      <c r="I433" s="12">
        <v>4</v>
      </c>
      <c r="J433" s="12"/>
      <c r="K433" s="12"/>
      <c r="L433" s="12"/>
      <c r="M433" s="12"/>
    </row>
    <row r="434" spans="1:13" x14ac:dyDescent="0.25">
      <c r="A434" s="12">
        <v>5.3702909280000002</v>
      </c>
      <c r="B434" s="12">
        <v>7.3201093339999996</v>
      </c>
      <c r="C434" s="12">
        <v>7.453084703</v>
      </c>
      <c r="D434" s="12">
        <v>9.8746512450000008</v>
      </c>
      <c r="E434" s="12">
        <v>8.5436054890000008</v>
      </c>
      <c r="F434" s="12" t="s">
        <v>92</v>
      </c>
      <c r="G434" s="12">
        <v>1</v>
      </c>
      <c r="H434" s="12" t="s">
        <v>93</v>
      </c>
      <c r="I434" s="12">
        <v>1</v>
      </c>
      <c r="J434" s="12"/>
      <c r="K434" s="12"/>
      <c r="L434" s="12"/>
      <c r="M434" s="12"/>
    </row>
    <row r="435" spans="1:13" x14ac:dyDescent="0.25">
      <c r="A435" s="12">
        <v>6.2785263459999996</v>
      </c>
      <c r="B435" s="12">
        <v>7.5666888749999996</v>
      </c>
      <c r="C435" s="12">
        <v>4.5151057239999997</v>
      </c>
      <c r="D435" s="12">
        <v>9.2925882059999996</v>
      </c>
      <c r="E435" s="12">
        <v>8.8201413179999992</v>
      </c>
      <c r="F435" s="12" t="s">
        <v>92</v>
      </c>
      <c r="G435" s="12">
        <v>1</v>
      </c>
      <c r="H435" s="12" t="s">
        <v>93</v>
      </c>
      <c r="I435" s="12">
        <v>2</v>
      </c>
      <c r="J435" s="12"/>
      <c r="K435" s="12"/>
      <c r="L435" s="12"/>
      <c r="M435" s="12"/>
    </row>
    <row r="436" spans="1:13" x14ac:dyDescent="0.25">
      <c r="A436" s="12">
        <v>6.934294543</v>
      </c>
      <c r="B436" s="12">
        <v>4.7383352519999997</v>
      </c>
      <c r="C436" s="12">
        <v>8.3793098439999998</v>
      </c>
      <c r="D436" s="12">
        <v>6.2598863339999999</v>
      </c>
      <c r="E436" s="12">
        <v>4.5941486170000001</v>
      </c>
      <c r="F436" s="12" t="s">
        <v>92</v>
      </c>
      <c r="G436" s="12">
        <v>1</v>
      </c>
      <c r="H436" s="12" t="s">
        <v>93</v>
      </c>
      <c r="I436" s="12">
        <v>3</v>
      </c>
      <c r="J436" s="12"/>
      <c r="K436" s="12"/>
      <c r="L436" s="12"/>
      <c r="M436" s="12"/>
    </row>
    <row r="437" spans="1:13" x14ac:dyDescent="0.25">
      <c r="A437" s="12">
        <v>6.8933707829999999</v>
      </c>
      <c r="B437" s="12">
        <v>7.9599918680000004</v>
      </c>
      <c r="C437" s="12">
        <v>6.8472235579999996</v>
      </c>
      <c r="D437" s="12">
        <v>6.1176477040000004</v>
      </c>
      <c r="E437" s="12">
        <v>7.8047268389999997</v>
      </c>
      <c r="F437" s="12" t="s">
        <v>92</v>
      </c>
      <c r="G437" s="12">
        <v>1</v>
      </c>
      <c r="H437" s="12" t="s">
        <v>94</v>
      </c>
      <c r="I437" s="12">
        <v>4</v>
      </c>
      <c r="J437" s="12"/>
      <c r="K437" s="12"/>
      <c r="L437" s="12"/>
      <c r="M437" s="12"/>
    </row>
    <row r="438" spans="1:13" x14ac:dyDescent="0.25">
      <c r="A438" s="12">
        <v>8.3030005649999996</v>
      </c>
      <c r="B438" s="12">
        <v>6.7793059839999996</v>
      </c>
      <c r="C438" s="12">
        <v>7.6807888970000002</v>
      </c>
      <c r="D438" s="12">
        <v>5.4345545089999998</v>
      </c>
      <c r="E438" s="12">
        <v>5.9013232589999998</v>
      </c>
      <c r="F438" s="12" t="s">
        <v>92</v>
      </c>
      <c r="G438" s="12">
        <v>2</v>
      </c>
      <c r="H438" s="12" t="s">
        <v>93</v>
      </c>
      <c r="I438" s="12">
        <v>1</v>
      </c>
      <c r="J438" s="12"/>
      <c r="K438" s="12"/>
      <c r="L438" s="12"/>
      <c r="M438" s="12"/>
    </row>
    <row r="439" spans="1:13" x14ac:dyDescent="0.25">
      <c r="A439" s="12">
        <v>3.8148012069999999</v>
      </c>
      <c r="B439" s="12">
        <v>1.387137308</v>
      </c>
      <c r="C439" s="12">
        <v>3.7815063530000002</v>
      </c>
      <c r="D439" s="12">
        <v>11.16591436</v>
      </c>
      <c r="E439" s="12">
        <v>8.3039730659999993</v>
      </c>
      <c r="F439" s="12" t="s">
        <v>92</v>
      </c>
      <c r="G439" s="12">
        <v>2</v>
      </c>
      <c r="H439" s="12" t="s">
        <v>93</v>
      </c>
      <c r="I439" s="12">
        <v>2</v>
      </c>
      <c r="J439" s="12"/>
      <c r="K439" s="12"/>
      <c r="L439" s="12"/>
      <c r="M439" s="12"/>
    </row>
    <row r="440" spans="1:13" x14ac:dyDescent="0.25">
      <c r="A440" s="12">
        <v>8.4827384190000004</v>
      </c>
      <c r="B440" s="12">
        <v>6.5201925349999996</v>
      </c>
      <c r="C440" s="12">
        <v>8.1057535870000006</v>
      </c>
      <c r="D440" s="12">
        <v>4.8778441380000004</v>
      </c>
      <c r="E440" s="12">
        <v>6.943744347</v>
      </c>
      <c r="F440" s="12" t="s">
        <v>92</v>
      </c>
      <c r="G440" s="12">
        <v>2</v>
      </c>
      <c r="H440" s="12" t="s">
        <v>93</v>
      </c>
      <c r="I440" s="12">
        <v>3</v>
      </c>
      <c r="J440" s="12"/>
      <c r="K440" s="12"/>
      <c r="L440" s="12"/>
      <c r="M440" s="12"/>
    </row>
    <row r="441" spans="1:13" x14ac:dyDescent="0.25">
      <c r="A441" s="12">
        <v>6.010326557</v>
      </c>
      <c r="B441" s="12">
        <v>10.21033823</v>
      </c>
      <c r="C441" s="12">
        <v>7.6977938809999999</v>
      </c>
      <c r="D441" s="12">
        <v>6.7862645029999999</v>
      </c>
      <c r="E441" s="12">
        <v>4.4086752139999996</v>
      </c>
      <c r="F441" s="12" t="s">
        <v>92</v>
      </c>
      <c r="G441" s="12">
        <v>2</v>
      </c>
      <c r="H441" s="12" t="s">
        <v>94</v>
      </c>
      <c r="I441" s="12">
        <v>4</v>
      </c>
      <c r="J441" s="12"/>
      <c r="K441" s="12"/>
      <c r="L441" s="12"/>
      <c r="M441" s="12"/>
    </row>
    <row r="442" spans="1:13" x14ac:dyDescent="0.25">
      <c r="A442" s="12">
        <v>5.6614960849999996</v>
      </c>
      <c r="B442" s="12">
        <v>6.5677029229999997</v>
      </c>
      <c r="C442" s="12">
        <v>7.4672991800000004</v>
      </c>
      <c r="D442" s="12">
        <v>7.9255565460000001</v>
      </c>
      <c r="E442" s="12">
        <v>9.8838129380000002</v>
      </c>
      <c r="F442" s="12" t="s">
        <v>92</v>
      </c>
      <c r="G442" s="12">
        <v>3</v>
      </c>
      <c r="H442" s="12" t="s">
        <v>93</v>
      </c>
      <c r="I442" s="12">
        <v>1</v>
      </c>
      <c r="J442" s="12"/>
      <c r="K442" s="12"/>
      <c r="L442" s="12"/>
      <c r="M442" s="12"/>
    </row>
    <row r="443" spans="1:13" x14ac:dyDescent="0.25">
      <c r="A443" s="12">
        <v>6.3417843319999996</v>
      </c>
      <c r="B443" s="12">
        <v>6.1991170130000004</v>
      </c>
      <c r="C443" s="12">
        <v>7.1435850609999996</v>
      </c>
      <c r="D443" s="12">
        <v>6.8705510460000001</v>
      </c>
      <c r="E443" s="12">
        <v>7.2245394230000004</v>
      </c>
      <c r="F443" s="12" t="s">
        <v>92</v>
      </c>
      <c r="G443" s="12">
        <v>3</v>
      </c>
      <c r="H443" s="12" t="s">
        <v>93</v>
      </c>
      <c r="I443" s="12">
        <v>2</v>
      </c>
      <c r="J443" s="12"/>
      <c r="K443" s="12"/>
      <c r="L443" s="12"/>
      <c r="M443" s="12"/>
    </row>
    <row r="444" spans="1:13" x14ac:dyDescent="0.25">
      <c r="A444" s="12">
        <v>2.8571023530000002</v>
      </c>
      <c r="B444" s="12">
        <v>7.3716604940000003</v>
      </c>
      <c r="C444" s="12">
        <v>7.4705258639999998</v>
      </c>
      <c r="D444" s="12">
        <v>4.4082811470000003</v>
      </c>
      <c r="E444" s="12">
        <v>5.4656977089999996</v>
      </c>
      <c r="F444" s="12" t="s">
        <v>92</v>
      </c>
      <c r="G444" s="12">
        <v>3</v>
      </c>
      <c r="H444" s="12" t="s">
        <v>93</v>
      </c>
      <c r="I444" s="12">
        <v>3</v>
      </c>
      <c r="J444" s="12"/>
      <c r="K444" s="12"/>
      <c r="L444" s="12"/>
      <c r="M444" s="12"/>
    </row>
    <row r="445" spans="1:13" x14ac:dyDescent="0.25">
      <c r="A445" s="12">
        <v>9.2537135460000002</v>
      </c>
      <c r="B445" s="12">
        <v>9.7885236439999996</v>
      </c>
      <c r="C445" s="12">
        <v>7.8758676989999996</v>
      </c>
      <c r="D445" s="12">
        <v>5.4946891129999997</v>
      </c>
      <c r="E445" s="12">
        <v>7.2508195219999996</v>
      </c>
      <c r="F445" s="12" t="s">
        <v>92</v>
      </c>
      <c r="G445" s="12">
        <v>3</v>
      </c>
      <c r="H445" s="12" t="s">
        <v>94</v>
      </c>
      <c r="I445" s="12">
        <v>4</v>
      </c>
      <c r="J445" s="12"/>
      <c r="K445" s="12"/>
      <c r="L445" s="12"/>
      <c r="M445" s="12"/>
    </row>
    <row r="446" spans="1:13" x14ac:dyDescent="0.25">
      <c r="A446" s="12">
        <v>6.3700483019999998</v>
      </c>
      <c r="B446" s="12">
        <v>7.7409901459999997</v>
      </c>
      <c r="C446" s="12">
        <v>9.5645565389999998</v>
      </c>
      <c r="D446" s="12">
        <v>8.839521092</v>
      </c>
      <c r="E446" s="12">
        <v>5.7939888069999999</v>
      </c>
      <c r="F446" s="12" t="s">
        <v>95</v>
      </c>
      <c r="G446" s="12">
        <v>4</v>
      </c>
      <c r="H446" s="12" t="s">
        <v>93</v>
      </c>
      <c r="I446" s="12">
        <v>1</v>
      </c>
      <c r="J446" s="12"/>
      <c r="K446" s="12"/>
      <c r="L446" s="12"/>
      <c r="M446" s="12"/>
    </row>
    <row r="447" spans="1:13" x14ac:dyDescent="0.25">
      <c r="A447" s="12">
        <v>5.434487946</v>
      </c>
      <c r="B447" s="12">
        <v>4.6699795389999998</v>
      </c>
      <c r="C447" s="12">
        <v>5.8861406509999998</v>
      </c>
      <c r="D447" s="12">
        <v>6.8260031469999998</v>
      </c>
      <c r="E447" s="12">
        <v>6.530054829</v>
      </c>
      <c r="F447" s="12" t="s">
        <v>95</v>
      </c>
      <c r="G447" s="12">
        <v>4</v>
      </c>
      <c r="H447" s="12" t="s">
        <v>93</v>
      </c>
      <c r="I447" s="12">
        <v>2</v>
      </c>
      <c r="J447" s="12"/>
      <c r="K447" s="12"/>
      <c r="L447" s="12"/>
      <c r="M447" s="12"/>
    </row>
    <row r="448" spans="1:13" x14ac:dyDescent="0.25">
      <c r="A448" s="12">
        <v>6.8795943069999996</v>
      </c>
      <c r="B448" s="12">
        <v>6.2971871330000004</v>
      </c>
      <c r="C448" s="12">
        <v>8.3515865940000005</v>
      </c>
      <c r="D448" s="12">
        <v>6.087087876</v>
      </c>
      <c r="E448" s="12">
        <v>7.5307821979999998</v>
      </c>
      <c r="F448" s="12" t="s">
        <v>95</v>
      </c>
      <c r="G448" s="12">
        <v>4</v>
      </c>
      <c r="H448" s="12" t="s">
        <v>93</v>
      </c>
      <c r="I448" s="12">
        <v>3</v>
      </c>
      <c r="J448" s="12"/>
      <c r="K448" s="12"/>
      <c r="L448" s="12"/>
      <c r="M448" s="12"/>
    </row>
    <row r="449" spans="1:13" x14ac:dyDescent="0.25">
      <c r="A449" s="12">
        <v>4.2439110150000001</v>
      </c>
      <c r="B449" s="12">
        <v>7.1376939520000002</v>
      </c>
      <c r="C449" s="12">
        <v>8.0507112630000002</v>
      </c>
      <c r="D449" s="12">
        <v>5.136957389</v>
      </c>
      <c r="E449" s="12">
        <v>2.851632934</v>
      </c>
      <c r="F449" s="12" t="s">
        <v>95</v>
      </c>
      <c r="G449" s="12">
        <v>4</v>
      </c>
      <c r="H449" s="12" t="s">
        <v>94</v>
      </c>
      <c r="I449" s="12">
        <v>4</v>
      </c>
      <c r="J449" s="12"/>
      <c r="K449" s="12"/>
      <c r="L449" s="12"/>
      <c r="M449" s="12"/>
    </row>
    <row r="450" spans="1:13" x14ac:dyDescent="0.25">
      <c r="A450" s="12">
        <v>8.7146802430000001</v>
      </c>
      <c r="B450" s="12">
        <v>6.4496766509999999</v>
      </c>
      <c r="C450" s="12">
        <v>7.583284141</v>
      </c>
      <c r="D450" s="12">
        <v>4.610396819</v>
      </c>
      <c r="E450" s="12">
        <v>4.6592758280000002</v>
      </c>
      <c r="F450" s="12" t="s">
        <v>95</v>
      </c>
      <c r="G450" s="12">
        <v>5</v>
      </c>
      <c r="H450" s="12" t="s">
        <v>93</v>
      </c>
      <c r="I450" s="12">
        <v>1</v>
      </c>
      <c r="J450" s="12"/>
      <c r="K450" s="12"/>
      <c r="L450" s="12"/>
      <c r="M450" s="12"/>
    </row>
    <row r="451" spans="1:13" x14ac:dyDescent="0.25">
      <c r="A451" s="12">
        <v>5.3454184600000003</v>
      </c>
      <c r="B451" s="12">
        <v>6.7993466529999997</v>
      </c>
      <c r="C451" s="12">
        <v>4.8545522700000001</v>
      </c>
      <c r="D451" s="12">
        <v>7.7546935560000003</v>
      </c>
      <c r="E451" s="12">
        <v>5.0425767410000004</v>
      </c>
      <c r="F451" s="12" t="s">
        <v>95</v>
      </c>
      <c r="G451" s="12">
        <v>5</v>
      </c>
      <c r="H451" s="12" t="s">
        <v>93</v>
      </c>
      <c r="I451" s="12">
        <v>2</v>
      </c>
      <c r="J451" s="12"/>
      <c r="K451" s="12"/>
      <c r="L451" s="12"/>
      <c r="M451" s="12"/>
    </row>
    <row r="452" spans="1:13" x14ac:dyDescent="0.25">
      <c r="A452" s="12">
        <v>4.6516188239999998</v>
      </c>
      <c r="B452" s="12">
        <v>8.6940131449999996</v>
      </c>
      <c r="C452" s="12">
        <v>5.065913943</v>
      </c>
      <c r="D452" s="12">
        <v>5.2155551429999996</v>
      </c>
      <c r="E452" s="12">
        <v>8.5686417909999992</v>
      </c>
      <c r="F452" s="12" t="s">
        <v>95</v>
      </c>
      <c r="G452" s="12">
        <v>5</v>
      </c>
      <c r="H452" s="12" t="s">
        <v>93</v>
      </c>
      <c r="I452" s="12">
        <v>3</v>
      </c>
      <c r="J452" s="12"/>
      <c r="K452" s="12"/>
      <c r="L452" s="12"/>
      <c r="M452" s="12"/>
    </row>
    <row r="453" spans="1:13" x14ac:dyDescent="0.25">
      <c r="A453" s="12">
        <v>3.598967596</v>
      </c>
      <c r="B453" s="12">
        <v>4.4402542580000004</v>
      </c>
      <c r="C453" s="12">
        <v>5.7903843569999998</v>
      </c>
      <c r="D453" s="12">
        <v>5.1868669909999996</v>
      </c>
      <c r="E453" s="12">
        <v>9.4038308879999999</v>
      </c>
      <c r="F453" s="12" t="s">
        <v>95</v>
      </c>
      <c r="G453" s="12">
        <v>5</v>
      </c>
      <c r="H453" s="12" t="s">
        <v>94</v>
      </c>
      <c r="I453" s="12">
        <v>4</v>
      </c>
      <c r="J453" s="12"/>
      <c r="K453" s="12"/>
      <c r="L453" s="12"/>
      <c r="M453" s="12"/>
    </row>
    <row r="454" spans="1:13" x14ac:dyDescent="0.25">
      <c r="A454" s="12">
        <v>5.0647593339999997</v>
      </c>
      <c r="B454" s="12">
        <v>7.423279483</v>
      </c>
      <c r="C454" s="12">
        <v>5.9152653869999998</v>
      </c>
      <c r="D454" s="12">
        <v>7.212606976</v>
      </c>
      <c r="E454" s="12">
        <v>8.3805970080000005</v>
      </c>
      <c r="F454" s="12" t="s">
        <v>95</v>
      </c>
      <c r="G454" s="12">
        <v>6</v>
      </c>
      <c r="H454" s="12" t="s">
        <v>93</v>
      </c>
      <c r="I454" s="12">
        <v>1</v>
      </c>
      <c r="J454" s="12"/>
      <c r="K454" s="12"/>
      <c r="L454" s="12"/>
      <c r="M454" s="12"/>
    </row>
    <row r="455" spans="1:13" x14ac:dyDescent="0.25">
      <c r="A455" s="12">
        <v>-0.33446382200000002</v>
      </c>
      <c r="B455" s="12">
        <v>4.9385903249999998</v>
      </c>
      <c r="C455" s="12">
        <v>4.6351234200000002</v>
      </c>
      <c r="D455" s="12">
        <v>12.246787960000001</v>
      </c>
      <c r="E455" s="12">
        <v>5.7519195310000004</v>
      </c>
      <c r="F455" s="12" t="s">
        <v>95</v>
      </c>
      <c r="G455" s="12">
        <v>6</v>
      </c>
      <c r="H455" s="12" t="s">
        <v>93</v>
      </c>
      <c r="I455" s="12">
        <v>2</v>
      </c>
      <c r="J455" s="12"/>
      <c r="K455" s="12"/>
      <c r="L455" s="12"/>
      <c r="M455" s="12"/>
    </row>
    <row r="456" spans="1:13" x14ac:dyDescent="0.25">
      <c r="A456" s="12">
        <v>3.6550636929999998</v>
      </c>
      <c r="B456" s="12">
        <v>4.1398719110000002</v>
      </c>
      <c r="C456" s="12">
        <v>9.3318284590000005</v>
      </c>
      <c r="D456" s="12">
        <v>5.9813362459999997</v>
      </c>
      <c r="E456" s="12">
        <v>2.6413561310000002</v>
      </c>
      <c r="F456" s="12" t="s">
        <v>95</v>
      </c>
      <c r="G456" s="12">
        <v>6</v>
      </c>
      <c r="H456" s="12" t="s">
        <v>93</v>
      </c>
      <c r="I456" s="12">
        <v>3</v>
      </c>
      <c r="J456" s="12"/>
      <c r="K456" s="12"/>
      <c r="L456" s="12"/>
      <c r="M456" s="12"/>
    </row>
    <row r="457" spans="1:13" x14ac:dyDescent="0.25">
      <c r="A457" s="12">
        <v>6.9610711160000003</v>
      </c>
      <c r="B457" s="12">
        <v>8.6591711040000003</v>
      </c>
      <c r="C457" s="12">
        <v>4.5940854270000004</v>
      </c>
      <c r="D457" s="12">
        <v>6.9121258440000002</v>
      </c>
      <c r="E457" s="12">
        <v>9.9292557650000006</v>
      </c>
      <c r="F457" s="12" t="s">
        <v>95</v>
      </c>
      <c r="G457" s="12">
        <v>6</v>
      </c>
      <c r="H457" s="12" t="s">
        <v>94</v>
      </c>
      <c r="I457" s="12">
        <v>4</v>
      </c>
      <c r="J457" s="12"/>
      <c r="K457" s="12"/>
      <c r="L457" s="12"/>
      <c r="M457" s="12"/>
    </row>
    <row r="458" spans="1:13" x14ac:dyDescent="0.25">
      <c r="A458" s="12">
        <v>4.0348963270000002</v>
      </c>
      <c r="B458" s="12">
        <v>4.2724644920000001</v>
      </c>
      <c r="C458" s="12">
        <v>8.2764752680000004</v>
      </c>
      <c r="D458" s="12">
        <v>6.8421766880000003</v>
      </c>
      <c r="E458" s="12">
        <v>7.4598887100000004</v>
      </c>
      <c r="F458" s="12" t="s">
        <v>92</v>
      </c>
      <c r="G458" s="12">
        <v>1</v>
      </c>
      <c r="H458" s="12" t="s">
        <v>93</v>
      </c>
      <c r="I458" s="12">
        <v>1</v>
      </c>
      <c r="J458" s="12"/>
      <c r="K458" s="12"/>
      <c r="L458" s="12"/>
      <c r="M458" s="12"/>
    </row>
    <row r="459" spans="1:13" x14ac:dyDescent="0.25">
      <c r="A459" s="12">
        <v>4.3877243080000001</v>
      </c>
      <c r="B459" s="12">
        <v>5.122110245</v>
      </c>
      <c r="C459" s="12">
        <v>4.3669029620000002</v>
      </c>
      <c r="D459" s="12">
        <v>6.4364329639999998</v>
      </c>
      <c r="E459" s="12">
        <v>6.8881382670000004</v>
      </c>
      <c r="F459" s="12" t="s">
        <v>92</v>
      </c>
      <c r="G459" s="12">
        <v>1</v>
      </c>
      <c r="H459" s="12" t="s">
        <v>93</v>
      </c>
      <c r="I459" s="12">
        <v>2</v>
      </c>
      <c r="J459" s="12"/>
      <c r="K459" s="12"/>
      <c r="L459" s="12"/>
      <c r="M459" s="12"/>
    </row>
    <row r="460" spans="1:13" x14ac:dyDescent="0.25">
      <c r="A460" s="12">
        <v>4.1065380380000001</v>
      </c>
      <c r="B460" s="12">
        <v>6.9720605879999997</v>
      </c>
      <c r="C460" s="12">
        <v>1.992987941</v>
      </c>
      <c r="D460" s="12">
        <v>5.8077646459999999</v>
      </c>
      <c r="E460" s="12">
        <v>6.4846997960000001</v>
      </c>
      <c r="F460" s="12" t="s">
        <v>92</v>
      </c>
      <c r="G460" s="12">
        <v>1</v>
      </c>
      <c r="H460" s="12" t="s">
        <v>93</v>
      </c>
      <c r="I460" s="12">
        <v>3</v>
      </c>
      <c r="J460" s="12"/>
      <c r="K460" s="12"/>
      <c r="L460" s="12"/>
      <c r="M460" s="12"/>
    </row>
    <row r="461" spans="1:13" x14ac:dyDescent="0.25">
      <c r="A461" s="12">
        <v>6.8721635540000001</v>
      </c>
      <c r="B461" s="12">
        <v>8.3558643180000001</v>
      </c>
      <c r="C461" s="12">
        <v>5.6483552299999999</v>
      </c>
      <c r="D461" s="12">
        <v>4.6661398409999997</v>
      </c>
      <c r="E461" s="12">
        <v>5.4496108550000004</v>
      </c>
      <c r="F461" s="12" t="s">
        <v>92</v>
      </c>
      <c r="G461" s="12">
        <v>1</v>
      </c>
      <c r="H461" s="12" t="s">
        <v>94</v>
      </c>
      <c r="I461" s="12">
        <v>4</v>
      </c>
      <c r="J461" s="12"/>
      <c r="K461" s="12"/>
      <c r="L461" s="12"/>
      <c r="M461" s="12"/>
    </row>
    <row r="462" spans="1:13" x14ac:dyDescent="0.25">
      <c r="A462" s="12">
        <v>5.534890141</v>
      </c>
      <c r="B462" s="12">
        <v>8.3957357419999994</v>
      </c>
      <c r="C462" s="12">
        <v>7.2616192420000001</v>
      </c>
      <c r="D462" s="12">
        <v>5.4570519629999996</v>
      </c>
      <c r="E462" s="12">
        <v>8.1967863980000004</v>
      </c>
      <c r="F462" s="12" t="s">
        <v>92</v>
      </c>
      <c r="G462" s="12">
        <v>2</v>
      </c>
      <c r="H462" s="12" t="s">
        <v>93</v>
      </c>
      <c r="I462" s="12">
        <v>1</v>
      </c>
      <c r="J462" s="12"/>
      <c r="K462" s="12"/>
      <c r="L462" s="12"/>
      <c r="M462" s="12"/>
    </row>
    <row r="463" spans="1:13" x14ac:dyDescent="0.25">
      <c r="A463" s="12">
        <v>4.642856632</v>
      </c>
      <c r="B463" s="12">
        <v>9.0094798899999997</v>
      </c>
      <c r="C463" s="12">
        <v>8.4466424399999998</v>
      </c>
      <c r="D463" s="12">
        <v>6.783890725</v>
      </c>
      <c r="E463" s="12">
        <v>7.5437386860000002</v>
      </c>
      <c r="F463" s="12" t="s">
        <v>92</v>
      </c>
      <c r="G463" s="12">
        <v>2</v>
      </c>
      <c r="H463" s="12" t="s">
        <v>93</v>
      </c>
      <c r="I463" s="12">
        <v>2</v>
      </c>
      <c r="J463" s="12"/>
      <c r="K463" s="12"/>
      <c r="L463" s="12"/>
      <c r="M463" s="12"/>
    </row>
    <row r="464" spans="1:13" x14ac:dyDescent="0.25">
      <c r="A464" s="12">
        <v>6.0340160450000004</v>
      </c>
      <c r="B464" s="12">
        <v>9.2477353460000007</v>
      </c>
      <c r="C464" s="12">
        <v>9.8622047029999997</v>
      </c>
      <c r="D464" s="12">
        <v>2.6248064389999999</v>
      </c>
      <c r="E464" s="12">
        <v>7.9603781710000003</v>
      </c>
      <c r="F464" s="12" t="s">
        <v>92</v>
      </c>
      <c r="G464" s="12">
        <v>2</v>
      </c>
      <c r="H464" s="12" t="s">
        <v>93</v>
      </c>
      <c r="I464" s="12">
        <v>3</v>
      </c>
      <c r="J464" s="12"/>
      <c r="K464" s="12"/>
      <c r="L464" s="12"/>
      <c r="M464" s="12"/>
    </row>
    <row r="465" spans="1:13" x14ac:dyDescent="0.25">
      <c r="A465" s="12">
        <v>8.2648662579999996</v>
      </c>
      <c r="B465" s="12">
        <v>8.8746577500000008</v>
      </c>
      <c r="C465" s="12">
        <v>6.7668032949999999</v>
      </c>
      <c r="D465" s="12">
        <v>7.070125387</v>
      </c>
      <c r="E465" s="12">
        <v>3.6987939359999999</v>
      </c>
      <c r="F465" s="12" t="s">
        <v>92</v>
      </c>
      <c r="G465" s="12">
        <v>2</v>
      </c>
      <c r="H465" s="12" t="s">
        <v>94</v>
      </c>
      <c r="I465" s="12">
        <v>4</v>
      </c>
      <c r="J465" s="12"/>
      <c r="K465" s="12"/>
      <c r="L465" s="12"/>
      <c r="M465" s="12"/>
    </row>
    <row r="466" spans="1:13" x14ac:dyDescent="0.25">
      <c r="A466" s="12">
        <v>7.9989586800000003</v>
      </c>
      <c r="B466" s="12">
        <v>7.0626772740000003</v>
      </c>
      <c r="C466" s="12">
        <v>7.1986843790000004</v>
      </c>
      <c r="D466" s="12">
        <v>4.9054980270000001</v>
      </c>
      <c r="E466" s="12">
        <v>4.9845023179999997</v>
      </c>
      <c r="F466" s="12" t="s">
        <v>92</v>
      </c>
      <c r="G466" s="12">
        <v>3</v>
      </c>
      <c r="H466" s="12" t="s">
        <v>93</v>
      </c>
      <c r="I466" s="12">
        <v>1</v>
      </c>
      <c r="J466" s="12"/>
      <c r="K466" s="12"/>
      <c r="L466" s="12"/>
      <c r="M466" s="12"/>
    </row>
    <row r="467" spans="1:13" x14ac:dyDescent="0.25">
      <c r="A467" s="12">
        <v>2.5140693719999998</v>
      </c>
      <c r="B467" s="12">
        <v>2.9686789349999998</v>
      </c>
      <c r="C467" s="12">
        <v>9.4562300550000007</v>
      </c>
      <c r="D467" s="12">
        <v>7.1836861570000003</v>
      </c>
      <c r="E467" s="12">
        <v>10.5874738</v>
      </c>
      <c r="F467" s="12" t="s">
        <v>92</v>
      </c>
      <c r="G467" s="12">
        <v>3</v>
      </c>
      <c r="H467" s="12" t="s">
        <v>93</v>
      </c>
      <c r="I467" s="12">
        <v>2</v>
      </c>
      <c r="J467" s="12"/>
      <c r="K467" s="12"/>
      <c r="L467" s="12"/>
      <c r="M467" s="12"/>
    </row>
    <row r="468" spans="1:13" x14ac:dyDescent="0.25">
      <c r="A468" s="12">
        <v>6.6151556830000002</v>
      </c>
      <c r="B468" s="12">
        <v>7.6193787530000003</v>
      </c>
      <c r="C468" s="12">
        <v>9.5165485640000007</v>
      </c>
      <c r="D468" s="12">
        <v>3.0766423299999999</v>
      </c>
      <c r="E468" s="12">
        <v>8.2730940159999999</v>
      </c>
      <c r="F468" s="12" t="s">
        <v>92</v>
      </c>
      <c r="G468" s="12">
        <v>3</v>
      </c>
      <c r="H468" s="12" t="s">
        <v>93</v>
      </c>
      <c r="I468" s="12">
        <v>3</v>
      </c>
      <c r="J468" s="12"/>
      <c r="K468" s="12"/>
      <c r="L468" s="12"/>
      <c r="M468" s="12"/>
    </row>
    <row r="469" spans="1:13" x14ac:dyDescent="0.25">
      <c r="A469" s="12">
        <v>7.9897842069999996</v>
      </c>
      <c r="B469" s="12">
        <v>5.0712928560000003</v>
      </c>
      <c r="C469" s="12">
        <v>2.867248521</v>
      </c>
      <c r="D469" s="12">
        <v>7.6781395789999998</v>
      </c>
      <c r="E469" s="12">
        <v>4.5833943259999996</v>
      </c>
      <c r="F469" s="12" t="s">
        <v>92</v>
      </c>
      <c r="G469" s="12">
        <v>3</v>
      </c>
      <c r="H469" s="12" t="s">
        <v>94</v>
      </c>
      <c r="I469" s="12">
        <v>4</v>
      </c>
      <c r="J469" s="12"/>
      <c r="K469" s="12"/>
      <c r="L469" s="12"/>
      <c r="M469" s="12"/>
    </row>
    <row r="470" spans="1:13" x14ac:dyDescent="0.25">
      <c r="A470" s="12">
        <v>6.1003838850000003</v>
      </c>
      <c r="B470" s="12">
        <v>3.4578480049999998</v>
      </c>
      <c r="C470" s="12">
        <v>6.9328064679999999</v>
      </c>
      <c r="D470" s="12">
        <v>7.2683237140000001</v>
      </c>
      <c r="E470" s="12">
        <v>3.0447290649999998</v>
      </c>
      <c r="F470" s="12" t="s">
        <v>95</v>
      </c>
      <c r="G470" s="12">
        <v>4</v>
      </c>
      <c r="H470" s="12" t="s">
        <v>93</v>
      </c>
      <c r="I470" s="12">
        <v>1</v>
      </c>
      <c r="J470" s="12"/>
      <c r="K470" s="12"/>
      <c r="L470" s="12"/>
      <c r="M470" s="12"/>
    </row>
    <row r="471" spans="1:13" x14ac:dyDescent="0.25">
      <c r="A471" s="12">
        <v>5.1601614470000001</v>
      </c>
      <c r="B471" s="12">
        <v>7.4386508009999996</v>
      </c>
      <c r="C471" s="12">
        <v>5.1767215489999998</v>
      </c>
      <c r="D471" s="12">
        <v>11.120352240000001</v>
      </c>
      <c r="E471" s="12">
        <v>7.6791000609999998</v>
      </c>
      <c r="F471" s="12" t="s">
        <v>95</v>
      </c>
      <c r="G471" s="12">
        <v>4</v>
      </c>
      <c r="H471" s="12" t="s">
        <v>93</v>
      </c>
      <c r="I471" s="12">
        <v>2</v>
      </c>
      <c r="J471" s="12"/>
      <c r="K471" s="12"/>
      <c r="L471" s="12"/>
      <c r="M471" s="12"/>
    </row>
    <row r="472" spans="1:13" x14ac:dyDescent="0.25">
      <c r="A472" s="12">
        <v>10.84689204</v>
      </c>
      <c r="B472" s="12">
        <v>8.0244614540000008</v>
      </c>
      <c r="C472" s="12">
        <v>9.1439230570000003</v>
      </c>
      <c r="D472" s="12">
        <v>5.7714269050000002</v>
      </c>
      <c r="E472" s="12">
        <v>5.3593356429999996</v>
      </c>
      <c r="F472" s="12" t="s">
        <v>95</v>
      </c>
      <c r="G472" s="12">
        <v>4</v>
      </c>
      <c r="H472" s="12" t="s">
        <v>93</v>
      </c>
      <c r="I472" s="12">
        <v>3</v>
      </c>
      <c r="J472" s="12"/>
      <c r="K472" s="12"/>
      <c r="L472" s="12"/>
      <c r="M472" s="12"/>
    </row>
    <row r="473" spans="1:13" x14ac:dyDescent="0.25">
      <c r="A473" s="12">
        <v>6.552062447</v>
      </c>
      <c r="B473" s="12">
        <v>6.3389388689999997</v>
      </c>
      <c r="C473" s="12">
        <v>4.8471608760000002</v>
      </c>
      <c r="D473" s="12">
        <v>2.955821969</v>
      </c>
      <c r="E473" s="12">
        <v>5.8453305310000001</v>
      </c>
      <c r="F473" s="12" t="s">
        <v>95</v>
      </c>
      <c r="G473" s="12">
        <v>4</v>
      </c>
      <c r="H473" s="12" t="s">
        <v>94</v>
      </c>
      <c r="I473" s="12">
        <v>4</v>
      </c>
      <c r="J473" s="12"/>
      <c r="K473" s="12"/>
      <c r="L473" s="12"/>
      <c r="M473" s="12"/>
    </row>
    <row r="474" spans="1:13" x14ac:dyDescent="0.25">
      <c r="A474" s="12">
        <v>8.4479479529999999</v>
      </c>
      <c r="B474" s="12">
        <v>7.4699301509999998</v>
      </c>
      <c r="C474" s="12">
        <v>8.4083412420000005</v>
      </c>
      <c r="D474" s="12">
        <v>6.2586417369999996</v>
      </c>
      <c r="E474" s="12">
        <v>8.8127425779999999</v>
      </c>
      <c r="F474" s="12" t="s">
        <v>95</v>
      </c>
      <c r="G474" s="12">
        <v>5</v>
      </c>
      <c r="H474" s="12" t="s">
        <v>93</v>
      </c>
      <c r="I474" s="12">
        <v>1</v>
      </c>
      <c r="J474" s="12"/>
      <c r="K474" s="12"/>
      <c r="L474" s="12"/>
      <c r="M474" s="12"/>
    </row>
    <row r="475" spans="1:13" x14ac:dyDescent="0.25">
      <c r="A475" s="12">
        <v>7.0382650590000004</v>
      </c>
      <c r="B475" s="12">
        <v>7.9615370739999998</v>
      </c>
      <c r="C475" s="12">
        <v>7.1917451049999999</v>
      </c>
      <c r="D475" s="12">
        <v>8.0590367139999994</v>
      </c>
      <c r="E475" s="12">
        <v>6.6327043960000003</v>
      </c>
      <c r="F475" s="12" t="s">
        <v>95</v>
      </c>
      <c r="G475" s="12">
        <v>5</v>
      </c>
      <c r="H475" s="12" t="s">
        <v>93</v>
      </c>
      <c r="I475" s="12">
        <v>2</v>
      </c>
      <c r="J475" s="12"/>
      <c r="K475" s="12"/>
      <c r="L475" s="12"/>
      <c r="M475" s="12"/>
    </row>
    <row r="476" spans="1:13" x14ac:dyDescent="0.25">
      <c r="A476" s="12">
        <v>4.9732025289999999</v>
      </c>
      <c r="B476" s="12">
        <v>8.5944280010000007</v>
      </c>
      <c r="C476" s="12">
        <v>8.8863233780000002</v>
      </c>
      <c r="D476" s="12">
        <v>4.4589738250000002</v>
      </c>
      <c r="E476" s="12">
        <v>6.5516510370000001</v>
      </c>
      <c r="F476" s="12" t="s">
        <v>95</v>
      </c>
      <c r="G476" s="12">
        <v>5</v>
      </c>
      <c r="H476" s="12" t="s">
        <v>93</v>
      </c>
      <c r="I476" s="12">
        <v>3</v>
      </c>
      <c r="J476" s="12"/>
      <c r="K476" s="12"/>
      <c r="L476" s="12"/>
      <c r="M476" s="12"/>
    </row>
    <row r="477" spans="1:13" x14ac:dyDescent="0.25">
      <c r="A477" s="12">
        <v>9.8543839660000003</v>
      </c>
      <c r="B477" s="12">
        <v>6.5240936449999998</v>
      </c>
      <c r="C477" s="12">
        <v>8.6364240849999998</v>
      </c>
      <c r="D477" s="12">
        <v>4.0927680469999999</v>
      </c>
      <c r="E477" s="12">
        <v>5.3807196739999998</v>
      </c>
      <c r="F477" s="12" t="s">
        <v>95</v>
      </c>
      <c r="G477" s="12">
        <v>5</v>
      </c>
      <c r="H477" s="12" t="s">
        <v>94</v>
      </c>
      <c r="I477" s="12">
        <v>4</v>
      </c>
      <c r="J477" s="12"/>
      <c r="K477" s="12"/>
      <c r="L477" s="12"/>
      <c r="M477" s="12"/>
    </row>
    <row r="478" spans="1:13" x14ac:dyDescent="0.25">
      <c r="A478" s="12">
        <v>6.7177534440000004</v>
      </c>
      <c r="B478" s="12">
        <v>6.4726884130000002</v>
      </c>
      <c r="C478" s="12">
        <v>6.2143680760000004</v>
      </c>
      <c r="D478" s="12">
        <v>8.8772336599999999</v>
      </c>
      <c r="E478" s="12">
        <v>5.1275648599999997</v>
      </c>
      <c r="F478" s="12" t="s">
        <v>95</v>
      </c>
      <c r="G478" s="12">
        <v>6</v>
      </c>
      <c r="H478" s="12" t="s">
        <v>93</v>
      </c>
      <c r="I478" s="12">
        <v>1</v>
      </c>
      <c r="J478" s="12"/>
      <c r="K478" s="12"/>
      <c r="L478" s="12"/>
      <c r="M478" s="12"/>
    </row>
    <row r="479" spans="1:13" x14ac:dyDescent="0.25">
      <c r="A479" s="12">
        <v>6.3879380990000003</v>
      </c>
      <c r="B479" s="12">
        <v>3.633930098</v>
      </c>
      <c r="C479" s="12">
        <v>6.2778992090000001</v>
      </c>
      <c r="D479" s="12">
        <v>10.355791910000001</v>
      </c>
      <c r="E479" s="12">
        <v>4.6015507260000001</v>
      </c>
      <c r="F479" s="12" t="s">
        <v>95</v>
      </c>
      <c r="G479" s="12">
        <v>6</v>
      </c>
      <c r="H479" s="12" t="s">
        <v>93</v>
      </c>
      <c r="I479" s="12">
        <v>2</v>
      </c>
      <c r="J479" s="12"/>
      <c r="K479" s="12"/>
      <c r="L479" s="12"/>
      <c r="M479" s="12"/>
    </row>
    <row r="480" spans="1:13" x14ac:dyDescent="0.25">
      <c r="A480" s="12">
        <v>6.5128691209999996</v>
      </c>
      <c r="B480" s="12">
        <v>7.3292050169999996</v>
      </c>
      <c r="C480" s="12">
        <v>9.6630587650000006</v>
      </c>
      <c r="D480" s="12">
        <v>7.4984402960000001</v>
      </c>
      <c r="E480" s="12">
        <v>7.1840164279999996</v>
      </c>
      <c r="F480" s="12" t="s">
        <v>95</v>
      </c>
      <c r="G480" s="12">
        <v>6</v>
      </c>
      <c r="H480" s="12" t="s">
        <v>93</v>
      </c>
      <c r="I480" s="12">
        <v>3</v>
      </c>
      <c r="J480" s="12"/>
      <c r="K480" s="12"/>
      <c r="L480" s="12"/>
      <c r="M480" s="12"/>
    </row>
    <row r="481" spans="1:13" x14ac:dyDescent="0.25">
      <c r="A481" s="12">
        <v>4.661067514</v>
      </c>
      <c r="B481" s="12">
        <v>10.15300502</v>
      </c>
      <c r="C481" s="12">
        <v>5.8614332720000002</v>
      </c>
      <c r="D481" s="12">
        <v>8.4252505459999991</v>
      </c>
      <c r="E481" s="12">
        <v>10.719987659999999</v>
      </c>
      <c r="F481" s="12" t="s">
        <v>95</v>
      </c>
      <c r="G481" s="12">
        <v>6</v>
      </c>
      <c r="H481" s="12" t="s">
        <v>94</v>
      </c>
      <c r="I481" s="12">
        <v>4</v>
      </c>
      <c r="J481" s="12"/>
      <c r="K481" s="12"/>
      <c r="L481" s="12"/>
      <c r="M481" s="12"/>
    </row>
    <row r="482" spans="1:13" x14ac:dyDescent="0.25">
      <c r="A482" s="12">
        <v>9.058784545</v>
      </c>
      <c r="B482" s="12">
        <v>3.2432875999999999</v>
      </c>
      <c r="C482" s="12">
        <v>4.3167140210000001</v>
      </c>
      <c r="D482" s="12">
        <v>8.9514085429999994</v>
      </c>
      <c r="E482" s="12">
        <v>8.4774872250000008</v>
      </c>
      <c r="F482" s="12" t="s">
        <v>92</v>
      </c>
      <c r="G482" s="12">
        <v>1</v>
      </c>
      <c r="H482" s="12" t="s">
        <v>93</v>
      </c>
      <c r="I482" s="12">
        <v>1</v>
      </c>
      <c r="J482" s="12"/>
      <c r="K482" s="12"/>
      <c r="L482" s="12"/>
      <c r="M482" s="12"/>
    </row>
    <row r="483" spans="1:13" x14ac:dyDescent="0.25">
      <c r="A483" s="12">
        <v>8.7466783360000004</v>
      </c>
      <c r="B483" s="12">
        <v>5.1049051050000003</v>
      </c>
      <c r="C483" s="12">
        <v>8.0834228150000005</v>
      </c>
      <c r="D483" s="12">
        <v>9.1195190999999998</v>
      </c>
      <c r="E483" s="12">
        <v>4.181125808</v>
      </c>
      <c r="F483" s="12" t="s">
        <v>92</v>
      </c>
      <c r="G483" s="12">
        <v>1</v>
      </c>
      <c r="H483" s="12" t="s">
        <v>93</v>
      </c>
      <c r="I483" s="12">
        <v>2</v>
      </c>
      <c r="J483" s="12"/>
      <c r="K483" s="12"/>
      <c r="L483" s="12"/>
      <c r="M483" s="12"/>
    </row>
    <row r="484" spans="1:13" x14ac:dyDescent="0.25">
      <c r="A484" s="12">
        <v>7.6670943319999996</v>
      </c>
      <c r="B484" s="12">
        <v>8.6400906689999992</v>
      </c>
      <c r="C484" s="12">
        <v>5.5404832470000001</v>
      </c>
      <c r="D484" s="12">
        <v>5.2453144580000002</v>
      </c>
      <c r="E484" s="12">
        <v>4.2182667059999996</v>
      </c>
      <c r="F484" s="12" t="s">
        <v>92</v>
      </c>
      <c r="G484" s="12">
        <v>1</v>
      </c>
      <c r="H484" s="12" t="s">
        <v>93</v>
      </c>
      <c r="I484" s="12">
        <v>3</v>
      </c>
      <c r="J484" s="12"/>
      <c r="K484" s="12"/>
      <c r="L484" s="12"/>
      <c r="M484" s="12"/>
    </row>
    <row r="485" spans="1:13" x14ac:dyDescent="0.25">
      <c r="A485" s="12">
        <v>5.8213935980000002</v>
      </c>
      <c r="B485" s="12">
        <v>7.6529513500000004</v>
      </c>
      <c r="C485" s="12">
        <v>7.7560765649999999</v>
      </c>
      <c r="D485" s="12">
        <v>4.4522713869999997</v>
      </c>
      <c r="E485" s="12">
        <v>10.19048486</v>
      </c>
      <c r="F485" s="12" t="s">
        <v>92</v>
      </c>
      <c r="G485" s="12">
        <v>1</v>
      </c>
      <c r="H485" s="12" t="s">
        <v>94</v>
      </c>
      <c r="I485" s="12">
        <v>4</v>
      </c>
      <c r="J485" s="12"/>
      <c r="K485" s="12"/>
      <c r="L485" s="12"/>
      <c r="M485" s="12"/>
    </row>
    <row r="486" spans="1:13" x14ac:dyDescent="0.25">
      <c r="A486" s="12">
        <v>4.5815463730000001</v>
      </c>
      <c r="B486" s="12">
        <v>6.8234346199999996</v>
      </c>
      <c r="C486" s="12">
        <v>7.3179790159999998</v>
      </c>
      <c r="D486" s="12">
        <v>10.52595595</v>
      </c>
      <c r="E486" s="12">
        <v>8.3102458919999993</v>
      </c>
      <c r="F486" s="12" t="s">
        <v>92</v>
      </c>
      <c r="G486" s="12">
        <v>2</v>
      </c>
      <c r="H486" s="12" t="s">
        <v>93</v>
      </c>
      <c r="I486" s="12">
        <v>1</v>
      </c>
      <c r="J486" s="12"/>
      <c r="K486" s="12"/>
      <c r="L486" s="12"/>
      <c r="M486" s="12"/>
    </row>
    <row r="487" spans="1:13" x14ac:dyDescent="0.25">
      <c r="A487" s="12">
        <v>8.0213986930000001</v>
      </c>
      <c r="B487" s="12">
        <v>4.8410000479999997</v>
      </c>
      <c r="C487" s="12">
        <v>4.2488601959999999</v>
      </c>
      <c r="D487" s="12">
        <v>8.9272258969999996</v>
      </c>
      <c r="E487" s="12">
        <v>6.778317114</v>
      </c>
      <c r="F487" s="12" t="s">
        <v>92</v>
      </c>
      <c r="G487" s="12">
        <v>2</v>
      </c>
      <c r="H487" s="12" t="s">
        <v>93</v>
      </c>
      <c r="I487" s="12">
        <v>2</v>
      </c>
      <c r="J487" s="12"/>
      <c r="K487" s="12"/>
      <c r="L487" s="12"/>
      <c r="M487" s="12"/>
    </row>
    <row r="488" spans="1:13" x14ac:dyDescent="0.25">
      <c r="A488" s="12">
        <v>4.6651605180000004</v>
      </c>
      <c r="B488" s="12">
        <v>8.5628889650000009</v>
      </c>
      <c r="C488" s="12">
        <v>5.9687767459999996</v>
      </c>
      <c r="D488" s="12">
        <v>3.257761151</v>
      </c>
      <c r="E488" s="12">
        <v>6.0247440269999997</v>
      </c>
      <c r="F488" s="12" t="s">
        <v>92</v>
      </c>
      <c r="G488" s="12">
        <v>2</v>
      </c>
      <c r="H488" s="12" t="s">
        <v>93</v>
      </c>
      <c r="I488" s="12">
        <v>3</v>
      </c>
      <c r="J488" s="12"/>
      <c r="K488" s="12"/>
      <c r="L488" s="12"/>
      <c r="M488" s="12"/>
    </row>
    <row r="489" spans="1:13" x14ac:dyDescent="0.25">
      <c r="A489" s="12">
        <v>7.8521954530000002</v>
      </c>
      <c r="B489" s="12">
        <v>10.495004310000001</v>
      </c>
      <c r="C489" s="12">
        <v>3.3255310109999998</v>
      </c>
      <c r="D489" s="12">
        <v>5.4513114150000002</v>
      </c>
      <c r="E489" s="12">
        <v>5.1376017530000002</v>
      </c>
      <c r="F489" s="12" t="s">
        <v>92</v>
      </c>
      <c r="G489" s="12">
        <v>2</v>
      </c>
      <c r="H489" s="12" t="s">
        <v>94</v>
      </c>
      <c r="I489" s="12">
        <v>4</v>
      </c>
      <c r="J489" s="12"/>
      <c r="K489" s="12"/>
      <c r="L489" s="12"/>
      <c r="M489" s="12"/>
    </row>
    <row r="490" spans="1:13" x14ac:dyDescent="0.25">
      <c r="A490" s="12">
        <v>9.0398517199999997</v>
      </c>
      <c r="B490" s="12">
        <v>6.4269830519999998</v>
      </c>
      <c r="C490" s="12">
        <v>4.3652260820000004</v>
      </c>
      <c r="D490" s="12">
        <v>8.0472796199999994</v>
      </c>
      <c r="E490" s="12">
        <v>10.4928401</v>
      </c>
      <c r="F490" s="12" t="s">
        <v>92</v>
      </c>
      <c r="G490" s="12">
        <v>3</v>
      </c>
      <c r="H490" s="12" t="s">
        <v>93</v>
      </c>
      <c r="I490" s="12">
        <v>1</v>
      </c>
      <c r="J490" s="12"/>
      <c r="K490" s="12"/>
      <c r="L490" s="12"/>
      <c r="M490" s="12"/>
    </row>
    <row r="491" spans="1:13" x14ac:dyDescent="0.25">
      <c r="A491" s="12">
        <v>3.2338526000000001</v>
      </c>
      <c r="B491" s="12">
        <v>6.6765826629999996</v>
      </c>
      <c r="C491" s="12">
        <v>5.6309258739999999</v>
      </c>
      <c r="D491" s="12">
        <v>7.563928572</v>
      </c>
      <c r="E491" s="12">
        <v>2.9119763230000002</v>
      </c>
      <c r="F491" s="12" t="s">
        <v>92</v>
      </c>
      <c r="G491" s="12">
        <v>3</v>
      </c>
      <c r="H491" s="12" t="s">
        <v>93</v>
      </c>
      <c r="I491" s="12">
        <v>2</v>
      </c>
      <c r="J491" s="12"/>
      <c r="K491" s="12"/>
      <c r="L491" s="12"/>
      <c r="M491" s="12"/>
    </row>
    <row r="492" spans="1:13" x14ac:dyDescent="0.25">
      <c r="A492" s="12">
        <v>8.6566795469999995</v>
      </c>
      <c r="B492" s="12">
        <v>6.0424830170000003</v>
      </c>
      <c r="C492" s="12">
        <v>7.7012479799999998</v>
      </c>
      <c r="D492" s="12">
        <v>4.7672026010000002</v>
      </c>
      <c r="E492" s="12">
        <v>4.9329841930000002</v>
      </c>
      <c r="F492" s="12" t="s">
        <v>92</v>
      </c>
      <c r="G492" s="12">
        <v>3</v>
      </c>
      <c r="H492" s="12" t="s">
        <v>93</v>
      </c>
      <c r="I492" s="12">
        <v>3</v>
      </c>
      <c r="J492" s="12"/>
      <c r="K492" s="12"/>
      <c r="L492" s="12"/>
      <c r="M492" s="12"/>
    </row>
    <row r="493" spans="1:13" x14ac:dyDescent="0.25">
      <c r="A493" s="12">
        <v>5.2404525619999998</v>
      </c>
      <c r="B493" s="12">
        <v>7.5599358609999996</v>
      </c>
      <c r="C493" s="12">
        <v>6.0017579980000004</v>
      </c>
      <c r="D493" s="12">
        <v>5.17854685</v>
      </c>
      <c r="E493" s="12">
        <v>5.4609855070000002</v>
      </c>
      <c r="F493" s="12" t="s">
        <v>92</v>
      </c>
      <c r="G493" s="12">
        <v>3</v>
      </c>
      <c r="H493" s="12" t="s">
        <v>94</v>
      </c>
      <c r="I493" s="12">
        <v>4</v>
      </c>
      <c r="J493" s="12"/>
      <c r="K493" s="12"/>
      <c r="L493" s="12"/>
      <c r="M493" s="12"/>
    </row>
    <row r="494" spans="1:13" x14ac:dyDescent="0.25">
      <c r="A494" s="12">
        <v>5.155148574</v>
      </c>
      <c r="B494" s="12">
        <v>4.9456967350000003</v>
      </c>
      <c r="C494" s="12">
        <v>4.6854628180000004</v>
      </c>
      <c r="D494" s="12">
        <v>8.1559530700000007</v>
      </c>
      <c r="E494" s="12">
        <v>5.3243716709999998</v>
      </c>
      <c r="F494" s="12" t="s">
        <v>95</v>
      </c>
      <c r="G494" s="12">
        <v>4</v>
      </c>
      <c r="H494" s="12" t="s">
        <v>93</v>
      </c>
      <c r="I494" s="12">
        <v>1</v>
      </c>
      <c r="J494" s="12"/>
      <c r="K494" s="12"/>
      <c r="L494" s="12"/>
      <c r="M494" s="12"/>
    </row>
    <row r="495" spans="1:13" x14ac:dyDescent="0.25">
      <c r="A495" s="12">
        <v>5.0147774509999996</v>
      </c>
      <c r="B495" s="12">
        <v>7.1285430679999999</v>
      </c>
      <c r="C495" s="12">
        <v>6.8040127269999999</v>
      </c>
      <c r="D495" s="12">
        <v>6.6166303529999997</v>
      </c>
      <c r="E495" s="12">
        <v>11.12576275</v>
      </c>
      <c r="F495" s="12" t="s">
        <v>95</v>
      </c>
      <c r="G495" s="12">
        <v>4</v>
      </c>
      <c r="H495" s="12" t="s">
        <v>93</v>
      </c>
      <c r="I495" s="12">
        <v>2</v>
      </c>
      <c r="J495" s="12"/>
      <c r="K495" s="12"/>
      <c r="L495" s="12"/>
      <c r="M495" s="12"/>
    </row>
    <row r="496" spans="1:13" x14ac:dyDescent="0.25">
      <c r="A496" s="12">
        <v>5.4726153110000002</v>
      </c>
      <c r="B496" s="12">
        <v>8.2056388560000002</v>
      </c>
      <c r="C496" s="12">
        <v>8.2711244789999991</v>
      </c>
      <c r="D496" s="12">
        <v>5.8733201309999998</v>
      </c>
      <c r="E496" s="12">
        <v>6.0990489200000004</v>
      </c>
      <c r="F496" s="12" t="s">
        <v>95</v>
      </c>
      <c r="G496" s="12">
        <v>4</v>
      </c>
      <c r="H496" s="12" t="s">
        <v>93</v>
      </c>
      <c r="I496" s="12">
        <v>3</v>
      </c>
      <c r="J496" s="12"/>
      <c r="K496" s="12"/>
      <c r="L496" s="12"/>
      <c r="M496" s="12"/>
    </row>
    <row r="497" spans="1:13" x14ac:dyDescent="0.25">
      <c r="A497" s="12">
        <v>7.2344829610000003</v>
      </c>
      <c r="B497" s="12">
        <v>7.040418195</v>
      </c>
      <c r="C497" s="12">
        <v>6.8664087970000001</v>
      </c>
      <c r="D497" s="12">
        <v>2.5014904179999999</v>
      </c>
      <c r="E497" s="12">
        <v>6.4478753510000004</v>
      </c>
      <c r="F497" s="12" t="s">
        <v>95</v>
      </c>
      <c r="G497" s="12">
        <v>4</v>
      </c>
      <c r="H497" s="12" t="s">
        <v>94</v>
      </c>
      <c r="I497" s="12">
        <v>4</v>
      </c>
      <c r="J497" s="12"/>
      <c r="K497" s="12"/>
      <c r="L497" s="12"/>
      <c r="M497" s="12"/>
    </row>
    <row r="498" spans="1:13" x14ac:dyDescent="0.25">
      <c r="A498" s="12">
        <v>8.2893417879999998</v>
      </c>
      <c r="B498" s="12">
        <v>4.642827091</v>
      </c>
      <c r="C498" s="12">
        <v>2.8344631310000001</v>
      </c>
      <c r="D498" s="12">
        <v>5.6451534859999999</v>
      </c>
      <c r="E498" s="12">
        <v>10.95953153</v>
      </c>
      <c r="F498" s="12" t="s">
        <v>95</v>
      </c>
      <c r="G498" s="12">
        <v>5</v>
      </c>
      <c r="H498" s="12" t="s">
        <v>93</v>
      </c>
      <c r="I498" s="12">
        <v>1</v>
      </c>
      <c r="J498" s="12"/>
      <c r="K498" s="12"/>
      <c r="L498" s="12"/>
      <c r="M498" s="12"/>
    </row>
    <row r="499" spans="1:13" x14ac:dyDescent="0.25">
      <c r="A499" s="12">
        <v>-0.83915051299999999</v>
      </c>
      <c r="B499" s="12">
        <v>5.3338344529999997</v>
      </c>
      <c r="C499" s="12">
        <v>2.4727662530000001</v>
      </c>
      <c r="D499" s="12">
        <v>7.9752182439999997</v>
      </c>
      <c r="E499" s="12">
        <v>2.4032808110000001</v>
      </c>
      <c r="F499" s="12" t="s">
        <v>95</v>
      </c>
      <c r="G499" s="12">
        <v>5</v>
      </c>
      <c r="H499" s="12" t="s">
        <v>93</v>
      </c>
      <c r="I499" s="12">
        <v>2</v>
      </c>
      <c r="J499" s="12"/>
      <c r="K499" s="12"/>
      <c r="L499" s="12"/>
      <c r="M499" s="12"/>
    </row>
    <row r="500" spans="1:13" x14ac:dyDescent="0.25">
      <c r="A500" s="12">
        <v>7.4013156990000004</v>
      </c>
      <c r="B500" s="12">
        <v>5.6007881429999999</v>
      </c>
      <c r="C500" s="12">
        <v>5.5430820860000001</v>
      </c>
      <c r="D500" s="12">
        <v>4.2905677009999996</v>
      </c>
      <c r="E500" s="12">
        <v>9.0335942790000008</v>
      </c>
      <c r="F500" s="12" t="s">
        <v>95</v>
      </c>
      <c r="G500" s="12">
        <v>5</v>
      </c>
      <c r="H500" s="12" t="s">
        <v>93</v>
      </c>
      <c r="I500" s="12">
        <v>3</v>
      </c>
      <c r="J500" s="12"/>
      <c r="K500" s="12"/>
      <c r="L500" s="12"/>
      <c r="M500" s="12"/>
    </row>
    <row r="501" spans="1:13" x14ac:dyDescent="0.25">
      <c r="A501" s="12">
        <v>8.0095159579999997</v>
      </c>
      <c r="B501" s="12">
        <v>7.2158069390000001</v>
      </c>
      <c r="C501" s="12">
        <v>6.4889551389999998</v>
      </c>
      <c r="D501" s="12">
        <v>2.8105034450000002</v>
      </c>
      <c r="E501" s="12">
        <v>5.1024217910000003</v>
      </c>
      <c r="F501" s="12" t="s">
        <v>95</v>
      </c>
      <c r="G501" s="12">
        <v>5</v>
      </c>
      <c r="H501" s="12" t="s">
        <v>94</v>
      </c>
      <c r="I501" s="12">
        <v>4</v>
      </c>
      <c r="J501" s="12"/>
      <c r="K501" s="12"/>
      <c r="L501" s="12"/>
      <c r="M501" s="12"/>
    </row>
    <row r="502" spans="1:13" x14ac:dyDescent="0.25">
      <c r="A502" s="12">
        <v>5.8111124260000002</v>
      </c>
      <c r="B502" s="12">
        <v>2.9470301449999998</v>
      </c>
      <c r="C502" s="12">
        <v>7.363138964</v>
      </c>
      <c r="D502" s="12">
        <v>5.17742915</v>
      </c>
      <c r="E502" s="12">
        <v>7.8770149299999996</v>
      </c>
      <c r="F502" s="12" t="s">
        <v>95</v>
      </c>
      <c r="G502" s="12">
        <v>6</v>
      </c>
      <c r="H502" s="12" t="s">
        <v>93</v>
      </c>
      <c r="I502" s="12">
        <v>1</v>
      </c>
      <c r="J502" s="12"/>
      <c r="K502" s="12"/>
      <c r="L502" s="12"/>
      <c r="M502" s="12"/>
    </row>
    <row r="503" spans="1:13" x14ac:dyDescent="0.25">
      <c r="A503" s="12">
        <v>4.7240414900000003</v>
      </c>
      <c r="B503" s="12">
        <v>7.3707081460000001</v>
      </c>
      <c r="C503" s="12">
        <v>4.823614267</v>
      </c>
      <c r="D503" s="12">
        <v>11.43876727</v>
      </c>
      <c r="E503" s="12">
        <v>5.1785125499999998</v>
      </c>
      <c r="F503" s="12" t="s">
        <v>95</v>
      </c>
      <c r="G503" s="12">
        <v>6</v>
      </c>
      <c r="H503" s="12" t="s">
        <v>93</v>
      </c>
      <c r="I503" s="12">
        <v>2</v>
      </c>
      <c r="J503" s="12"/>
      <c r="K503" s="12"/>
      <c r="L503" s="12"/>
      <c r="M503" s="12"/>
    </row>
    <row r="504" spans="1:13" x14ac:dyDescent="0.25">
      <c r="A504" s="12">
        <v>6.0766326519999998</v>
      </c>
      <c r="B504" s="12">
        <v>7.0868481409999999</v>
      </c>
      <c r="C504" s="12">
        <v>8.5832729279999995</v>
      </c>
      <c r="D504" s="12">
        <v>4.4607385150000001</v>
      </c>
      <c r="E504" s="12">
        <v>2.7364378309999999</v>
      </c>
      <c r="F504" s="12" t="s">
        <v>95</v>
      </c>
      <c r="G504" s="12">
        <v>6</v>
      </c>
      <c r="H504" s="12" t="s">
        <v>93</v>
      </c>
      <c r="I504" s="12">
        <v>3</v>
      </c>
      <c r="J504" s="12"/>
      <c r="K504" s="12"/>
      <c r="L504" s="12"/>
      <c r="M504" s="12"/>
    </row>
    <row r="505" spans="1:13" x14ac:dyDescent="0.25">
      <c r="A505" s="12">
        <v>3.6169408870000002</v>
      </c>
      <c r="B505" s="12">
        <v>8.8937115040000005</v>
      </c>
      <c r="C505" s="12">
        <v>8.0079144319999997</v>
      </c>
      <c r="D505" s="12">
        <v>8.3377289880000003</v>
      </c>
      <c r="E505" s="12">
        <v>7.0625534329999997</v>
      </c>
      <c r="F505" s="12" t="s">
        <v>95</v>
      </c>
      <c r="G505" s="12">
        <v>6</v>
      </c>
      <c r="H505" s="12" t="s">
        <v>94</v>
      </c>
      <c r="I505" s="12">
        <v>4</v>
      </c>
      <c r="J505" s="12"/>
      <c r="K505" s="12"/>
      <c r="L505" s="12"/>
      <c r="M505" s="12"/>
    </row>
    <row r="506" spans="1:13" x14ac:dyDescent="0.25">
      <c r="A506" s="12">
        <v>4.0477197509999998</v>
      </c>
      <c r="B506" s="12">
        <v>5.6722418670000003</v>
      </c>
      <c r="C506" s="12">
        <v>7.7503033380000002</v>
      </c>
      <c r="D506" s="12">
        <v>6.6772495120000004</v>
      </c>
      <c r="E506" s="12">
        <v>10.97635814</v>
      </c>
      <c r="F506" s="12" t="s">
        <v>92</v>
      </c>
      <c r="G506" s="12">
        <v>1</v>
      </c>
      <c r="H506" s="12" t="s">
        <v>93</v>
      </c>
      <c r="I506" s="12">
        <v>1</v>
      </c>
      <c r="J506" s="12"/>
      <c r="K506" s="12"/>
      <c r="L506" s="12"/>
      <c r="M506" s="12"/>
    </row>
    <row r="507" spans="1:13" x14ac:dyDescent="0.25">
      <c r="A507" s="12">
        <v>6.3719903609999999</v>
      </c>
      <c r="B507" s="12">
        <v>2.4141855300000001</v>
      </c>
      <c r="C507" s="12">
        <v>6.4727076019999998</v>
      </c>
      <c r="D507" s="12">
        <v>7.2585332229999997</v>
      </c>
      <c r="E507" s="12">
        <v>3.7002226</v>
      </c>
      <c r="F507" s="12" t="s">
        <v>92</v>
      </c>
      <c r="G507" s="12">
        <v>1</v>
      </c>
      <c r="H507" s="12" t="s">
        <v>93</v>
      </c>
      <c r="I507" s="12">
        <v>2</v>
      </c>
      <c r="J507" s="12"/>
      <c r="K507" s="12"/>
      <c r="L507" s="12"/>
      <c r="M507" s="12"/>
    </row>
    <row r="508" spans="1:13" x14ac:dyDescent="0.25">
      <c r="A508" s="12">
        <v>9.0651444570000006</v>
      </c>
      <c r="B508" s="12">
        <v>6.6848497240000002</v>
      </c>
      <c r="C508" s="12">
        <v>5.5252685320000001</v>
      </c>
      <c r="D508" s="12">
        <v>5.77634603</v>
      </c>
      <c r="E508" s="12">
        <v>9.7462771499999992</v>
      </c>
      <c r="F508" s="12" t="s">
        <v>92</v>
      </c>
      <c r="G508" s="12">
        <v>1</v>
      </c>
      <c r="H508" s="12" t="s">
        <v>93</v>
      </c>
      <c r="I508" s="12">
        <v>3</v>
      </c>
      <c r="J508" s="12"/>
      <c r="K508" s="12"/>
      <c r="L508" s="12"/>
      <c r="M508" s="12"/>
    </row>
    <row r="509" spans="1:13" x14ac:dyDescent="0.25">
      <c r="A509" s="12">
        <v>9.2825880099999996</v>
      </c>
      <c r="B509" s="12">
        <v>7.1555847459999997</v>
      </c>
      <c r="C509" s="12">
        <v>6.8486627750000002</v>
      </c>
      <c r="D509" s="12">
        <v>7.6580152119999996</v>
      </c>
      <c r="E509" s="12">
        <v>7.3674105609999998</v>
      </c>
      <c r="F509" s="12" t="s">
        <v>92</v>
      </c>
      <c r="G509" s="12">
        <v>1</v>
      </c>
      <c r="H509" s="12" t="s">
        <v>94</v>
      </c>
      <c r="I509" s="12">
        <v>4</v>
      </c>
      <c r="J509" s="12"/>
      <c r="K509" s="12"/>
      <c r="L509" s="12"/>
      <c r="M509" s="12"/>
    </row>
    <row r="510" spans="1:13" x14ac:dyDescent="0.25">
      <c r="A510" s="12">
        <v>4.9662737530000003</v>
      </c>
      <c r="B510" s="12">
        <v>9.0594615540000003</v>
      </c>
      <c r="C510" s="12">
        <v>7.571253993</v>
      </c>
      <c r="D510" s="12">
        <v>6.7618088590000003</v>
      </c>
      <c r="E510" s="12">
        <v>8.2634025649999998</v>
      </c>
      <c r="F510" s="12" t="s">
        <v>92</v>
      </c>
      <c r="G510" s="12">
        <v>2</v>
      </c>
      <c r="H510" s="12" t="s">
        <v>93</v>
      </c>
      <c r="I510" s="12">
        <v>1</v>
      </c>
      <c r="J510" s="12"/>
      <c r="K510" s="12"/>
      <c r="L510" s="12"/>
      <c r="M510" s="12"/>
    </row>
    <row r="511" spans="1:13" x14ac:dyDescent="0.25">
      <c r="A511" s="12">
        <v>3.7430008520000002</v>
      </c>
      <c r="B511" s="12">
        <v>4.1987949760000003</v>
      </c>
      <c r="C511" s="12">
        <v>5.7636302930000003</v>
      </c>
      <c r="D511" s="12">
        <v>6.251569419</v>
      </c>
      <c r="E511" s="12">
        <v>5.1144367439999998</v>
      </c>
      <c r="F511" s="12" t="s">
        <v>92</v>
      </c>
      <c r="G511" s="12">
        <v>2</v>
      </c>
      <c r="H511" s="12" t="s">
        <v>93</v>
      </c>
      <c r="I511" s="12">
        <v>2</v>
      </c>
      <c r="J511" s="12"/>
      <c r="K511" s="12"/>
      <c r="L511" s="12"/>
      <c r="M511" s="12"/>
    </row>
    <row r="512" spans="1:13" x14ac:dyDescent="0.25">
      <c r="A512" s="12">
        <v>5.2386893680000002</v>
      </c>
      <c r="B512" s="12">
        <v>4.9467259370000001</v>
      </c>
      <c r="C512" s="12">
        <v>9.5857689350000008</v>
      </c>
      <c r="D512" s="12">
        <v>4.9953328179999996</v>
      </c>
      <c r="E512" s="12">
        <v>7.2887785889999996</v>
      </c>
      <c r="F512" s="12" t="s">
        <v>92</v>
      </c>
      <c r="G512" s="12">
        <v>2</v>
      </c>
      <c r="H512" s="12" t="s">
        <v>93</v>
      </c>
      <c r="I512" s="12">
        <v>3</v>
      </c>
      <c r="J512" s="12"/>
      <c r="K512" s="12"/>
      <c r="L512" s="12"/>
      <c r="M512" s="12"/>
    </row>
    <row r="513" spans="1:13" x14ac:dyDescent="0.25">
      <c r="A513" s="12">
        <v>3.9333991689999999</v>
      </c>
      <c r="B513" s="12">
        <v>9.53154112</v>
      </c>
      <c r="C513" s="12">
        <v>8.6769068879999995</v>
      </c>
      <c r="D513" s="12">
        <v>6.4937812299999997</v>
      </c>
      <c r="E513" s="12">
        <v>5.2814318570000003</v>
      </c>
      <c r="F513" s="12" t="s">
        <v>92</v>
      </c>
      <c r="G513" s="12">
        <v>2</v>
      </c>
      <c r="H513" s="12" t="s">
        <v>94</v>
      </c>
      <c r="I513" s="12">
        <v>4</v>
      </c>
      <c r="J513" s="12"/>
      <c r="K513" s="12"/>
      <c r="L513" s="12"/>
      <c r="M513" s="12"/>
    </row>
    <row r="514" spans="1:13" x14ac:dyDescent="0.25">
      <c r="A514" s="12">
        <v>7.6938145310000001</v>
      </c>
      <c r="B514" s="12">
        <v>6.4051798460000002</v>
      </c>
      <c r="C514" s="12">
        <v>3.9383345699999999</v>
      </c>
      <c r="D514" s="12">
        <v>6.7256611279999996</v>
      </c>
      <c r="E514" s="12">
        <v>7.5683001570000004</v>
      </c>
      <c r="F514" s="12" t="s">
        <v>92</v>
      </c>
      <c r="G514" s="12">
        <v>3</v>
      </c>
      <c r="H514" s="12" t="s">
        <v>93</v>
      </c>
      <c r="I514" s="12">
        <v>1</v>
      </c>
      <c r="J514" s="12"/>
      <c r="K514" s="12"/>
      <c r="L514" s="12"/>
      <c r="M514" s="12"/>
    </row>
    <row r="515" spans="1:13" x14ac:dyDescent="0.25">
      <c r="A515" s="12">
        <v>7.7141222569999996</v>
      </c>
      <c r="B515" s="12">
        <v>2.060622612</v>
      </c>
      <c r="C515" s="12">
        <v>6.3733621500000002</v>
      </c>
      <c r="D515" s="12">
        <v>7.5361988819999999</v>
      </c>
      <c r="E515" s="12">
        <v>4.6696109879999996</v>
      </c>
      <c r="F515" s="12" t="s">
        <v>92</v>
      </c>
      <c r="G515" s="12">
        <v>3</v>
      </c>
      <c r="H515" s="12" t="s">
        <v>93</v>
      </c>
      <c r="I515" s="12">
        <v>2</v>
      </c>
      <c r="J515" s="12"/>
      <c r="K515" s="12"/>
      <c r="L515" s="12"/>
      <c r="M515" s="12"/>
    </row>
    <row r="516" spans="1:13" x14ac:dyDescent="0.25">
      <c r="A516" s="12">
        <v>6.10059079</v>
      </c>
      <c r="B516" s="12">
        <v>6.1808927279999999</v>
      </c>
      <c r="C516" s="12">
        <v>8.6039469779999997</v>
      </c>
      <c r="D516" s="12">
        <v>6.891588541</v>
      </c>
      <c r="E516" s="12">
        <v>5.7630227359999999</v>
      </c>
      <c r="F516" s="12" t="s">
        <v>92</v>
      </c>
      <c r="G516" s="12">
        <v>3</v>
      </c>
      <c r="H516" s="12" t="s">
        <v>93</v>
      </c>
      <c r="I516" s="12">
        <v>3</v>
      </c>
      <c r="J516" s="12"/>
      <c r="K516" s="12"/>
      <c r="L516" s="12"/>
      <c r="M516" s="12"/>
    </row>
    <row r="517" spans="1:13" x14ac:dyDescent="0.25">
      <c r="A517" s="12">
        <v>5.4696754580000002</v>
      </c>
      <c r="B517" s="12">
        <v>6.4126413490000003</v>
      </c>
      <c r="C517" s="12">
        <v>5.5926652810000004</v>
      </c>
      <c r="D517" s="12">
        <v>3.2838156860000001</v>
      </c>
      <c r="E517" s="12">
        <v>5.6641514910000001</v>
      </c>
      <c r="F517" s="12" t="s">
        <v>92</v>
      </c>
      <c r="G517" s="12">
        <v>3</v>
      </c>
      <c r="H517" s="12" t="s">
        <v>94</v>
      </c>
      <c r="I517" s="12">
        <v>4</v>
      </c>
      <c r="J517" s="12"/>
      <c r="K517" s="12"/>
      <c r="L517" s="12"/>
      <c r="M517" s="12"/>
    </row>
    <row r="518" spans="1:13" x14ac:dyDescent="0.25">
      <c r="A518" s="12">
        <v>9.6516724479999993</v>
      </c>
      <c r="B518" s="12">
        <v>6.3452604069999996</v>
      </c>
      <c r="C518" s="12">
        <v>9.4142676279999993</v>
      </c>
      <c r="D518" s="12">
        <v>6.9395196129999999</v>
      </c>
      <c r="E518" s="12">
        <v>7.319199309</v>
      </c>
      <c r="F518" s="12" t="s">
        <v>95</v>
      </c>
      <c r="G518" s="12">
        <v>4</v>
      </c>
      <c r="H518" s="12" t="s">
        <v>93</v>
      </c>
      <c r="I518" s="12">
        <v>1</v>
      </c>
      <c r="J518" s="12"/>
      <c r="K518" s="12"/>
      <c r="L518" s="12"/>
      <c r="M518" s="12"/>
    </row>
    <row r="519" spans="1:13" x14ac:dyDescent="0.25">
      <c r="A519" s="12">
        <v>3.1613119599999999</v>
      </c>
      <c r="B519" s="12">
        <v>4.7365143639999996</v>
      </c>
      <c r="C519" s="12">
        <v>4.6744942319999998</v>
      </c>
      <c r="D519" s="12">
        <v>9.5779949680000005</v>
      </c>
      <c r="E519" s="12">
        <v>8.6536487429999998</v>
      </c>
      <c r="F519" s="12" t="s">
        <v>95</v>
      </c>
      <c r="G519" s="12">
        <v>4</v>
      </c>
      <c r="H519" s="12" t="s">
        <v>93</v>
      </c>
      <c r="I519" s="12">
        <v>2</v>
      </c>
      <c r="J519" s="12"/>
      <c r="K519" s="12"/>
      <c r="L519" s="12"/>
      <c r="M519" s="12"/>
    </row>
    <row r="520" spans="1:13" x14ac:dyDescent="0.25">
      <c r="A520" s="12">
        <v>4.1621837959999999</v>
      </c>
      <c r="B520" s="12">
        <v>7.0000203990000003</v>
      </c>
      <c r="C520" s="12">
        <v>6.7563397969999999</v>
      </c>
      <c r="D520" s="12">
        <v>7.1956196309999996</v>
      </c>
      <c r="E520" s="12">
        <v>5.9726619410000001</v>
      </c>
      <c r="F520" s="12" t="s">
        <v>95</v>
      </c>
      <c r="G520" s="12">
        <v>4</v>
      </c>
      <c r="H520" s="12" t="s">
        <v>93</v>
      </c>
      <c r="I520" s="12">
        <v>3</v>
      </c>
      <c r="J520" s="12"/>
      <c r="K520" s="12"/>
      <c r="L520" s="12"/>
      <c r="M520" s="12"/>
    </row>
    <row r="521" spans="1:13" x14ac:dyDescent="0.25">
      <c r="A521" s="12">
        <v>8.7167448370000002</v>
      </c>
      <c r="B521" s="12">
        <v>7.986714965</v>
      </c>
      <c r="C521" s="12">
        <v>7.3201214739999996</v>
      </c>
      <c r="D521" s="12">
        <v>1.5995698229999999</v>
      </c>
      <c r="E521" s="12">
        <v>3.7513310560000002</v>
      </c>
      <c r="F521" s="12" t="s">
        <v>95</v>
      </c>
      <c r="G521" s="12">
        <v>4</v>
      </c>
      <c r="H521" s="12" t="s">
        <v>94</v>
      </c>
      <c r="I521" s="12">
        <v>4</v>
      </c>
      <c r="J521" s="12"/>
      <c r="K521" s="12"/>
      <c r="L521" s="12"/>
      <c r="M521" s="12"/>
    </row>
    <row r="522" spans="1:13" x14ac:dyDescent="0.25">
      <c r="A522" s="12">
        <v>6.7904960230000002</v>
      </c>
      <c r="B522" s="12">
        <v>7.6472495130000002</v>
      </c>
      <c r="C522" s="12">
        <v>7.5039957179999996</v>
      </c>
      <c r="D522" s="12">
        <v>7.5915362980000003</v>
      </c>
      <c r="E522" s="12">
        <v>7.5004062569999999</v>
      </c>
      <c r="F522" s="12" t="s">
        <v>95</v>
      </c>
      <c r="G522" s="12">
        <v>5</v>
      </c>
      <c r="H522" s="12" t="s">
        <v>93</v>
      </c>
      <c r="I522" s="12">
        <v>1</v>
      </c>
      <c r="J522" s="12"/>
      <c r="K522" s="12"/>
      <c r="L522" s="12"/>
      <c r="M522" s="12"/>
    </row>
    <row r="523" spans="1:13" x14ac:dyDescent="0.25">
      <c r="A523" s="12">
        <v>7.5547934730000001</v>
      </c>
      <c r="B523" s="12">
        <v>5.1201207469999996</v>
      </c>
      <c r="C523" s="12">
        <v>4.6690567319999996</v>
      </c>
      <c r="D523" s="12">
        <v>6.7273467819999997</v>
      </c>
      <c r="E523" s="12">
        <v>5.915596474</v>
      </c>
      <c r="F523" s="12" t="s">
        <v>95</v>
      </c>
      <c r="G523" s="12">
        <v>5</v>
      </c>
      <c r="H523" s="12" t="s">
        <v>93</v>
      </c>
      <c r="I523" s="12">
        <v>2</v>
      </c>
      <c r="J523" s="12"/>
      <c r="K523" s="12"/>
      <c r="L523" s="12"/>
      <c r="M523" s="12"/>
    </row>
    <row r="524" spans="1:13" x14ac:dyDescent="0.25">
      <c r="A524" s="12">
        <v>5.7713666960000003</v>
      </c>
      <c r="B524" s="12">
        <v>12.185486340000001</v>
      </c>
      <c r="C524" s="12">
        <v>7.015343434</v>
      </c>
      <c r="D524" s="12">
        <v>4.9682533549999999</v>
      </c>
      <c r="E524" s="12">
        <v>4.3370354469999999</v>
      </c>
      <c r="F524" s="12" t="s">
        <v>95</v>
      </c>
      <c r="G524" s="12">
        <v>5</v>
      </c>
      <c r="H524" s="12" t="s">
        <v>93</v>
      </c>
      <c r="I524" s="12">
        <v>3</v>
      </c>
      <c r="J524" s="12"/>
      <c r="K524" s="12"/>
      <c r="L524" s="12"/>
      <c r="M524" s="12"/>
    </row>
    <row r="525" spans="1:13" x14ac:dyDescent="0.25">
      <c r="A525" s="12">
        <v>5.0969400819999997</v>
      </c>
      <c r="B525" s="12">
        <v>8.2835923699999991</v>
      </c>
      <c r="C525" s="12">
        <v>7.2181253219999997</v>
      </c>
      <c r="D525" s="12">
        <v>3.6244794470000001</v>
      </c>
      <c r="E525" s="12">
        <v>7.1215818520000003</v>
      </c>
      <c r="F525" s="12" t="s">
        <v>95</v>
      </c>
      <c r="G525" s="12">
        <v>5</v>
      </c>
      <c r="H525" s="12" t="s">
        <v>94</v>
      </c>
      <c r="I525" s="12">
        <v>4</v>
      </c>
      <c r="J525" s="12"/>
      <c r="K525" s="12"/>
      <c r="L525" s="12"/>
      <c r="M525" s="12"/>
    </row>
    <row r="526" spans="1:13" x14ac:dyDescent="0.25">
      <c r="A526" s="12">
        <v>9.1267790840000007</v>
      </c>
      <c r="B526" s="12">
        <v>6.5880435359999998</v>
      </c>
      <c r="C526" s="12">
        <v>2.2823109860000002</v>
      </c>
      <c r="D526" s="12">
        <v>7.9518420780000003</v>
      </c>
      <c r="E526" s="12">
        <v>4.2715252369999996</v>
      </c>
      <c r="F526" s="12" t="s">
        <v>95</v>
      </c>
      <c r="G526" s="12">
        <v>6</v>
      </c>
      <c r="H526" s="12" t="s">
        <v>93</v>
      </c>
      <c r="I526" s="12">
        <v>1</v>
      </c>
      <c r="J526" s="12"/>
      <c r="K526" s="12"/>
      <c r="L526" s="12"/>
      <c r="M526" s="12"/>
    </row>
    <row r="527" spans="1:13" x14ac:dyDescent="0.25">
      <c r="A527" s="12">
        <v>8.4166560570000009</v>
      </c>
      <c r="B527" s="12">
        <v>5.3422011400000002</v>
      </c>
      <c r="C527" s="12">
        <v>6.0955182150000002</v>
      </c>
      <c r="D527" s="12">
        <v>7.1925603760000003</v>
      </c>
      <c r="E527" s="12">
        <v>4.6201769150000001</v>
      </c>
      <c r="F527" s="12" t="s">
        <v>95</v>
      </c>
      <c r="G527" s="12">
        <v>6</v>
      </c>
      <c r="H527" s="12" t="s">
        <v>93</v>
      </c>
      <c r="I527" s="12">
        <v>2</v>
      </c>
      <c r="J527" s="12"/>
      <c r="K527" s="12"/>
      <c r="L527" s="12"/>
      <c r="M527" s="12"/>
    </row>
    <row r="528" spans="1:13" x14ac:dyDescent="0.25">
      <c r="A528" s="12">
        <v>7.0324287119999997</v>
      </c>
      <c r="B528" s="12">
        <v>5.0640010059999998</v>
      </c>
      <c r="C528" s="12">
        <v>9.1321327570000008</v>
      </c>
      <c r="D528" s="12">
        <v>4.4544141350000004</v>
      </c>
      <c r="E528" s="12">
        <v>7.1666801869999999</v>
      </c>
      <c r="F528" s="12" t="s">
        <v>95</v>
      </c>
      <c r="G528" s="12">
        <v>6</v>
      </c>
      <c r="H528" s="12" t="s">
        <v>93</v>
      </c>
      <c r="I528" s="12">
        <v>3</v>
      </c>
      <c r="J528" s="12"/>
      <c r="K528" s="12"/>
      <c r="L528" s="12"/>
      <c r="M528" s="12"/>
    </row>
    <row r="529" spans="1:13" x14ac:dyDescent="0.25">
      <c r="A529" s="12">
        <v>7.0026391160000001</v>
      </c>
      <c r="B529" s="12">
        <v>6.5638534770000003</v>
      </c>
      <c r="C529" s="12">
        <v>8.4714251800000007</v>
      </c>
      <c r="D529" s="12">
        <v>4.5042783630000001</v>
      </c>
      <c r="E529" s="12">
        <v>7.3741868180000001</v>
      </c>
      <c r="F529" s="12" t="s">
        <v>95</v>
      </c>
      <c r="G529" s="12">
        <v>6</v>
      </c>
      <c r="H529" s="12" t="s">
        <v>94</v>
      </c>
      <c r="I529" s="12">
        <v>4</v>
      </c>
      <c r="J529" s="12"/>
      <c r="K529" s="12"/>
      <c r="L529" s="12"/>
      <c r="M529" s="12"/>
    </row>
    <row r="530" spans="1:13" x14ac:dyDescent="0.25">
      <c r="A530" s="12">
        <v>10.68813104</v>
      </c>
      <c r="B530" s="12">
        <v>7.9295224019999999</v>
      </c>
      <c r="C530" s="12">
        <v>4.9303340430000002</v>
      </c>
      <c r="D530" s="12">
        <v>6.8612523190000001</v>
      </c>
      <c r="E530" s="12">
        <v>5.5200478650000004</v>
      </c>
      <c r="F530" s="12" t="s">
        <v>92</v>
      </c>
      <c r="G530" s="12">
        <v>1</v>
      </c>
      <c r="H530" s="12" t="s">
        <v>93</v>
      </c>
      <c r="I530" s="12">
        <v>1</v>
      </c>
      <c r="J530" s="12"/>
      <c r="K530" s="12"/>
      <c r="L530" s="12"/>
      <c r="M530" s="12"/>
    </row>
    <row r="531" spans="1:13" x14ac:dyDescent="0.25">
      <c r="A531" s="12">
        <v>5.2783104449999998</v>
      </c>
      <c r="B531" s="12">
        <v>9.911670998</v>
      </c>
      <c r="C531" s="12">
        <v>3.6754406730000002</v>
      </c>
      <c r="D531" s="12">
        <v>5.729023916</v>
      </c>
      <c r="E531" s="12">
        <v>1.756027196</v>
      </c>
      <c r="F531" s="12" t="s">
        <v>92</v>
      </c>
      <c r="G531" s="12">
        <v>1</v>
      </c>
      <c r="H531" s="12" t="s">
        <v>93</v>
      </c>
      <c r="I531" s="12">
        <v>2</v>
      </c>
      <c r="J531" s="12"/>
      <c r="K531" s="12"/>
      <c r="L531" s="12"/>
      <c r="M531" s="12"/>
    </row>
    <row r="532" spans="1:13" x14ac:dyDescent="0.25">
      <c r="A532" s="12">
        <v>5.8759136920000001</v>
      </c>
      <c r="B532" s="12">
        <v>5.7098968960000001</v>
      </c>
      <c r="C532" s="12">
        <v>2.7589886240000001</v>
      </c>
      <c r="D532" s="12">
        <v>5.5674860419999996</v>
      </c>
      <c r="E532" s="12">
        <v>7.3261774610000003</v>
      </c>
      <c r="F532" s="12" t="s">
        <v>92</v>
      </c>
      <c r="G532" s="12">
        <v>1</v>
      </c>
      <c r="H532" s="12" t="s">
        <v>93</v>
      </c>
      <c r="I532" s="12">
        <v>3</v>
      </c>
      <c r="J532" s="12"/>
      <c r="K532" s="12"/>
      <c r="L532" s="12"/>
      <c r="M532" s="12"/>
    </row>
    <row r="533" spans="1:13" x14ac:dyDescent="0.25">
      <c r="A533" s="12">
        <v>7.3608039639999996</v>
      </c>
      <c r="B533" s="12">
        <v>6.08660069</v>
      </c>
      <c r="C533" s="12">
        <v>7.7204476639999999</v>
      </c>
      <c r="D533" s="12">
        <v>3.8189611860000001</v>
      </c>
      <c r="E533" s="12">
        <v>3.8892697269999998</v>
      </c>
      <c r="F533" s="12" t="s">
        <v>92</v>
      </c>
      <c r="G533" s="12">
        <v>1</v>
      </c>
      <c r="H533" s="12" t="s">
        <v>94</v>
      </c>
      <c r="I533" s="12">
        <v>4</v>
      </c>
      <c r="J533" s="12"/>
      <c r="K533" s="12"/>
      <c r="L533" s="12"/>
      <c r="M533" s="12"/>
    </row>
    <row r="534" spans="1:13" x14ac:dyDescent="0.25">
      <c r="A534" s="12">
        <v>7.0438043950000004</v>
      </c>
      <c r="B534" s="12">
        <v>7.5292465279999998</v>
      </c>
      <c r="C534" s="12">
        <v>6.3040222180000001</v>
      </c>
      <c r="D534" s="12">
        <v>5.9563159580000002</v>
      </c>
      <c r="E534" s="12">
        <v>6.8546546099999999</v>
      </c>
      <c r="F534" s="12" t="s">
        <v>92</v>
      </c>
      <c r="G534" s="12">
        <v>2</v>
      </c>
      <c r="H534" s="12" t="s">
        <v>93</v>
      </c>
      <c r="I534" s="12">
        <v>1</v>
      </c>
      <c r="J534" s="12"/>
      <c r="K534" s="12"/>
      <c r="L534" s="12"/>
      <c r="M534" s="12"/>
    </row>
    <row r="535" spans="1:13" x14ac:dyDescent="0.25">
      <c r="A535" s="12">
        <v>8.2963018159999997</v>
      </c>
      <c r="B535" s="12">
        <v>5.5626826249999999</v>
      </c>
      <c r="C535" s="12">
        <v>5.1094297390000003</v>
      </c>
      <c r="D535" s="12">
        <v>6.1469600849999999</v>
      </c>
      <c r="E535" s="12">
        <v>10.47868177</v>
      </c>
      <c r="F535" s="12" t="s">
        <v>92</v>
      </c>
      <c r="G535" s="12">
        <v>2</v>
      </c>
      <c r="H535" s="12" t="s">
        <v>93</v>
      </c>
      <c r="I535" s="12">
        <v>2</v>
      </c>
      <c r="J535" s="12"/>
      <c r="K535" s="12"/>
      <c r="L535" s="12"/>
      <c r="M535" s="12"/>
    </row>
    <row r="536" spans="1:13" x14ac:dyDescent="0.25">
      <c r="A536" s="12">
        <v>4.3445855580000003</v>
      </c>
      <c r="B536" s="12">
        <v>9.3465207370000005</v>
      </c>
      <c r="C536" s="12">
        <v>8.0618296170000008</v>
      </c>
      <c r="D536" s="12">
        <v>2.4031795460000001</v>
      </c>
      <c r="E536" s="12">
        <v>9.0780493870000001</v>
      </c>
      <c r="F536" s="12" t="s">
        <v>92</v>
      </c>
      <c r="G536" s="12">
        <v>2</v>
      </c>
      <c r="H536" s="12" t="s">
        <v>93</v>
      </c>
      <c r="I536" s="12">
        <v>3</v>
      </c>
      <c r="J536" s="12"/>
      <c r="K536" s="12"/>
      <c r="L536" s="12"/>
      <c r="M536" s="12"/>
    </row>
    <row r="537" spans="1:13" x14ac:dyDescent="0.25">
      <c r="A537" s="12">
        <v>6.2220477970000001</v>
      </c>
      <c r="B537" s="12">
        <v>7.2806698179999998</v>
      </c>
      <c r="C537" s="12">
        <v>6.7933685749999997</v>
      </c>
      <c r="D537" s="12">
        <v>6.4808474719999998</v>
      </c>
      <c r="E537" s="12">
        <v>5.0974806389999996</v>
      </c>
      <c r="F537" s="12" t="s">
        <v>92</v>
      </c>
      <c r="G537" s="12">
        <v>2</v>
      </c>
      <c r="H537" s="12" t="s">
        <v>94</v>
      </c>
      <c r="I537" s="12">
        <v>4</v>
      </c>
      <c r="J537" s="12"/>
      <c r="K537" s="12"/>
      <c r="L537" s="12"/>
      <c r="M537" s="12"/>
    </row>
    <row r="538" spans="1:13" x14ac:dyDescent="0.25">
      <c r="A538" s="12">
        <v>7.8552374550000001</v>
      </c>
      <c r="B538" s="12">
        <v>5.7725513709999996</v>
      </c>
      <c r="C538" s="12">
        <v>4.0745721269999997</v>
      </c>
      <c r="D538" s="12">
        <v>8.6653753400000006</v>
      </c>
      <c r="E538" s="12">
        <v>6.3829918619999999</v>
      </c>
      <c r="F538" s="12" t="s">
        <v>92</v>
      </c>
      <c r="G538" s="12">
        <v>3</v>
      </c>
      <c r="H538" s="12" t="s">
        <v>93</v>
      </c>
      <c r="I538" s="12">
        <v>1</v>
      </c>
      <c r="J538" s="12"/>
      <c r="K538" s="12"/>
      <c r="L538" s="12"/>
      <c r="M538" s="12"/>
    </row>
    <row r="539" spans="1:13" x14ac:dyDescent="0.25">
      <c r="A539" s="12">
        <v>5.5488861500000004</v>
      </c>
      <c r="B539" s="12">
        <v>3.1782756889999999</v>
      </c>
      <c r="C539" s="12">
        <v>7.806798315</v>
      </c>
      <c r="D539" s="12">
        <v>8.9523591119999999</v>
      </c>
      <c r="E539" s="12">
        <v>8.1044767049999997</v>
      </c>
      <c r="F539" s="12" t="s">
        <v>92</v>
      </c>
      <c r="G539" s="12">
        <v>3</v>
      </c>
      <c r="H539" s="12" t="s">
        <v>93</v>
      </c>
      <c r="I539" s="12">
        <v>2</v>
      </c>
      <c r="J539" s="12"/>
      <c r="K539" s="12"/>
      <c r="L539" s="12"/>
      <c r="M539" s="12"/>
    </row>
    <row r="540" spans="1:13" x14ac:dyDescent="0.25">
      <c r="A540" s="12">
        <v>5.1012518870000001</v>
      </c>
      <c r="B540" s="12">
        <v>11.126078229999999</v>
      </c>
      <c r="C540" s="12">
        <v>7.6387130460000003</v>
      </c>
      <c r="D540" s="12">
        <v>5.135067179</v>
      </c>
      <c r="E540" s="12">
        <v>6.3113611130000002</v>
      </c>
      <c r="F540" s="12" t="s">
        <v>92</v>
      </c>
      <c r="G540" s="12">
        <v>3</v>
      </c>
      <c r="H540" s="12" t="s">
        <v>93</v>
      </c>
      <c r="I540" s="12">
        <v>3</v>
      </c>
      <c r="J540" s="12"/>
      <c r="K540" s="12"/>
      <c r="L540" s="12"/>
      <c r="M540" s="12"/>
    </row>
    <row r="541" spans="1:13" x14ac:dyDescent="0.25">
      <c r="A541" s="12">
        <v>4.9872792129999999</v>
      </c>
      <c r="B541" s="12">
        <v>3.8154182250000002</v>
      </c>
      <c r="C541" s="12">
        <v>7.1253524009999998</v>
      </c>
      <c r="D541" s="12">
        <v>5.8673030820000003</v>
      </c>
      <c r="E541" s="12">
        <v>1.6522477680000001</v>
      </c>
      <c r="F541" s="12" t="s">
        <v>92</v>
      </c>
      <c r="G541" s="12">
        <v>3</v>
      </c>
      <c r="H541" s="12" t="s">
        <v>94</v>
      </c>
      <c r="I541" s="12">
        <v>4</v>
      </c>
      <c r="J541" s="12"/>
      <c r="K541" s="12"/>
      <c r="L541" s="12"/>
      <c r="M541" s="12"/>
    </row>
    <row r="542" spans="1:13" x14ac:dyDescent="0.25">
      <c r="A542" s="12">
        <v>4.9023344839999998</v>
      </c>
      <c r="B542" s="12">
        <v>6.5496247670000001</v>
      </c>
      <c r="C542" s="12">
        <v>6.9502290870000003</v>
      </c>
      <c r="D542" s="12">
        <v>5.7230487119999998</v>
      </c>
      <c r="E542" s="12">
        <v>7.7717570570000003</v>
      </c>
      <c r="F542" s="12" t="s">
        <v>95</v>
      </c>
      <c r="G542" s="12">
        <v>4</v>
      </c>
      <c r="H542" s="12" t="s">
        <v>93</v>
      </c>
      <c r="I542" s="12">
        <v>1</v>
      </c>
      <c r="J542" s="12"/>
      <c r="K542" s="12"/>
      <c r="L542" s="12"/>
      <c r="M542" s="12"/>
    </row>
    <row r="543" spans="1:13" x14ac:dyDescent="0.25">
      <c r="A543" s="12">
        <v>6.8133738099999999</v>
      </c>
      <c r="B543" s="12">
        <v>8.3764838719999997</v>
      </c>
      <c r="C543" s="12">
        <v>3.604354775</v>
      </c>
      <c r="D543" s="12">
        <v>9.0543500049999999</v>
      </c>
      <c r="E543" s="12">
        <v>8.8379821730000003</v>
      </c>
      <c r="F543" s="12" t="s">
        <v>95</v>
      </c>
      <c r="G543" s="12">
        <v>4</v>
      </c>
      <c r="H543" s="12" t="s">
        <v>93</v>
      </c>
      <c r="I543" s="12">
        <v>2</v>
      </c>
      <c r="J543" s="12"/>
      <c r="K543" s="12"/>
      <c r="L543" s="12"/>
      <c r="M543" s="12"/>
    </row>
    <row r="544" spans="1:13" x14ac:dyDescent="0.25">
      <c r="A544" s="12">
        <v>8.3509506620000007</v>
      </c>
      <c r="B544" s="12">
        <v>6.5880025099999999</v>
      </c>
      <c r="C544" s="12">
        <v>7.0476522900000003</v>
      </c>
      <c r="D544" s="12">
        <v>5.8845813270000003</v>
      </c>
      <c r="E544" s="12">
        <v>3.691551123</v>
      </c>
      <c r="F544" s="12" t="s">
        <v>95</v>
      </c>
      <c r="G544" s="12">
        <v>4</v>
      </c>
      <c r="H544" s="12" t="s">
        <v>93</v>
      </c>
      <c r="I544" s="12">
        <v>3</v>
      </c>
      <c r="J544" s="12"/>
      <c r="K544" s="12"/>
      <c r="L544" s="12"/>
      <c r="M544" s="12"/>
    </row>
    <row r="545" spans="1:13" x14ac:dyDescent="0.25">
      <c r="A545" s="12">
        <v>5.0046061320000002</v>
      </c>
      <c r="B545" s="12">
        <v>6.4912168680000004</v>
      </c>
      <c r="C545" s="12">
        <v>4.6427832479999998</v>
      </c>
      <c r="D545" s="12">
        <v>2.4413040860000002</v>
      </c>
      <c r="E545" s="12">
        <v>9.1033961770000005</v>
      </c>
      <c r="F545" s="12" t="s">
        <v>95</v>
      </c>
      <c r="G545" s="12">
        <v>4</v>
      </c>
      <c r="H545" s="12" t="s">
        <v>94</v>
      </c>
      <c r="I545" s="12">
        <v>4</v>
      </c>
      <c r="J545" s="12"/>
      <c r="K545" s="12"/>
      <c r="L545" s="12"/>
      <c r="M545" s="12"/>
    </row>
    <row r="546" spans="1:13" x14ac:dyDescent="0.25">
      <c r="A546" s="12">
        <v>6.3945674429999997</v>
      </c>
      <c r="B546" s="12">
        <v>9.4829613819999992</v>
      </c>
      <c r="C546" s="12">
        <v>7.0521742920000001</v>
      </c>
      <c r="D546" s="12">
        <v>6.1125841860000003</v>
      </c>
      <c r="E546" s="12">
        <v>8.2472547699999996</v>
      </c>
      <c r="F546" s="12" t="s">
        <v>95</v>
      </c>
      <c r="G546" s="12">
        <v>5</v>
      </c>
      <c r="H546" s="12" t="s">
        <v>93</v>
      </c>
      <c r="I546" s="12">
        <v>1</v>
      </c>
      <c r="J546" s="12"/>
      <c r="K546" s="12"/>
      <c r="L546" s="12"/>
      <c r="M546" s="12"/>
    </row>
    <row r="547" spans="1:13" x14ac:dyDescent="0.25">
      <c r="A547" s="12">
        <v>5.0319265069999997</v>
      </c>
      <c r="B547" s="12">
        <v>3.7317134250000001</v>
      </c>
      <c r="C547" s="12">
        <v>4.6076488019999999</v>
      </c>
      <c r="D547" s="12">
        <v>11.66650125</v>
      </c>
      <c r="E547" s="12">
        <v>5.8464684729999998</v>
      </c>
      <c r="F547" s="12" t="s">
        <v>95</v>
      </c>
      <c r="G547" s="12">
        <v>5</v>
      </c>
      <c r="H547" s="12" t="s">
        <v>93</v>
      </c>
      <c r="I547" s="12">
        <v>2</v>
      </c>
      <c r="J547" s="12"/>
      <c r="K547" s="12"/>
      <c r="L547" s="12"/>
      <c r="M547" s="12"/>
    </row>
    <row r="548" spans="1:13" x14ac:dyDescent="0.25">
      <c r="A548" s="12">
        <v>9.3914691599999998</v>
      </c>
      <c r="B548" s="12">
        <v>8.0597459770000004</v>
      </c>
      <c r="C548" s="12">
        <v>8.6956779060000002</v>
      </c>
      <c r="D548" s="12">
        <v>0.72186909399999999</v>
      </c>
      <c r="E548" s="12">
        <v>4.5473407530000003</v>
      </c>
      <c r="F548" s="12" t="s">
        <v>95</v>
      </c>
      <c r="G548" s="12">
        <v>5</v>
      </c>
      <c r="H548" s="12" t="s">
        <v>93</v>
      </c>
      <c r="I548" s="12">
        <v>3</v>
      </c>
      <c r="J548" s="12"/>
      <c r="K548" s="12"/>
      <c r="L548" s="12"/>
      <c r="M548" s="12"/>
    </row>
    <row r="549" spans="1:13" x14ac:dyDescent="0.25">
      <c r="A549" s="12">
        <v>5.3788528260000001</v>
      </c>
      <c r="B549" s="12">
        <v>3.765364028</v>
      </c>
      <c r="C549" s="12">
        <v>4.5357285459999996</v>
      </c>
      <c r="D549" s="12">
        <v>1.838159581</v>
      </c>
      <c r="E549" s="12">
        <v>10.266648549999999</v>
      </c>
      <c r="F549" s="12" t="s">
        <v>95</v>
      </c>
      <c r="G549" s="12">
        <v>5</v>
      </c>
      <c r="H549" s="12" t="s">
        <v>94</v>
      </c>
      <c r="I549" s="12">
        <v>4</v>
      </c>
      <c r="J549" s="12"/>
      <c r="K549" s="12"/>
      <c r="L549" s="12"/>
      <c r="M549" s="12"/>
    </row>
    <row r="550" spans="1:13" x14ac:dyDescent="0.25">
      <c r="A550" s="12">
        <v>7.7885429449999997</v>
      </c>
      <c r="B550" s="12">
        <v>6.8181829499999997</v>
      </c>
      <c r="C550" s="12">
        <v>5.8488718840000002</v>
      </c>
      <c r="D550" s="12">
        <v>8.6351898330000001</v>
      </c>
      <c r="E550" s="12">
        <v>5.3583105839999998</v>
      </c>
      <c r="F550" s="12" t="s">
        <v>95</v>
      </c>
      <c r="G550" s="12">
        <v>6</v>
      </c>
      <c r="H550" s="12" t="s">
        <v>93</v>
      </c>
      <c r="I550" s="12">
        <v>1</v>
      </c>
      <c r="J550" s="12"/>
      <c r="K550" s="12"/>
      <c r="L550" s="12"/>
      <c r="M550" s="12"/>
    </row>
    <row r="551" spans="1:13" x14ac:dyDescent="0.25">
      <c r="A551" s="12">
        <v>3.2085056550000002</v>
      </c>
      <c r="B551" s="12">
        <v>4.8216481939999998</v>
      </c>
      <c r="C551" s="12">
        <v>6.5635533500000003</v>
      </c>
      <c r="D551" s="12">
        <v>7.8384095360000003</v>
      </c>
      <c r="E551" s="12">
        <v>8.5982357480000005</v>
      </c>
      <c r="F551" s="12" t="s">
        <v>95</v>
      </c>
      <c r="G551" s="12">
        <v>6</v>
      </c>
      <c r="H551" s="12" t="s">
        <v>93</v>
      </c>
      <c r="I551" s="12">
        <v>2</v>
      </c>
      <c r="J551" s="12"/>
      <c r="K551" s="12"/>
      <c r="L551" s="12"/>
      <c r="M551" s="12"/>
    </row>
    <row r="552" spans="1:13" x14ac:dyDescent="0.25">
      <c r="A552" s="12">
        <v>6.7691916790000004</v>
      </c>
      <c r="B552" s="12">
        <v>5.2975015819999998</v>
      </c>
      <c r="C552" s="12">
        <v>6.7568119299999996</v>
      </c>
      <c r="D552" s="12">
        <v>6.2939090660000003</v>
      </c>
      <c r="E552" s="12">
        <v>1.7462483440000001</v>
      </c>
      <c r="F552" s="12" t="s">
        <v>95</v>
      </c>
      <c r="G552" s="12">
        <v>6</v>
      </c>
      <c r="H552" s="12" t="s">
        <v>93</v>
      </c>
      <c r="I552" s="12">
        <v>3</v>
      </c>
      <c r="J552" s="12"/>
      <c r="K552" s="12"/>
      <c r="L552" s="12"/>
      <c r="M552" s="12"/>
    </row>
    <row r="553" spans="1:13" x14ac:dyDescent="0.25">
      <c r="A553" s="12">
        <v>6.3081081680000004</v>
      </c>
      <c r="B553" s="12">
        <v>5.5217578449999998</v>
      </c>
      <c r="C553" s="12">
        <v>7.4127217869999997</v>
      </c>
      <c r="D553" s="12">
        <v>4.8084517</v>
      </c>
      <c r="E553" s="12">
        <v>9.3822039109999995</v>
      </c>
      <c r="F553" s="12" t="s">
        <v>95</v>
      </c>
      <c r="G553" s="12">
        <v>6</v>
      </c>
      <c r="H553" s="12" t="s">
        <v>94</v>
      </c>
      <c r="I553" s="12">
        <v>4</v>
      </c>
      <c r="J553" s="12"/>
      <c r="K553" s="12"/>
      <c r="L553" s="12"/>
      <c r="M553" s="12"/>
    </row>
    <row r="554" spans="1:13" x14ac:dyDescent="0.25">
      <c r="A554" s="12">
        <v>5.8758021820000002</v>
      </c>
      <c r="B554" s="12">
        <v>7.8049160080000002</v>
      </c>
      <c r="C554" s="12">
        <v>5.4587352759999996</v>
      </c>
      <c r="D554" s="12">
        <v>5.834527682</v>
      </c>
      <c r="E554" s="12">
        <v>3.748601801</v>
      </c>
      <c r="F554" s="12" t="s">
        <v>92</v>
      </c>
      <c r="G554" s="12">
        <v>1</v>
      </c>
      <c r="H554" s="12" t="s">
        <v>93</v>
      </c>
      <c r="I554" s="12">
        <v>1</v>
      </c>
      <c r="J554" s="12"/>
      <c r="K554" s="12"/>
      <c r="L554" s="12"/>
      <c r="M554" s="12"/>
    </row>
    <row r="555" spans="1:13" x14ac:dyDescent="0.25">
      <c r="A555" s="12">
        <v>9.4928402439999999</v>
      </c>
      <c r="B555" s="12">
        <v>6.8524157590000003</v>
      </c>
      <c r="C555" s="12">
        <v>7.4562144259999998</v>
      </c>
      <c r="D555" s="12">
        <v>7.3567054719999998</v>
      </c>
      <c r="E555" s="12">
        <v>8.094942777</v>
      </c>
      <c r="F555" s="12" t="s">
        <v>92</v>
      </c>
      <c r="G555" s="12">
        <v>1</v>
      </c>
      <c r="H555" s="12" t="s">
        <v>93</v>
      </c>
      <c r="I555" s="12">
        <v>2</v>
      </c>
      <c r="J555" s="12"/>
      <c r="K555" s="12"/>
      <c r="L555" s="12"/>
      <c r="M555" s="12"/>
    </row>
    <row r="556" spans="1:13" x14ac:dyDescent="0.25">
      <c r="A556" s="12">
        <v>4.6315252310000004</v>
      </c>
      <c r="B556" s="12">
        <v>7.952337354</v>
      </c>
      <c r="C556" s="12">
        <v>4.8366652759999997</v>
      </c>
      <c r="D556" s="12">
        <v>7.2237632559999998</v>
      </c>
      <c r="E556" s="12">
        <v>6.0266117100000001</v>
      </c>
      <c r="F556" s="12" t="s">
        <v>92</v>
      </c>
      <c r="G556" s="12">
        <v>1</v>
      </c>
      <c r="H556" s="12" t="s">
        <v>93</v>
      </c>
      <c r="I556" s="12">
        <v>3</v>
      </c>
      <c r="J556" s="12"/>
      <c r="K556" s="12"/>
      <c r="L556" s="12"/>
      <c r="M556" s="12"/>
    </row>
    <row r="557" spans="1:13" x14ac:dyDescent="0.25">
      <c r="A557" s="12">
        <v>6.4402353430000003</v>
      </c>
      <c r="B557" s="12">
        <v>7.0840321380000004</v>
      </c>
      <c r="C557" s="12">
        <v>9.5722593889999992</v>
      </c>
      <c r="D557" s="12">
        <v>8.3311239599999993</v>
      </c>
      <c r="E557" s="12">
        <v>5.8693561350000003</v>
      </c>
      <c r="F557" s="12" t="s">
        <v>92</v>
      </c>
      <c r="G557" s="12">
        <v>1</v>
      </c>
      <c r="H557" s="12" t="s">
        <v>94</v>
      </c>
      <c r="I557" s="12">
        <v>4</v>
      </c>
      <c r="J557" s="12"/>
      <c r="K557" s="12"/>
      <c r="L557" s="12"/>
      <c r="M557" s="12"/>
    </row>
    <row r="558" spans="1:13" x14ac:dyDescent="0.25">
      <c r="A558" s="12">
        <v>6.5770865939999998</v>
      </c>
      <c r="B558" s="12">
        <v>7.641270392</v>
      </c>
      <c r="C558" s="12">
        <v>6.1369974879999996</v>
      </c>
      <c r="D558" s="12">
        <v>4.842150749</v>
      </c>
      <c r="E558" s="12">
        <v>5.3524263220000003</v>
      </c>
      <c r="F558" s="12" t="s">
        <v>92</v>
      </c>
      <c r="G558" s="12">
        <v>2</v>
      </c>
      <c r="H558" s="12" t="s">
        <v>93</v>
      </c>
      <c r="I558" s="12">
        <v>1</v>
      </c>
      <c r="J558" s="12"/>
      <c r="K558" s="12"/>
      <c r="L558" s="12"/>
      <c r="M558" s="12"/>
    </row>
    <row r="559" spans="1:13" x14ac:dyDescent="0.25">
      <c r="A559" s="12">
        <v>2.4698462499999998</v>
      </c>
      <c r="B559" s="12">
        <v>6.2219417689999998</v>
      </c>
      <c r="C559" s="12">
        <v>2.8831685970000001</v>
      </c>
      <c r="D559" s="12">
        <v>8.2618905960000006</v>
      </c>
      <c r="E559" s="12">
        <v>6.22482939</v>
      </c>
      <c r="F559" s="12" t="s">
        <v>92</v>
      </c>
      <c r="G559" s="12">
        <v>2</v>
      </c>
      <c r="H559" s="12" t="s">
        <v>93</v>
      </c>
      <c r="I559" s="12">
        <v>2</v>
      </c>
      <c r="J559" s="12"/>
      <c r="K559" s="12"/>
      <c r="L559" s="12"/>
      <c r="M559" s="12"/>
    </row>
    <row r="560" spans="1:13" x14ac:dyDescent="0.25">
      <c r="A560" s="12">
        <v>5.3898591009999999</v>
      </c>
      <c r="B560" s="12">
        <v>7.0164517829999999</v>
      </c>
      <c r="C560" s="12">
        <v>5.9628847990000002</v>
      </c>
      <c r="D560" s="12">
        <v>4.382060772</v>
      </c>
      <c r="E560" s="12">
        <v>9.8451060639999994</v>
      </c>
      <c r="F560" s="12" t="s">
        <v>92</v>
      </c>
      <c r="G560" s="12">
        <v>2</v>
      </c>
      <c r="H560" s="12" t="s">
        <v>93</v>
      </c>
      <c r="I560" s="12">
        <v>3</v>
      </c>
      <c r="J560" s="12"/>
      <c r="K560" s="12"/>
      <c r="L560" s="12"/>
      <c r="M560" s="12"/>
    </row>
    <row r="561" spans="1:13" x14ac:dyDescent="0.25">
      <c r="A561" s="12">
        <v>12.90712985</v>
      </c>
      <c r="B561" s="12">
        <v>5.4490805450000002</v>
      </c>
      <c r="C561" s="12">
        <v>5.7432151969999996</v>
      </c>
      <c r="D561" s="12">
        <v>6.7860033309999999</v>
      </c>
      <c r="E561" s="12">
        <v>7.7192157149999998</v>
      </c>
      <c r="F561" s="12" t="s">
        <v>92</v>
      </c>
      <c r="G561" s="12">
        <v>2</v>
      </c>
      <c r="H561" s="12" t="s">
        <v>94</v>
      </c>
      <c r="I561" s="12">
        <v>4</v>
      </c>
      <c r="J561" s="12"/>
      <c r="K561" s="12"/>
      <c r="L561" s="12"/>
      <c r="M561" s="12"/>
    </row>
    <row r="562" spans="1:13" x14ac:dyDescent="0.25">
      <c r="A562" s="12">
        <v>9.0637248039999996</v>
      </c>
      <c r="B562" s="12">
        <v>3.154641598</v>
      </c>
      <c r="C562" s="12">
        <v>5.309816155</v>
      </c>
      <c r="D562" s="12">
        <v>6.1286532779999998</v>
      </c>
      <c r="E562" s="12">
        <v>11.588173599999999</v>
      </c>
      <c r="F562" s="12" t="s">
        <v>92</v>
      </c>
      <c r="G562" s="12">
        <v>3</v>
      </c>
      <c r="H562" s="12" t="s">
        <v>93</v>
      </c>
      <c r="I562" s="12">
        <v>1</v>
      </c>
      <c r="J562" s="12"/>
      <c r="K562" s="12"/>
      <c r="L562" s="12"/>
      <c r="M562" s="12"/>
    </row>
    <row r="563" spans="1:13" x14ac:dyDescent="0.25">
      <c r="A563" s="12">
        <v>5.9234333560000003</v>
      </c>
      <c r="B563" s="12">
        <v>8.2249117760000008</v>
      </c>
      <c r="C563" s="12">
        <v>6.0567933529999998</v>
      </c>
      <c r="D563" s="12">
        <v>7.7391252469999996</v>
      </c>
      <c r="E563" s="12">
        <v>6.6442295199999997</v>
      </c>
      <c r="F563" s="12" t="s">
        <v>92</v>
      </c>
      <c r="G563" s="12">
        <v>3</v>
      </c>
      <c r="H563" s="12" t="s">
        <v>93</v>
      </c>
      <c r="I563" s="12">
        <v>2</v>
      </c>
      <c r="J563" s="12"/>
      <c r="K563" s="12"/>
      <c r="L563" s="12"/>
      <c r="M563" s="12"/>
    </row>
    <row r="564" spans="1:13" x14ac:dyDescent="0.25">
      <c r="A564" s="12">
        <v>7.4664240959999999</v>
      </c>
      <c r="B564" s="12">
        <v>8.4461946399999999</v>
      </c>
      <c r="C564" s="12">
        <v>9.7578402240000006</v>
      </c>
      <c r="D564" s="12">
        <v>5.1406036190000002</v>
      </c>
      <c r="E564" s="12">
        <v>9.1485831980000007</v>
      </c>
      <c r="F564" s="12" t="s">
        <v>92</v>
      </c>
      <c r="G564" s="12">
        <v>3</v>
      </c>
      <c r="H564" s="12" t="s">
        <v>93</v>
      </c>
      <c r="I564" s="12">
        <v>3</v>
      </c>
      <c r="J564" s="12"/>
      <c r="K564" s="12"/>
      <c r="L564" s="12"/>
      <c r="M564" s="12"/>
    </row>
    <row r="565" spans="1:13" x14ac:dyDescent="0.25">
      <c r="A565" s="12">
        <v>6.7385552359999998</v>
      </c>
      <c r="B565" s="12">
        <v>9.146940657</v>
      </c>
      <c r="C565" s="12">
        <v>8.8987043339999996</v>
      </c>
      <c r="D565" s="12">
        <v>5.9081850579999999</v>
      </c>
      <c r="E565" s="12">
        <v>7.1594134169999997</v>
      </c>
      <c r="F565" s="12" t="s">
        <v>92</v>
      </c>
      <c r="G565" s="12">
        <v>3</v>
      </c>
      <c r="H565" s="12" t="s">
        <v>94</v>
      </c>
      <c r="I565" s="12">
        <v>4</v>
      </c>
      <c r="J565" s="12"/>
      <c r="K565" s="12"/>
      <c r="L565" s="12"/>
      <c r="M565" s="12"/>
    </row>
    <row r="566" spans="1:13" x14ac:dyDescent="0.25">
      <c r="A566" s="12">
        <v>9.8084867510000002</v>
      </c>
      <c r="B566" s="12">
        <v>7.2104549420000001</v>
      </c>
      <c r="C566" s="12">
        <v>5.3457137619999999</v>
      </c>
      <c r="D566" s="12">
        <v>9.1899550090000002</v>
      </c>
      <c r="E566" s="12">
        <v>7.0109041989999996</v>
      </c>
      <c r="F566" s="12" t="s">
        <v>95</v>
      </c>
      <c r="G566" s="12">
        <v>4</v>
      </c>
      <c r="H566" s="12" t="s">
        <v>93</v>
      </c>
      <c r="I566" s="12">
        <v>1</v>
      </c>
      <c r="J566" s="12"/>
      <c r="K566" s="12"/>
      <c r="L566" s="12"/>
      <c r="M566" s="12"/>
    </row>
    <row r="567" spans="1:13" x14ac:dyDescent="0.25">
      <c r="A567" s="12">
        <v>6.258694975</v>
      </c>
      <c r="B567" s="12">
        <v>5.5140074200000004</v>
      </c>
      <c r="C567" s="12">
        <v>5.8396682650000002</v>
      </c>
      <c r="D567" s="12">
        <v>8.6765291710000003</v>
      </c>
      <c r="E567" s="12">
        <v>7.6667571990000001</v>
      </c>
      <c r="F567" s="12" t="s">
        <v>95</v>
      </c>
      <c r="G567" s="12">
        <v>4</v>
      </c>
      <c r="H567" s="12" t="s">
        <v>93</v>
      </c>
      <c r="I567" s="12">
        <v>2</v>
      </c>
      <c r="J567" s="12"/>
      <c r="K567" s="12"/>
      <c r="L567" s="12"/>
      <c r="M567" s="12"/>
    </row>
    <row r="568" spans="1:13" x14ac:dyDescent="0.25">
      <c r="A568" s="12">
        <v>9.3782045790000002</v>
      </c>
      <c r="B568" s="12">
        <v>7.0503827169999997</v>
      </c>
      <c r="C568" s="12">
        <v>5.0839416550000003</v>
      </c>
      <c r="D568" s="12">
        <v>5.2354898820000004</v>
      </c>
      <c r="E568" s="12">
        <v>8.5335906619999999</v>
      </c>
      <c r="F568" s="12" t="s">
        <v>95</v>
      </c>
      <c r="G568" s="12">
        <v>4</v>
      </c>
      <c r="H568" s="12" t="s">
        <v>93</v>
      </c>
      <c r="I568" s="12">
        <v>3</v>
      </c>
      <c r="J568" s="12"/>
      <c r="K568" s="12"/>
      <c r="L568" s="12"/>
      <c r="M568" s="12"/>
    </row>
    <row r="569" spans="1:13" x14ac:dyDescent="0.25">
      <c r="A569" s="12">
        <v>5.0525607519999998</v>
      </c>
      <c r="B569" s="12">
        <v>5.4012868469999997</v>
      </c>
      <c r="C569" s="12">
        <v>1.7108385420000001</v>
      </c>
      <c r="D569" s="12">
        <v>4.8154591790000003</v>
      </c>
      <c r="E569" s="12">
        <v>6.5315941840000002</v>
      </c>
      <c r="F569" s="12" t="s">
        <v>95</v>
      </c>
      <c r="G569" s="12">
        <v>4</v>
      </c>
      <c r="H569" s="12" t="s">
        <v>94</v>
      </c>
      <c r="I569" s="12">
        <v>4</v>
      </c>
      <c r="J569" s="12"/>
      <c r="K569" s="12"/>
      <c r="L569" s="12"/>
      <c r="M569" s="12"/>
    </row>
    <row r="570" spans="1:13" x14ac:dyDescent="0.25">
      <c r="A570" s="12">
        <v>6.3116680159999996</v>
      </c>
      <c r="B570" s="12">
        <v>6.9908951349999997</v>
      </c>
      <c r="C570" s="12">
        <v>10.00937996</v>
      </c>
      <c r="D570" s="12">
        <v>9.5092851879999998</v>
      </c>
      <c r="E570" s="12">
        <v>6.6005537690000002</v>
      </c>
      <c r="F570" s="12" t="s">
        <v>95</v>
      </c>
      <c r="G570" s="12">
        <v>5</v>
      </c>
      <c r="H570" s="12" t="s">
        <v>93</v>
      </c>
      <c r="I570" s="12">
        <v>1</v>
      </c>
      <c r="J570" s="12"/>
      <c r="K570" s="12"/>
      <c r="L570" s="12"/>
      <c r="M570" s="12"/>
    </row>
    <row r="571" spans="1:13" x14ac:dyDescent="0.25">
      <c r="A571" s="12">
        <v>6.1718142020000002</v>
      </c>
      <c r="B571" s="12">
        <v>6.5926241179999998</v>
      </c>
      <c r="C571" s="12">
        <v>3.16167153</v>
      </c>
      <c r="D571" s="12">
        <v>11.42683023</v>
      </c>
      <c r="E571" s="12">
        <v>7.7780892369999997</v>
      </c>
      <c r="F571" s="12" t="s">
        <v>95</v>
      </c>
      <c r="G571" s="12">
        <v>5</v>
      </c>
      <c r="H571" s="12" t="s">
        <v>93</v>
      </c>
      <c r="I571" s="12">
        <v>2</v>
      </c>
      <c r="J571" s="12"/>
      <c r="K571" s="12"/>
      <c r="L571" s="12"/>
      <c r="M571" s="12"/>
    </row>
    <row r="572" spans="1:13" x14ac:dyDescent="0.25">
      <c r="A572" s="12">
        <v>7.0839184709999996</v>
      </c>
      <c r="B572" s="12">
        <v>5.350377881</v>
      </c>
      <c r="C572" s="12">
        <v>7.7146212710000004</v>
      </c>
      <c r="D572" s="12">
        <v>4.3514292399999999</v>
      </c>
      <c r="E572" s="12">
        <v>8.4787660200000001</v>
      </c>
      <c r="F572" s="12" t="s">
        <v>95</v>
      </c>
      <c r="G572" s="12">
        <v>5</v>
      </c>
      <c r="H572" s="12" t="s">
        <v>93</v>
      </c>
      <c r="I572" s="12">
        <v>3</v>
      </c>
      <c r="J572" s="12"/>
      <c r="K572" s="12"/>
      <c r="L572" s="12"/>
      <c r="M572" s="12"/>
    </row>
    <row r="573" spans="1:13" x14ac:dyDescent="0.25">
      <c r="A573" s="12">
        <v>6.3866145459999997</v>
      </c>
      <c r="B573" s="12">
        <v>9.9935112000000004</v>
      </c>
      <c r="C573" s="12">
        <v>5.4899937400000001</v>
      </c>
      <c r="D573" s="12">
        <v>4.2241119820000002</v>
      </c>
      <c r="E573" s="12">
        <v>6.4980535670000004</v>
      </c>
      <c r="F573" s="12" t="s">
        <v>95</v>
      </c>
      <c r="G573" s="12">
        <v>5</v>
      </c>
      <c r="H573" s="12" t="s">
        <v>94</v>
      </c>
      <c r="I573" s="12">
        <v>4</v>
      </c>
      <c r="J573" s="12"/>
      <c r="K573" s="12"/>
      <c r="L573" s="12"/>
      <c r="M573" s="12"/>
    </row>
    <row r="574" spans="1:13" x14ac:dyDescent="0.25">
      <c r="A574" s="12">
        <v>8.5300714059999994</v>
      </c>
      <c r="B574" s="12">
        <v>2.6736434930000001</v>
      </c>
      <c r="C574" s="12">
        <v>6.767600528</v>
      </c>
      <c r="D574" s="12">
        <v>6.5653926890000003</v>
      </c>
      <c r="E574" s="12">
        <v>5.474707467</v>
      </c>
      <c r="F574" s="12" t="s">
        <v>95</v>
      </c>
      <c r="G574" s="12">
        <v>6</v>
      </c>
      <c r="H574" s="12" t="s">
        <v>93</v>
      </c>
      <c r="I574" s="12">
        <v>1</v>
      </c>
      <c r="J574" s="12"/>
      <c r="K574" s="12"/>
      <c r="L574" s="12"/>
      <c r="M574" s="12"/>
    </row>
    <row r="575" spans="1:13" x14ac:dyDescent="0.25">
      <c r="A575" s="12">
        <v>8.6698117329999995</v>
      </c>
      <c r="B575" s="12">
        <v>3.3384281609999999</v>
      </c>
      <c r="C575" s="12">
        <v>4.4151169939999999</v>
      </c>
      <c r="D575" s="12">
        <v>11.057657600000001</v>
      </c>
      <c r="E575" s="12">
        <v>4.9986385550000003</v>
      </c>
      <c r="F575" s="12" t="s">
        <v>95</v>
      </c>
      <c r="G575" s="12">
        <v>6</v>
      </c>
      <c r="H575" s="12" t="s">
        <v>93</v>
      </c>
      <c r="I575" s="12">
        <v>2</v>
      </c>
      <c r="J575" s="12"/>
      <c r="K575" s="12"/>
      <c r="L575" s="12"/>
      <c r="M575" s="12"/>
    </row>
    <row r="576" spans="1:13" x14ac:dyDescent="0.25">
      <c r="A576" s="12">
        <v>7.6721492590000002</v>
      </c>
      <c r="B576" s="12">
        <v>7.9286576469999996</v>
      </c>
      <c r="C576" s="12">
        <v>10.26825176</v>
      </c>
      <c r="D576" s="12">
        <v>6.0280281389999999</v>
      </c>
      <c r="E576" s="12">
        <v>3.2702181339999998</v>
      </c>
      <c r="F576" s="12" t="s">
        <v>95</v>
      </c>
      <c r="G576" s="12">
        <v>6</v>
      </c>
      <c r="H576" s="12" t="s">
        <v>93</v>
      </c>
      <c r="I576" s="12">
        <v>3</v>
      </c>
      <c r="J576" s="12"/>
      <c r="K576" s="12"/>
      <c r="L576" s="12"/>
      <c r="M576" s="12"/>
    </row>
    <row r="577" spans="1:13" x14ac:dyDescent="0.25">
      <c r="A577" s="12">
        <v>9.1368130769999993</v>
      </c>
      <c r="B577" s="12">
        <v>7.604738448</v>
      </c>
      <c r="C577" s="12">
        <v>5.74717258</v>
      </c>
      <c r="D577" s="12">
        <v>7.1525292269999996</v>
      </c>
      <c r="E577" s="12">
        <v>7.2288381590000004</v>
      </c>
      <c r="F577" s="12" t="s">
        <v>95</v>
      </c>
      <c r="G577" s="12">
        <v>6</v>
      </c>
      <c r="H577" s="12" t="s">
        <v>94</v>
      </c>
      <c r="I577" s="12">
        <v>4</v>
      </c>
      <c r="J577" s="12"/>
      <c r="K577" s="12"/>
      <c r="L577" s="12"/>
      <c r="M577" s="12"/>
    </row>
    <row r="578" spans="1:13" x14ac:dyDescent="0.25">
      <c r="A578" s="12">
        <v>9.4450099230000006</v>
      </c>
      <c r="B578" s="12">
        <v>5.8971110180000004</v>
      </c>
      <c r="C578" s="12">
        <v>6.8844935569999999</v>
      </c>
      <c r="D578" s="12">
        <v>8.2066005499999992</v>
      </c>
      <c r="E578" s="12">
        <v>4.5045237670000002</v>
      </c>
      <c r="F578" s="12" t="s">
        <v>92</v>
      </c>
      <c r="G578" s="12">
        <v>1</v>
      </c>
      <c r="H578" s="12" t="s">
        <v>93</v>
      </c>
      <c r="I578" s="12">
        <v>1</v>
      </c>
      <c r="J578" s="12"/>
      <c r="K578" s="12"/>
      <c r="L578" s="12"/>
      <c r="M578" s="12"/>
    </row>
    <row r="579" spans="1:13" x14ac:dyDescent="0.25">
      <c r="A579" s="12">
        <v>5.6342756600000001</v>
      </c>
      <c r="B579" s="12">
        <v>4.013837863</v>
      </c>
      <c r="C579" s="12">
        <v>8.3398314580000008</v>
      </c>
      <c r="D579" s="12">
        <v>10.01177472</v>
      </c>
      <c r="E579" s="12">
        <v>6.5846443700000004</v>
      </c>
      <c r="F579" s="12" t="s">
        <v>92</v>
      </c>
      <c r="G579" s="12">
        <v>1</v>
      </c>
      <c r="H579" s="12" t="s">
        <v>93</v>
      </c>
      <c r="I579" s="12">
        <v>2</v>
      </c>
      <c r="J579" s="12"/>
      <c r="K579" s="12"/>
      <c r="L579" s="12"/>
      <c r="M579" s="12"/>
    </row>
    <row r="580" spans="1:13" x14ac:dyDescent="0.25">
      <c r="A580" s="12">
        <v>7.3161233450000003</v>
      </c>
      <c r="B580" s="12">
        <v>6.7918059519999998</v>
      </c>
      <c r="C580" s="12">
        <v>4.8527645829999999</v>
      </c>
      <c r="D580" s="12">
        <v>4.5314540819999998</v>
      </c>
      <c r="E580" s="12">
        <v>7.7228840400000003</v>
      </c>
      <c r="F580" s="12" t="s">
        <v>92</v>
      </c>
      <c r="G580" s="12">
        <v>1</v>
      </c>
      <c r="H580" s="12" t="s">
        <v>93</v>
      </c>
      <c r="I580" s="12">
        <v>3</v>
      </c>
      <c r="J580" s="12"/>
      <c r="K580" s="12"/>
      <c r="L580" s="12"/>
      <c r="M580" s="12"/>
    </row>
    <row r="581" spans="1:13" x14ac:dyDescent="0.25">
      <c r="A581" s="12">
        <v>9.4693318449999992</v>
      </c>
      <c r="B581" s="12">
        <v>5.5978044239999996</v>
      </c>
      <c r="C581" s="12">
        <v>6.3116499670000001</v>
      </c>
      <c r="D581" s="12">
        <v>7.1462382809999996</v>
      </c>
      <c r="E581" s="12">
        <v>4.3277111640000001</v>
      </c>
      <c r="F581" s="12" t="s">
        <v>92</v>
      </c>
      <c r="G581" s="12">
        <v>1</v>
      </c>
      <c r="H581" s="12" t="s">
        <v>94</v>
      </c>
      <c r="I581" s="12">
        <v>4</v>
      </c>
      <c r="J581" s="12"/>
      <c r="K581" s="12"/>
      <c r="L581" s="12"/>
      <c r="M581" s="12"/>
    </row>
    <row r="582" spans="1:13" x14ac:dyDescent="0.25">
      <c r="A582" s="12">
        <v>7.025164094</v>
      </c>
      <c r="B582" s="12">
        <v>5.8623451969999998</v>
      </c>
      <c r="C582" s="12">
        <v>6.1921701389999999</v>
      </c>
      <c r="D582" s="12">
        <v>7.9621620000000002</v>
      </c>
      <c r="E582" s="12">
        <v>7.4841973470000003</v>
      </c>
      <c r="F582" s="12" t="s">
        <v>92</v>
      </c>
      <c r="G582" s="12">
        <v>2</v>
      </c>
      <c r="H582" s="12" t="s">
        <v>93</v>
      </c>
      <c r="I582" s="12">
        <v>1</v>
      </c>
      <c r="J582" s="12"/>
      <c r="K582" s="12"/>
      <c r="L582" s="12"/>
      <c r="M582" s="12"/>
    </row>
    <row r="583" spans="1:13" x14ac:dyDescent="0.25">
      <c r="A583" s="12">
        <v>3.687362893</v>
      </c>
      <c r="B583" s="12">
        <v>7.0950587690000004</v>
      </c>
      <c r="C583" s="12">
        <v>4.0073136009999999</v>
      </c>
      <c r="D583" s="12">
        <v>8.0099868099999991</v>
      </c>
      <c r="E583" s="12">
        <v>5.2755644750000004</v>
      </c>
      <c r="F583" s="12" t="s">
        <v>92</v>
      </c>
      <c r="G583" s="12">
        <v>2</v>
      </c>
      <c r="H583" s="12" t="s">
        <v>93</v>
      </c>
      <c r="I583" s="12">
        <v>2</v>
      </c>
      <c r="J583" s="12"/>
      <c r="K583" s="12"/>
      <c r="L583" s="12"/>
      <c r="M583" s="12"/>
    </row>
    <row r="584" spans="1:13" x14ac:dyDescent="0.25">
      <c r="A584" s="12">
        <v>6.4309762739999998</v>
      </c>
      <c r="B584" s="12">
        <v>5.872333598</v>
      </c>
      <c r="C584" s="12">
        <v>7.409158498</v>
      </c>
      <c r="D584" s="12">
        <v>1.9313431649999999</v>
      </c>
      <c r="E584" s="12">
        <v>7.6955158690000003</v>
      </c>
      <c r="F584" s="12" t="s">
        <v>92</v>
      </c>
      <c r="G584" s="12">
        <v>2</v>
      </c>
      <c r="H584" s="12" t="s">
        <v>93</v>
      </c>
      <c r="I584" s="12">
        <v>3</v>
      </c>
      <c r="J584" s="12"/>
      <c r="K584" s="12"/>
      <c r="L584" s="12"/>
      <c r="M584" s="12"/>
    </row>
    <row r="585" spans="1:13" x14ac:dyDescent="0.25">
      <c r="A585" s="12">
        <v>6.9520820619999997</v>
      </c>
      <c r="B585" s="12">
        <v>7.4590474599999999</v>
      </c>
      <c r="C585" s="12">
        <v>5.8135533190000004</v>
      </c>
      <c r="D585" s="12">
        <v>3.6699156739999998</v>
      </c>
      <c r="E585" s="12">
        <v>3.8814030879999999</v>
      </c>
      <c r="F585" s="12" t="s">
        <v>92</v>
      </c>
      <c r="G585" s="12">
        <v>2</v>
      </c>
      <c r="H585" s="12" t="s">
        <v>94</v>
      </c>
      <c r="I585" s="12">
        <v>4</v>
      </c>
      <c r="J585" s="12"/>
      <c r="K585" s="12"/>
      <c r="L585" s="12"/>
      <c r="M585" s="12"/>
    </row>
    <row r="586" spans="1:13" x14ac:dyDescent="0.25">
      <c r="A586" s="12">
        <v>5.8286662500000004</v>
      </c>
      <c r="B586" s="12">
        <v>4.6316994249999999</v>
      </c>
      <c r="C586" s="12">
        <v>7.0519290699999999</v>
      </c>
      <c r="D586" s="12">
        <v>9.0509736590000003</v>
      </c>
      <c r="E586" s="12">
        <v>8.7038224710000005</v>
      </c>
      <c r="F586" s="12" t="s">
        <v>92</v>
      </c>
      <c r="G586" s="12">
        <v>3</v>
      </c>
      <c r="H586" s="12" t="s">
        <v>93</v>
      </c>
      <c r="I586" s="12">
        <v>1</v>
      </c>
      <c r="J586" s="12"/>
      <c r="K586" s="12"/>
      <c r="L586" s="12"/>
      <c r="M586" s="12"/>
    </row>
    <row r="587" spans="1:13" x14ac:dyDescent="0.25">
      <c r="A587" s="12">
        <v>4.1566204410000003</v>
      </c>
      <c r="B587" s="12">
        <v>2.5381842529999998</v>
      </c>
      <c r="C587" s="12">
        <v>4.2486788669999997</v>
      </c>
      <c r="D587" s="12">
        <v>5.8147062920000003</v>
      </c>
      <c r="E587" s="12">
        <v>8.6989571330000004</v>
      </c>
      <c r="F587" s="12" t="s">
        <v>92</v>
      </c>
      <c r="G587" s="12">
        <v>3</v>
      </c>
      <c r="H587" s="12" t="s">
        <v>93</v>
      </c>
      <c r="I587" s="12">
        <v>2</v>
      </c>
      <c r="J587" s="12"/>
      <c r="K587" s="12"/>
      <c r="L587" s="12"/>
      <c r="M587" s="12"/>
    </row>
    <row r="588" spans="1:13" x14ac:dyDescent="0.25">
      <c r="A588" s="12">
        <v>8.1292509909999993</v>
      </c>
      <c r="B588" s="12">
        <v>8.2078889779999997</v>
      </c>
      <c r="C588" s="12">
        <v>10.702471360000001</v>
      </c>
      <c r="D588" s="12">
        <v>4.4120668250000001</v>
      </c>
      <c r="E588" s="12">
        <v>5.2957674670000001</v>
      </c>
      <c r="F588" s="12" t="s">
        <v>92</v>
      </c>
      <c r="G588" s="12">
        <v>3</v>
      </c>
      <c r="H588" s="12" t="s">
        <v>93</v>
      </c>
      <c r="I588" s="12">
        <v>3</v>
      </c>
      <c r="J588" s="12"/>
      <c r="K588" s="12"/>
      <c r="L588" s="12"/>
      <c r="M588" s="12"/>
    </row>
    <row r="589" spans="1:13" x14ac:dyDescent="0.25">
      <c r="A589" s="12">
        <v>7.4384328310000001</v>
      </c>
      <c r="B589" s="12">
        <v>4.696113413</v>
      </c>
      <c r="C589" s="12">
        <v>3.2602342750000002</v>
      </c>
      <c r="D589" s="12">
        <v>7.2207383030000001</v>
      </c>
      <c r="E589" s="12">
        <v>7.6959558790000004</v>
      </c>
      <c r="F589" s="12" t="s">
        <v>92</v>
      </c>
      <c r="G589" s="12">
        <v>3</v>
      </c>
      <c r="H589" s="12" t="s">
        <v>94</v>
      </c>
      <c r="I589" s="12">
        <v>4</v>
      </c>
      <c r="J589" s="12"/>
      <c r="K589" s="12"/>
      <c r="L589" s="12"/>
      <c r="M589" s="12"/>
    </row>
    <row r="590" spans="1:13" x14ac:dyDescent="0.25">
      <c r="A590" s="12">
        <v>12.7056059</v>
      </c>
      <c r="B590" s="12">
        <v>5.3897089170000001</v>
      </c>
      <c r="C590" s="12">
        <v>5.6699614580000004</v>
      </c>
      <c r="D590" s="12">
        <v>5.3967078190000004</v>
      </c>
      <c r="E590" s="12">
        <v>10.8738768</v>
      </c>
      <c r="F590" s="12" t="s">
        <v>95</v>
      </c>
      <c r="G590" s="12">
        <v>4</v>
      </c>
      <c r="H590" s="12" t="s">
        <v>93</v>
      </c>
      <c r="I590" s="12">
        <v>1</v>
      </c>
      <c r="J590" s="12"/>
      <c r="K590" s="12"/>
      <c r="L590" s="12"/>
      <c r="M590" s="12"/>
    </row>
    <row r="591" spans="1:13" x14ac:dyDescent="0.25">
      <c r="A591" s="12">
        <v>6.8212665240000003</v>
      </c>
      <c r="B591" s="12">
        <v>4.3887791109999998</v>
      </c>
      <c r="C591" s="12">
        <v>6.2090296809999996</v>
      </c>
      <c r="D591" s="12">
        <v>9.5403789860000003</v>
      </c>
      <c r="E591" s="12">
        <v>6.4511674499999998</v>
      </c>
      <c r="F591" s="12" t="s">
        <v>95</v>
      </c>
      <c r="G591" s="12">
        <v>4</v>
      </c>
      <c r="H591" s="12" t="s">
        <v>93</v>
      </c>
      <c r="I591" s="12">
        <v>2</v>
      </c>
      <c r="J591" s="12"/>
      <c r="K591" s="12"/>
      <c r="L591" s="12"/>
      <c r="M591" s="12"/>
    </row>
    <row r="592" spans="1:13" x14ac:dyDescent="0.25">
      <c r="A592" s="12">
        <v>5.0092248650000002</v>
      </c>
      <c r="B592" s="12">
        <v>8.5220421829999999</v>
      </c>
      <c r="C592" s="12">
        <v>10.44094115</v>
      </c>
      <c r="D592" s="12">
        <v>3.1230595129999998</v>
      </c>
      <c r="E592" s="12">
        <v>7.7423947789999996</v>
      </c>
      <c r="F592" s="12" t="s">
        <v>95</v>
      </c>
      <c r="G592" s="12">
        <v>4</v>
      </c>
      <c r="H592" s="12" t="s">
        <v>93</v>
      </c>
      <c r="I592" s="12">
        <v>3</v>
      </c>
      <c r="J592" s="12"/>
      <c r="K592" s="12"/>
      <c r="L592" s="12"/>
      <c r="M592" s="12"/>
    </row>
    <row r="593" spans="1:13" x14ac:dyDescent="0.25">
      <c r="A593" s="12">
        <v>3.730137912</v>
      </c>
      <c r="B593" s="12">
        <v>7.0562557689999998</v>
      </c>
      <c r="C593" s="12">
        <v>8.5640673140000008</v>
      </c>
      <c r="D593" s="12">
        <v>3.2904454310000002</v>
      </c>
      <c r="E593" s="12">
        <v>4.4806514579999996</v>
      </c>
      <c r="F593" s="12" t="s">
        <v>95</v>
      </c>
      <c r="G593" s="12">
        <v>4</v>
      </c>
      <c r="H593" s="12" t="s">
        <v>94</v>
      </c>
      <c r="I593" s="12">
        <v>4</v>
      </c>
      <c r="J593" s="12"/>
      <c r="K593" s="12"/>
      <c r="L593" s="12"/>
      <c r="M593" s="12"/>
    </row>
    <row r="594" spans="1:13" x14ac:dyDescent="0.25">
      <c r="A594" s="12">
        <v>6.4925812179999998</v>
      </c>
      <c r="B594" s="12">
        <v>8.0127046859999993</v>
      </c>
      <c r="C594" s="12">
        <v>3.2508920570000002</v>
      </c>
      <c r="D594" s="12">
        <v>9.5820580720000006</v>
      </c>
      <c r="E594" s="12">
        <v>7.4751274910000003</v>
      </c>
      <c r="F594" s="12" t="s">
        <v>95</v>
      </c>
      <c r="G594" s="12">
        <v>5</v>
      </c>
      <c r="H594" s="12" t="s">
        <v>93</v>
      </c>
      <c r="I594" s="12">
        <v>1</v>
      </c>
      <c r="J594" s="12"/>
      <c r="K594" s="12"/>
      <c r="L594" s="12"/>
      <c r="M594" s="12"/>
    </row>
    <row r="595" spans="1:13" x14ac:dyDescent="0.25">
      <c r="A595" s="12">
        <v>4.2879692719999998</v>
      </c>
      <c r="B595" s="12">
        <v>0.82911771899999998</v>
      </c>
      <c r="C595" s="12">
        <v>5.7834499810000004</v>
      </c>
      <c r="D595" s="12">
        <v>8.6479965570000008</v>
      </c>
      <c r="E595" s="12">
        <v>5.9565467209999996</v>
      </c>
      <c r="F595" s="12" t="s">
        <v>95</v>
      </c>
      <c r="G595" s="12">
        <v>5</v>
      </c>
      <c r="H595" s="12" t="s">
        <v>93</v>
      </c>
      <c r="I595" s="12">
        <v>2</v>
      </c>
      <c r="J595" s="12"/>
      <c r="K595" s="12"/>
      <c r="L595" s="12"/>
      <c r="M595" s="12"/>
    </row>
    <row r="596" spans="1:13" x14ac:dyDescent="0.25">
      <c r="A596" s="12">
        <v>3.3896592189999999</v>
      </c>
      <c r="B596" s="12">
        <v>8.3199547290000009</v>
      </c>
      <c r="C596" s="12">
        <v>9.3839414750000003</v>
      </c>
      <c r="D596" s="12">
        <v>8.0330186300000008</v>
      </c>
      <c r="E596" s="12">
        <v>4.768974246</v>
      </c>
      <c r="F596" s="12" t="s">
        <v>95</v>
      </c>
      <c r="G596" s="12">
        <v>5</v>
      </c>
      <c r="H596" s="12" t="s">
        <v>93</v>
      </c>
      <c r="I596" s="12">
        <v>3</v>
      </c>
      <c r="J596" s="12"/>
      <c r="K596" s="12"/>
      <c r="L596" s="12"/>
      <c r="M596" s="12"/>
    </row>
    <row r="597" spans="1:13" x14ac:dyDescent="0.25">
      <c r="A597" s="12">
        <v>6.3286474689999999</v>
      </c>
      <c r="B597" s="12">
        <v>8.6136840570000004</v>
      </c>
      <c r="C597" s="12">
        <v>4.9813063160000004</v>
      </c>
      <c r="D597" s="12">
        <v>7.3038892999999998</v>
      </c>
      <c r="E597" s="12">
        <v>2.407020444</v>
      </c>
      <c r="F597" s="12" t="s">
        <v>95</v>
      </c>
      <c r="G597" s="12">
        <v>5</v>
      </c>
      <c r="H597" s="12" t="s">
        <v>94</v>
      </c>
      <c r="I597" s="12">
        <v>4</v>
      </c>
      <c r="J597" s="12"/>
      <c r="K597" s="12"/>
      <c r="L597" s="12"/>
      <c r="M597" s="12"/>
    </row>
    <row r="598" spans="1:13" x14ac:dyDescent="0.25">
      <c r="A598" s="12">
        <v>7.1197189439999997</v>
      </c>
      <c r="B598" s="12">
        <v>4.5222599189999997</v>
      </c>
      <c r="C598" s="12">
        <v>6.6272527610000003</v>
      </c>
      <c r="D598" s="12">
        <v>6.821289513</v>
      </c>
      <c r="E598" s="12">
        <v>9.1245164879999994</v>
      </c>
      <c r="F598" s="12" t="s">
        <v>95</v>
      </c>
      <c r="G598" s="12">
        <v>6</v>
      </c>
      <c r="H598" s="12" t="s">
        <v>93</v>
      </c>
      <c r="I598" s="12">
        <v>1</v>
      </c>
      <c r="J598" s="12"/>
      <c r="K598" s="12"/>
      <c r="L598" s="12"/>
      <c r="M598" s="12"/>
    </row>
    <row r="599" spans="1:13" x14ac:dyDescent="0.25">
      <c r="A599" s="12">
        <v>5.8798358689999999</v>
      </c>
      <c r="B599" s="12">
        <v>4.099265903</v>
      </c>
      <c r="C599" s="12">
        <v>5.2934367140000003</v>
      </c>
      <c r="D599" s="12">
        <v>10.426031119999999</v>
      </c>
      <c r="E599" s="12">
        <v>6.0327280639999996</v>
      </c>
      <c r="F599" s="12" t="s">
        <v>95</v>
      </c>
      <c r="G599" s="12">
        <v>6</v>
      </c>
      <c r="H599" s="12" t="s">
        <v>93</v>
      </c>
      <c r="I599" s="12">
        <v>2</v>
      </c>
      <c r="J599" s="12"/>
      <c r="K599" s="12"/>
      <c r="L599" s="12"/>
      <c r="M599" s="12"/>
    </row>
    <row r="600" spans="1:13" x14ac:dyDescent="0.25">
      <c r="A600" s="12">
        <v>6.5485370950000004</v>
      </c>
      <c r="B600" s="12">
        <v>9.2430081190000006</v>
      </c>
      <c r="C600" s="12">
        <v>7.7586427579999997</v>
      </c>
      <c r="D600" s="12">
        <v>7.9411021059999998</v>
      </c>
      <c r="E600" s="12">
        <v>5.6072321909999996</v>
      </c>
      <c r="F600" s="12" t="s">
        <v>95</v>
      </c>
      <c r="G600" s="12">
        <v>6</v>
      </c>
      <c r="H600" s="12" t="s">
        <v>93</v>
      </c>
      <c r="I600" s="12">
        <v>3</v>
      </c>
      <c r="J600" s="12"/>
      <c r="K600" s="12"/>
      <c r="L600" s="12"/>
      <c r="M600" s="12"/>
    </row>
    <row r="601" spans="1:13" x14ac:dyDescent="0.25">
      <c r="A601" s="12">
        <v>7.5812189310000004</v>
      </c>
      <c r="B601" s="12">
        <v>7.5625952979999997</v>
      </c>
      <c r="C601" s="12">
        <v>7.7002207479999996</v>
      </c>
      <c r="D601" s="12">
        <v>5.599794599</v>
      </c>
      <c r="E601" s="12">
        <v>4.103645599</v>
      </c>
      <c r="F601" s="12" t="s">
        <v>95</v>
      </c>
      <c r="G601" s="12">
        <v>6</v>
      </c>
      <c r="H601" s="12" t="s">
        <v>94</v>
      </c>
      <c r="I601" s="12">
        <v>4</v>
      </c>
      <c r="J601" s="12"/>
      <c r="K601" s="12"/>
      <c r="L601" s="12"/>
      <c r="M601" s="12"/>
    </row>
    <row r="602" spans="1:13" x14ac:dyDescent="0.25">
      <c r="A602" s="12">
        <v>10.01163423</v>
      </c>
      <c r="B602" s="12">
        <v>11.29957999</v>
      </c>
      <c r="C602" s="12">
        <v>6.3635709670000002</v>
      </c>
      <c r="D602" s="12">
        <v>9.0470866640000001</v>
      </c>
      <c r="E602" s="12">
        <v>8.0455033730000007</v>
      </c>
      <c r="F602" s="12" t="s">
        <v>92</v>
      </c>
      <c r="G602" s="12">
        <v>1</v>
      </c>
      <c r="H602" s="12" t="s">
        <v>93</v>
      </c>
      <c r="I602" s="12">
        <v>1</v>
      </c>
      <c r="J602" s="12"/>
      <c r="K602" s="12"/>
      <c r="L602" s="12"/>
      <c r="M602" s="12"/>
    </row>
    <row r="603" spans="1:13" x14ac:dyDescent="0.25">
      <c r="A603" s="12">
        <v>7.7949556319999997</v>
      </c>
      <c r="B603" s="12">
        <v>6.6721741979999996</v>
      </c>
      <c r="C603" s="12">
        <v>4.1456341529999996</v>
      </c>
      <c r="D603" s="12">
        <v>6.940606582</v>
      </c>
      <c r="E603" s="12">
        <v>6.5167449289999997</v>
      </c>
      <c r="F603" s="12" t="s">
        <v>92</v>
      </c>
      <c r="G603" s="12">
        <v>1</v>
      </c>
      <c r="H603" s="12" t="s">
        <v>93</v>
      </c>
      <c r="I603" s="12">
        <v>2</v>
      </c>
      <c r="J603" s="12"/>
      <c r="K603" s="12"/>
      <c r="L603" s="12"/>
      <c r="M603" s="12"/>
    </row>
    <row r="604" spans="1:13" x14ac:dyDescent="0.25">
      <c r="A604" s="12">
        <v>6.8893224169999998</v>
      </c>
      <c r="B604" s="12">
        <v>9.0088308769999994</v>
      </c>
      <c r="C604" s="12">
        <v>5.4295366950000004</v>
      </c>
      <c r="D604" s="12">
        <v>2.1604223340000002</v>
      </c>
      <c r="E604" s="12">
        <v>8.1596983660000006</v>
      </c>
      <c r="F604" s="12" t="s">
        <v>92</v>
      </c>
      <c r="G604" s="12">
        <v>1</v>
      </c>
      <c r="H604" s="12" t="s">
        <v>93</v>
      </c>
      <c r="I604" s="12">
        <v>3</v>
      </c>
      <c r="J604" s="12"/>
      <c r="K604" s="12"/>
      <c r="L604" s="12"/>
      <c r="M604" s="12"/>
    </row>
    <row r="605" spans="1:13" x14ac:dyDescent="0.25">
      <c r="A605" s="12">
        <v>3.9090231090000001</v>
      </c>
      <c r="B605" s="12">
        <v>9.4483149330000007</v>
      </c>
      <c r="C605" s="12">
        <v>8.2186370419999992</v>
      </c>
      <c r="D605" s="12">
        <v>3.066156076</v>
      </c>
      <c r="E605" s="12">
        <v>10.723929740000001</v>
      </c>
      <c r="F605" s="12" t="s">
        <v>92</v>
      </c>
      <c r="G605" s="12">
        <v>1</v>
      </c>
      <c r="H605" s="12" t="s">
        <v>94</v>
      </c>
      <c r="I605" s="12">
        <v>4</v>
      </c>
      <c r="J605" s="12"/>
      <c r="K605" s="12"/>
      <c r="L605" s="12"/>
      <c r="M605" s="12"/>
    </row>
    <row r="606" spans="1:13" x14ac:dyDescent="0.25">
      <c r="A606" s="12">
        <v>5.9726141979999996</v>
      </c>
      <c r="B606" s="12">
        <v>5.5185333480000001</v>
      </c>
      <c r="C606" s="12">
        <v>7.0416948780000004</v>
      </c>
      <c r="D606" s="12">
        <v>2.8190902630000001</v>
      </c>
      <c r="E606" s="12">
        <v>3.113847764</v>
      </c>
      <c r="F606" s="12" t="s">
        <v>92</v>
      </c>
      <c r="G606" s="12">
        <v>2</v>
      </c>
      <c r="H606" s="12" t="s">
        <v>93</v>
      </c>
      <c r="I606" s="12">
        <v>1</v>
      </c>
      <c r="J606" s="12"/>
      <c r="K606" s="12"/>
      <c r="L606" s="12"/>
      <c r="M606" s="12"/>
    </row>
    <row r="607" spans="1:13" x14ac:dyDescent="0.25">
      <c r="A607" s="12">
        <v>6.5502985169999999</v>
      </c>
      <c r="B607" s="12">
        <v>6.3240606250000004</v>
      </c>
      <c r="C607" s="12">
        <v>5.9519568539999996</v>
      </c>
      <c r="D607" s="12">
        <v>9.5049635909999992</v>
      </c>
      <c r="E607" s="12">
        <v>7.2780869780000002</v>
      </c>
      <c r="F607" s="12" t="s">
        <v>92</v>
      </c>
      <c r="G607" s="12">
        <v>2</v>
      </c>
      <c r="H607" s="12" t="s">
        <v>93</v>
      </c>
      <c r="I607" s="12">
        <v>2</v>
      </c>
      <c r="J607" s="12"/>
      <c r="K607" s="12"/>
      <c r="L607" s="12"/>
      <c r="M607" s="12"/>
    </row>
    <row r="608" spans="1:13" x14ac:dyDescent="0.25">
      <c r="A608" s="12">
        <v>5.0084306280000002</v>
      </c>
      <c r="B608" s="12">
        <v>6.7855648960000003</v>
      </c>
      <c r="C608" s="12">
        <v>6.7945277949999996</v>
      </c>
      <c r="D608" s="12">
        <v>3.9488054579999998</v>
      </c>
      <c r="E608" s="12">
        <v>5.0436963260000001</v>
      </c>
      <c r="F608" s="12" t="s">
        <v>92</v>
      </c>
      <c r="G608" s="12">
        <v>2</v>
      </c>
      <c r="H608" s="12" t="s">
        <v>93</v>
      </c>
      <c r="I608" s="12">
        <v>3</v>
      </c>
      <c r="J608" s="12"/>
      <c r="K608" s="12"/>
      <c r="L608" s="12"/>
      <c r="M608" s="12"/>
    </row>
    <row r="609" spans="1:13" x14ac:dyDescent="0.25">
      <c r="A609" s="12">
        <v>6.1231099499999999</v>
      </c>
      <c r="B609" s="12">
        <v>10.403335179999999</v>
      </c>
      <c r="C609" s="12">
        <v>9.7723546280000004</v>
      </c>
      <c r="D609" s="12">
        <v>3.1768574620000001</v>
      </c>
      <c r="E609" s="12">
        <v>6.3095457699999997</v>
      </c>
      <c r="F609" s="12" t="s">
        <v>92</v>
      </c>
      <c r="G609" s="12">
        <v>2</v>
      </c>
      <c r="H609" s="12" t="s">
        <v>94</v>
      </c>
      <c r="I609" s="12">
        <v>4</v>
      </c>
      <c r="J609" s="12"/>
      <c r="K609" s="12"/>
      <c r="L609" s="12"/>
      <c r="M609" s="12"/>
    </row>
    <row r="610" spans="1:13" x14ac:dyDescent="0.25">
      <c r="A610" s="12">
        <v>10.328959080000001</v>
      </c>
      <c r="B610" s="12">
        <v>5.3858124380000003</v>
      </c>
      <c r="C610" s="12">
        <v>4.2926699389999996</v>
      </c>
      <c r="D610" s="12">
        <v>6.2120992250000002</v>
      </c>
      <c r="E610" s="12">
        <v>9.267862117</v>
      </c>
      <c r="F610" s="12" t="s">
        <v>92</v>
      </c>
      <c r="G610" s="12">
        <v>3</v>
      </c>
      <c r="H610" s="12" t="s">
        <v>93</v>
      </c>
      <c r="I610" s="12">
        <v>1</v>
      </c>
      <c r="J610" s="12"/>
      <c r="K610" s="12"/>
      <c r="L610" s="12"/>
      <c r="M610" s="12"/>
    </row>
    <row r="611" spans="1:13" x14ac:dyDescent="0.25">
      <c r="A611" s="12">
        <v>4.6735338979999996</v>
      </c>
      <c r="B611" s="12">
        <v>7.1290404829999998</v>
      </c>
      <c r="C611" s="12">
        <v>5.0226468359999998</v>
      </c>
      <c r="D611" s="12">
        <v>9.6361315170000008</v>
      </c>
      <c r="E611" s="12">
        <v>8.3505757250000006</v>
      </c>
      <c r="F611" s="12" t="s">
        <v>92</v>
      </c>
      <c r="G611" s="12">
        <v>3</v>
      </c>
      <c r="H611" s="12" t="s">
        <v>93</v>
      </c>
      <c r="I611" s="12">
        <v>2</v>
      </c>
      <c r="J611" s="12"/>
      <c r="K611" s="12"/>
      <c r="L611" s="12"/>
      <c r="M611" s="12"/>
    </row>
    <row r="612" spans="1:13" x14ac:dyDescent="0.25">
      <c r="A612" s="12">
        <v>6.5573166450000002</v>
      </c>
      <c r="B612" s="12">
        <v>5.8600906100000003</v>
      </c>
      <c r="C612" s="12">
        <v>7.6511236680000003</v>
      </c>
      <c r="D612" s="12">
        <v>4.1857067810000004</v>
      </c>
      <c r="E612" s="12">
        <v>4.8833008800000002</v>
      </c>
      <c r="F612" s="12" t="s">
        <v>92</v>
      </c>
      <c r="G612" s="12">
        <v>3</v>
      </c>
      <c r="H612" s="12" t="s">
        <v>93</v>
      </c>
      <c r="I612" s="12">
        <v>3</v>
      </c>
      <c r="J612" s="12"/>
      <c r="K612" s="12"/>
      <c r="L612" s="12"/>
      <c r="M612" s="12"/>
    </row>
    <row r="613" spans="1:13" x14ac:dyDescent="0.25">
      <c r="A613" s="12">
        <v>6.9396060349999997</v>
      </c>
      <c r="B613" s="12">
        <v>5.8798983140000001</v>
      </c>
      <c r="C613" s="12">
        <v>7.698108564</v>
      </c>
      <c r="D613" s="12">
        <v>6.5802390739999996</v>
      </c>
      <c r="E613" s="12">
        <v>5.27789003</v>
      </c>
      <c r="F613" s="12" t="s">
        <v>92</v>
      </c>
      <c r="G613" s="12">
        <v>3</v>
      </c>
      <c r="H613" s="12" t="s">
        <v>94</v>
      </c>
      <c r="I613" s="12">
        <v>4</v>
      </c>
      <c r="J613" s="12"/>
      <c r="K613" s="12"/>
      <c r="L613" s="12"/>
      <c r="M613" s="12"/>
    </row>
    <row r="614" spans="1:13" x14ac:dyDescent="0.25">
      <c r="A614" s="12">
        <v>7.4257674250000001</v>
      </c>
      <c r="B614" s="12">
        <v>5.4680131129999996</v>
      </c>
      <c r="C614" s="12">
        <v>7.1503306330000003</v>
      </c>
      <c r="D614" s="12">
        <v>6.41606466</v>
      </c>
      <c r="E614" s="12">
        <v>5.4685617830000002</v>
      </c>
      <c r="F614" s="12" t="s">
        <v>95</v>
      </c>
      <c r="G614" s="12">
        <v>4</v>
      </c>
      <c r="H614" s="12" t="s">
        <v>93</v>
      </c>
      <c r="I614" s="12">
        <v>1</v>
      </c>
      <c r="J614" s="12"/>
      <c r="K614" s="12"/>
      <c r="L614" s="12"/>
      <c r="M614" s="12"/>
    </row>
    <row r="615" spans="1:13" x14ac:dyDescent="0.25">
      <c r="A615" s="12">
        <v>5.3292669569999997</v>
      </c>
      <c r="B615" s="12">
        <v>2.3357505920000001</v>
      </c>
      <c r="C615" s="12">
        <v>4.0124822949999999</v>
      </c>
      <c r="D615" s="12">
        <v>8.9358757069999992</v>
      </c>
      <c r="E615" s="12">
        <v>8.800202831</v>
      </c>
      <c r="F615" s="12" t="s">
        <v>95</v>
      </c>
      <c r="G615" s="12">
        <v>4</v>
      </c>
      <c r="H615" s="12" t="s">
        <v>93</v>
      </c>
      <c r="I615" s="12">
        <v>2</v>
      </c>
      <c r="J615" s="12"/>
      <c r="K615" s="12"/>
      <c r="L615" s="12"/>
      <c r="M615" s="12"/>
    </row>
    <row r="616" spans="1:13" x14ac:dyDescent="0.25">
      <c r="A616" s="12">
        <v>8.7863109949999991</v>
      </c>
      <c r="B616" s="12">
        <v>6.4016058689999999</v>
      </c>
      <c r="C616" s="12">
        <v>7.2729684399999996</v>
      </c>
      <c r="D616" s="12">
        <v>7.2451540540000003</v>
      </c>
      <c r="E616" s="12">
        <v>7.3462385049999996</v>
      </c>
      <c r="F616" s="12" t="s">
        <v>95</v>
      </c>
      <c r="G616" s="12">
        <v>4</v>
      </c>
      <c r="H616" s="12" t="s">
        <v>93</v>
      </c>
      <c r="I616" s="12">
        <v>3</v>
      </c>
      <c r="J616" s="12"/>
      <c r="K616" s="12"/>
      <c r="L616" s="12"/>
      <c r="M616" s="12"/>
    </row>
    <row r="617" spans="1:13" x14ac:dyDescent="0.25">
      <c r="A617" s="12">
        <v>5.6229024350000003</v>
      </c>
      <c r="B617" s="12">
        <v>5.5965043669999996</v>
      </c>
      <c r="C617" s="12">
        <v>8.0922390409999991</v>
      </c>
      <c r="D617" s="12">
        <v>2.4767251419999998</v>
      </c>
      <c r="E617" s="12">
        <v>4.2875331699999997</v>
      </c>
      <c r="F617" s="12" t="s">
        <v>95</v>
      </c>
      <c r="G617" s="12">
        <v>4</v>
      </c>
      <c r="H617" s="12" t="s">
        <v>94</v>
      </c>
      <c r="I617" s="12">
        <v>4</v>
      </c>
      <c r="J617" s="12"/>
      <c r="K617" s="12"/>
      <c r="L617" s="12"/>
      <c r="M617" s="12"/>
    </row>
    <row r="618" spans="1:13" x14ac:dyDescent="0.25">
      <c r="A618" s="12">
        <v>9.0428913340000001</v>
      </c>
      <c r="B618" s="12">
        <v>8.2198240869999992</v>
      </c>
      <c r="C618" s="12">
        <v>7.5340198620000001</v>
      </c>
      <c r="D618" s="12">
        <v>8.2558257370000003</v>
      </c>
      <c r="E618" s="12">
        <v>8.9638223210000003</v>
      </c>
      <c r="F618" s="12" t="s">
        <v>95</v>
      </c>
      <c r="G618" s="12">
        <v>5</v>
      </c>
      <c r="H618" s="12" t="s">
        <v>93</v>
      </c>
      <c r="I618" s="12">
        <v>1</v>
      </c>
      <c r="J618" s="12"/>
      <c r="K618" s="12"/>
      <c r="L618" s="12"/>
      <c r="M618" s="12"/>
    </row>
    <row r="619" spans="1:13" x14ac:dyDescent="0.25">
      <c r="A619" s="12">
        <v>3.7101977330000002</v>
      </c>
      <c r="B619" s="12">
        <v>5.6886413520000003</v>
      </c>
      <c r="C619" s="12">
        <v>5.7684602500000004</v>
      </c>
      <c r="D619" s="12">
        <v>6.221474819</v>
      </c>
      <c r="E619" s="12">
        <v>5.3983532969999999</v>
      </c>
      <c r="F619" s="12" t="s">
        <v>95</v>
      </c>
      <c r="G619" s="12">
        <v>5</v>
      </c>
      <c r="H619" s="12" t="s">
        <v>93</v>
      </c>
      <c r="I619" s="12">
        <v>2</v>
      </c>
      <c r="J619" s="12"/>
      <c r="K619" s="12"/>
      <c r="L619" s="12"/>
      <c r="M619" s="12"/>
    </row>
    <row r="620" spans="1:13" x14ac:dyDescent="0.25">
      <c r="A620" s="12">
        <v>9.2148100419999999</v>
      </c>
      <c r="B620" s="12">
        <v>6.4351432419999997</v>
      </c>
      <c r="C620" s="12">
        <v>6.6440390239999996</v>
      </c>
      <c r="D620" s="12">
        <v>3.9772275339999998</v>
      </c>
      <c r="E620" s="12">
        <v>8.4791460319999992</v>
      </c>
      <c r="F620" s="12" t="s">
        <v>95</v>
      </c>
      <c r="G620" s="12">
        <v>5</v>
      </c>
      <c r="H620" s="12" t="s">
        <v>93</v>
      </c>
      <c r="I620" s="12">
        <v>3</v>
      </c>
      <c r="J620" s="12"/>
      <c r="K620" s="12"/>
      <c r="L620" s="12"/>
      <c r="M620" s="12"/>
    </row>
    <row r="621" spans="1:13" x14ac:dyDescent="0.25">
      <c r="A621" s="12">
        <v>6.0258558930000001</v>
      </c>
      <c r="B621" s="12">
        <v>4.9903342200000003</v>
      </c>
      <c r="C621" s="12">
        <v>7.2421761079999998</v>
      </c>
      <c r="D621" s="12">
        <v>3.1566510189999999</v>
      </c>
      <c r="E621" s="12">
        <v>6.8266053400000004</v>
      </c>
      <c r="F621" s="12" t="s">
        <v>95</v>
      </c>
      <c r="G621" s="12">
        <v>5</v>
      </c>
      <c r="H621" s="12" t="s">
        <v>94</v>
      </c>
      <c r="I621" s="12">
        <v>4</v>
      </c>
      <c r="J621" s="12"/>
      <c r="K621" s="12"/>
      <c r="L621" s="12"/>
      <c r="M621" s="12"/>
    </row>
    <row r="622" spans="1:13" x14ac:dyDescent="0.25">
      <c r="A622" s="12">
        <v>5.9746074289999997</v>
      </c>
      <c r="B622" s="12">
        <v>6.4417703489999996</v>
      </c>
      <c r="C622" s="12">
        <v>6.2750625050000002</v>
      </c>
      <c r="D622" s="12">
        <v>5.2136380710000001</v>
      </c>
      <c r="E622" s="12">
        <v>3.5513491290000001</v>
      </c>
      <c r="F622" s="12" t="s">
        <v>95</v>
      </c>
      <c r="G622" s="12">
        <v>6</v>
      </c>
      <c r="H622" s="12" t="s">
        <v>93</v>
      </c>
      <c r="I622" s="12">
        <v>1</v>
      </c>
      <c r="J622" s="12"/>
      <c r="K622" s="12"/>
      <c r="L622" s="12"/>
      <c r="M622" s="12"/>
    </row>
    <row r="623" spans="1:13" x14ac:dyDescent="0.25">
      <c r="A623" s="12">
        <v>7.6425474099999997</v>
      </c>
      <c r="B623" s="12">
        <v>6.3158680360000004</v>
      </c>
      <c r="C623" s="12">
        <v>6.9543448679999997</v>
      </c>
      <c r="D623" s="12">
        <v>8.3099678249999993</v>
      </c>
      <c r="E623" s="12">
        <v>5.1432520200000003</v>
      </c>
      <c r="F623" s="12" t="s">
        <v>95</v>
      </c>
      <c r="G623" s="12">
        <v>6</v>
      </c>
      <c r="H623" s="12" t="s">
        <v>93</v>
      </c>
      <c r="I623" s="12">
        <v>2</v>
      </c>
      <c r="J623" s="12"/>
      <c r="K623" s="12"/>
      <c r="L623" s="12"/>
      <c r="M623" s="12"/>
    </row>
    <row r="624" spans="1:13" x14ac:dyDescent="0.25">
      <c r="A624" s="12">
        <v>5.8856275900000004</v>
      </c>
      <c r="B624" s="12">
        <v>7.0297419909999999</v>
      </c>
      <c r="C624" s="12">
        <v>4.8058703899999999</v>
      </c>
      <c r="D624" s="12">
        <v>6.9720736089999997</v>
      </c>
      <c r="E624" s="12">
        <v>5.8177918320000002</v>
      </c>
      <c r="F624" s="12" t="s">
        <v>95</v>
      </c>
      <c r="G624" s="12">
        <v>6</v>
      </c>
      <c r="H624" s="12" t="s">
        <v>93</v>
      </c>
      <c r="I624" s="12">
        <v>3</v>
      </c>
      <c r="J624" s="12"/>
      <c r="K624" s="12"/>
      <c r="L624" s="12"/>
      <c r="M624" s="12"/>
    </row>
    <row r="625" spans="1:13" x14ac:dyDescent="0.25">
      <c r="A625" s="12">
        <v>6.7481128100000003</v>
      </c>
      <c r="B625" s="12">
        <v>9.1563312509999992</v>
      </c>
      <c r="C625" s="12">
        <v>10.27630609</v>
      </c>
      <c r="D625" s="12">
        <v>5.907084652</v>
      </c>
      <c r="E625" s="12">
        <v>5.237817293</v>
      </c>
      <c r="F625" s="12" t="s">
        <v>95</v>
      </c>
      <c r="G625" s="12">
        <v>6</v>
      </c>
      <c r="H625" s="12" t="s">
        <v>94</v>
      </c>
      <c r="I625" s="12">
        <v>4</v>
      </c>
      <c r="J625" s="12"/>
      <c r="K625" s="12"/>
      <c r="L625" s="12"/>
      <c r="M625" s="12"/>
    </row>
    <row r="626" spans="1:13" x14ac:dyDescent="0.25">
      <c r="A626" s="12">
        <v>6.6392566899999998</v>
      </c>
      <c r="B626" s="12">
        <v>5.9846758050000002</v>
      </c>
      <c r="C626" s="12">
        <v>7.9911010500000001</v>
      </c>
      <c r="D626" s="12">
        <v>7.86863036</v>
      </c>
      <c r="E626" s="12">
        <v>4.9193352480000003</v>
      </c>
      <c r="F626" s="12" t="s">
        <v>92</v>
      </c>
      <c r="G626" s="12">
        <v>1</v>
      </c>
      <c r="H626" s="12" t="s">
        <v>93</v>
      </c>
      <c r="I626" s="12">
        <v>1</v>
      </c>
      <c r="J626" s="12"/>
      <c r="K626" s="12"/>
      <c r="L626" s="12"/>
      <c r="M626" s="12"/>
    </row>
    <row r="627" spans="1:13" x14ac:dyDescent="0.25">
      <c r="A627" s="12">
        <v>6.3089693029999996</v>
      </c>
      <c r="B627" s="12">
        <v>6.2660826790000002</v>
      </c>
      <c r="C627" s="12">
        <v>4.4561977769999999</v>
      </c>
      <c r="D627" s="12">
        <v>7.952395901</v>
      </c>
      <c r="E627" s="12">
        <v>5.6344039510000004</v>
      </c>
      <c r="F627" s="12" t="s">
        <v>92</v>
      </c>
      <c r="G627" s="12">
        <v>1</v>
      </c>
      <c r="H627" s="12" t="s">
        <v>93</v>
      </c>
      <c r="I627" s="12">
        <v>2</v>
      </c>
      <c r="J627" s="12"/>
      <c r="K627" s="12"/>
      <c r="L627" s="12"/>
      <c r="M627" s="12"/>
    </row>
    <row r="628" spans="1:13" x14ac:dyDescent="0.25">
      <c r="A628" s="12">
        <v>6.068774103</v>
      </c>
      <c r="B628" s="12">
        <v>8.7485432769999996</v>
      </c>
      <c r="C628" s="12">
        <v>4.0172045179999998</v>
      </c>
      <c r="D628" s="12">
        <v>5.0882094379999998</v>
      </c>
      <c r="E628" s="12">
        <v>4.6932300580000001</v>
      </c>
      <c r="F628" s="12" t="s">
        <v>92</v>
      </c>
      <c r="G628" s="12">
        <v>1</v>
      </c>
      <c r="H628" s="12" t="s">
        <v>93</v>
      </c>
      <c r="I628" s="12">
        <v>3</v>
      </c>
      <c r="J628" s="12"/>
      <c r="K628" s="12"/>
      <c r="L628" s="12"/>
      <c r="M628" s="12"/>
    </row>
    <row r="629" spans="1:13" x14ac:dyDescent="0.25">
      <c r="A629" s="12">
        <v>11.935476270000001</v>
      </c>
      <c r="B629" s="12">
        <v>8.2302565970000003</v>
      </c>
      <c r="C629" s="12">
        <v>7.497255225</v>
      </c>
      <c r="D629" s="12">
        <v>6.6142086969999996</v>
      </c>
      <c r="E629" s="12">
        <v>4.3390417269999997</v>
      </c>
      <c r="F629" s="12" t="s">
        <v>92</v>
      </c>
      <c r="G629" s="12">
        <v>1</v>
      </c>
      <c r="H629" s="12" t="s">
        <v>94</v>
      </c>
      <c r="I629" s="12">
        <v>4</v>
      </c>
      <c r="J629" s="12"/>
      <c r="K629" s="12"/>
      <c r="L629" s="12"/>
      <c r="M629" s="12"/>
    </row>
    <row r="630" spans="1:13" x14ac:dyDescent="0.25">
      <c r="A630" s="12">
        <v>9.3126338929999992</v>
      </c>
      <c r="B630" s="12">
        <v>13.09378793</v>
      </c>
      <c r="C630" s="12">
        <v>6.6289136160000002</v>
      </c>
      <c r="D630" s="12">
        <v>10.23716372</v>
      </c>
      <c r="E630" s="12">
        <v>8.7132847919999996</v>
      </c>
      <c r="F630" s="12" t="s">
        <v>92</v>
      </c>
      <c r="G630" s="12">
        <v>2</v>
      </c>
      <c r="H630" s="12" t="s">
        <v>93</v>
      </c>
      <c r="I630" s="12">
        <v>1</v>
      </c>
      <c r="J630" s="12"/>
      <c r="K630" s="12"/>
      <c r="L630" s="12"/>
      <c r="M630" s="12"/>
    </row>
    <row r="631" spans="1:13" x14ac:dyDescent="0.25">
      <c r="A631" s="12">
        <v>6.127446365</v>
      </c>
      <c r="B631" s="12">
        <v>6.9215642300000004</v>
      </c>
      <c r="C631" s="12">
        <v>7.449625395</v>
      </c>
      <c r="D631" s="12">
        <v>8.0714698420000008</v>
      </c>
      <c r="E631" s="12">
        <v>6.5404200660000003</v>
      </c>
      <c r="F631" s="12" t="s">
        <v>92</v>
      </c>
      <c r="G631" s="12">
        <v>2</v>
      </c>
      <c r="H631" s="12" t="s">
        <v>93</v>
      </c>
      <c r="I631" s="12">
        <v>2</v>
      </c>
      <c r="J631" s="12"/>
      <c r="K631" s="12"/>
      <c r="L631" s="12"/>
      <c r="M631" s="12"/>
    </row>
    <row r="632" spans="1:13" x14ac:dyDescent="0.25">
      <c r="A632" s="12">
        <v>10.64257924</v>
      </c>
      <c r="B632" s="12">
        <v>6.4907173489999996</v>
      </c>
      <c r="C632" s="12">
        <v>7.1280228929999998</v>
      </c>
      <c r="D632" s="12">
        <v>4.4433973040000003</v>
      </c>
      <c r="E632" s="12">
        <v>7.7450999679999999</v>
      </c>
      <c r="F632" s="12" t="s">
        <v>92</v>
      </c>
      <c r="G632" s="12">
        <v>2</v>
      </c>
      <c r="H632" s="12" t="s">
        <v>93</v>
      </c>
      <c r="I632" s="12">
        <v>3</v>
      </c>
      <c r="J632" s="12"/>
      <c r="K632" s="12"/>
      <c r="L632" s="12"/>
      <c r="M632" s="12"/>
    </row>
    <row r="633" spans="1:13" x14ac:dyDescent="0.25">
      <c r="A633" s="12">
        <v>7.7623468510000002</v>
      </c>
      <c r="B633" s="12">
        <v>8.4101367790000001</v>
      </c>
      <c r="C633" s="12">
        <v>8.2197255360000003</v>
      </c>
      <c r="D633" s="12">
        <v>3.804587433</v>
      </c>
      <c r="E633" s="12">
        <v>7.5972131840000001</v>
      </c>
      <c r="F633" s="12" t="s">
        <v>92</v>
      </c>
      <c r="G633" s="12">
        <v>2</v>
      </c>
      <c r="H633" s="12" t="s">
        <v>94</v>
      </c>
      <c r="I633" s="12">
        <v>4</v>
      </c>
      <c r="J633" s="12"/>
      <c r="K633" s="12"/>
      <c r="L633" s="12"/>
      <c r="M633" s="12"/>
    </row>
    <row r="634" spans="1:13" x14ac:dyDescent="0.25">
      <c r="A634" s="12">
        <v>5.3754647550000003</v>
      </c>
      <c r="B634" s="12">
        <v>8.417535268</v>
      </c>
      <c r="C634" s="12">
        <v>1.9616720480000001</v>
      </c>
      <c r="D634" s="12">
        <v>7.921818794</v>
      </c>
      <c r="E634" s="12">
        <v>3.9510437550000002</v>
      </c>
      <c r="F634" s="12" t="s">
        <v>92</v>
      </c>
      <c r="G634" s="12">
        <v>3</v>
      </c>
      <c r="H634" s="12" t="s">
        <v>93</v>
      </c>
      <c r="I634" s="12">
        <v>1</v>
      </c>
      <c r="J634" s="12"/>
      <c r="K634" s="12"/>
      <c r="L634" s="12"/>
      <c r="M634" s="12"/>
    </row>
    <row r="635" spans="1:13" x14ac:dyDescent="0.25">
      <c r="A635" s="12">
        <v>3.9957488739999998</v>
      </c>
      <c r="B635" s="12">
        <v>2.3680264900000001</v>
      </c>
      <c r="C635" s="12">
        <v>7.2138083589999997</v>
      </c>
      <c r="D635" s="12">
        <v>5.5664003109999998</v>
      </c>
      <c r="E635" s="12">
        <v>3.27962775</v>
      </c>
      <c r="F635" s="12" t="s">
        <v>92</v>
      </c>
      <c r="G635" s="12">
        <v>3</v>
      </c>
      <c r="H635" s="12" t="s">
        <v>93</v>
      </c>
      <c r="I635" s="12">
        <v>2</v>
      </c>
      <c r="J635" s="12"/>
      <c r="K635" s="12"/>
      <c r="L635" s="12"/>
      <c r="M635" s="12"/>
    </row>
    <row r="636" spans="1:13" x14ac:dyDescent="0.25">
      <c r="A636" s="12">
        <v>6.4986336979999999</v>
      </c>
      <c r="B636" s="12">
        <v>9.7731442800000004</v>
      </c>
      <c r="C636" s="12">
        <v>9.2345934540000005</v>
      </c>
      <c r="D636" s="12">
        <v>6.9966407290000001</v>
      </c>
      <c r="E636" s="12">
        <v>4.8957752599999997</v>
      </c>
      <c r="F636" s="12" t="s">
        <v>92</v>
      </c>
      <c r="G636" s="12">
        <v>3</v>
      </c>
      <c r="H636" s="12" t="s">
        <v>93</v>
      </c>
      <c r="I636" s="12">
        <v>3</v>
      </c>
      <c r="J636" s="12"/>
      <c r="K636" s="12"/>
      <c r="L636" s="12"/>
      <c r="M636" s="12"/>
    </row>
    <row r="637" spans="1:13" x14ac:dyDescent="0.25">
      <c r="A637" s="12">
        <v>7.7314384120000001</v>
      </c>
      <c r="B637" s="12">
        <v>9.5359644299999999</v>
      </c>
      <c r="C637" s="12">
        <v>4.797130686</v>
      </c>
      <c r="D637" s="12">
        <v>6.0421489770000001</v>
      </c>
      <c r="E637" s="12">
        <v>6.4245030410000004</v>
      </c>
      <c r="F637" s="12" t="s">
        <v>92</v>
      </c>
      <c r="G637" s="12">
        <v>3</v>
      </c>
      <c r="H637" s="12" t="s">
        <v>94</v>
      </c>
      <c r="I637" s="12">
        <v>4</v>
      </c>
      <c r="J637" s="12"/>
      <c r="K637" s="12"/>
      <c r="L637" s="12"/>
      <c r="M637" s="12"/>
    </row>
    <row r="638" spans="1:13" x14ac:dyDescent="0.25">
      <c r="A638" s="12">
        <v>10.100842549999999</v>
      </c>
      <c r="B638" s="12">
        <v>4.7387481789999999</v>
      </c>
      <c r="C638" s="12">
        <v>6.1857273780000002</v>
      </c>
      <c r="D638" s="12">
        <v>8.3314609879999999</v>
      </c>
      <c r="E638" s="12">
        <v>8.9811319049999998</v>
      </c>
      <c r="F638" s="12" t="s">
        <v>95</v>
      </c>
      <c r="G638" s="12">
        <v>4</v>
      </c>
      <c r="H638" s="12" t="s">
        <v>93</v>
      </c>
      <c r="I638" s="12">
        <v>1</v>
      </c>
      <c r="J638" s="12"/>
      <c r="K638" s="12"/>
      <c r="L638" s="12"/>
      <c r="M638" s="12"/>
    </row>
    <row r="639" spans="1:13" x14ac:dyDescent="0.25">
      <c r="A639" s="12">
        <v>-8.8585209999999998E-2</v>
      </c>
      <c r="B639" s="12">
        <v>7.2682413620000004</v>
      </c>
      <c r="C639" s="12">
        <v>6.4473795630000001</v>
      </c>
      <c r="D639" s="12">
        <v>9.3526197250000003</v>
      </c>
      <c r="E639" s="12">
        <v>3.5440765700000001</v>
      </c>
      <c r="F639" s="12" t="s">
        <v>95</v>
      </c>
      <c r="G639" s="12">
        <v>4</v>
      </c>
      <c r="H639" s="12" t="s">
        <v>93</v>
      </c>
      <c r="I639" s="12">
        <v>2</v>
      </c>
      <c r="J639" s="12"/>
      <c r="K639" s="12"/>
      <c r="L639" s="12"/>
      <c r="M639" s="12"/>
    </row>
    <row r="640" spans="1:13" x14ac:dyDescent="0.25">
      <c r="A640" s="12">
        <v>4.2823580989999996</v>
      </c>
      <c r="B640" s="12">
        <v>8.4366548219999995</v>
      </c>
      <c r="C640" s="12">
        <v>4.2246748060000003</v>
      </c>
      <c r="D640" s="12">
        <v>5.6586586829999996</v>
      </c>
      <c r="E640" s="12">
        <v>5.858614996</v>
      </c>
      <c r="F640" s="12" t="s">
        <v>95</v>
      </c>
      <c r="G640" s="12">
        <v>4</v>
      </c>
      <c r="H640" s="12" t="s">
        <v>93</v>
      </c>
      <c r="I640" s="12">
        <v>3</v>
      </c>
      <c r="J640" s="12"/>
      <c r="K640" s="12"/>
      <c r="L640" s="12"/>
      <c r="M640" s="12"/>
    </row>
    <row r="641" spans="1:13" x14ac:dyDescent="0.25">
      <c r="A641" s="12">
        <v>5.5554730750000001</v>
      </c>
      <c r="B641" s="12">
        <v>9.7913173449999995</v>
      </c>
      <c r="C641" s="12">
        <v>5.3200666160000001</v>
      </c>
      <c r="D641" s="12">
        <v>5.1537165299999996</v>
      </c>
      <c r="E641" s="12">
        <v>7.9929297510000001</v>
      </c>
      <c r="F641" s="12" t="s">
        <v>95</v>
      </c>
      <c r="G641" s="12">
        <v>4</v>
      </c>
      <c r="H641" s="12" t="s">
        <v>94</v>
      </c>
      <c r="I641" s="12">
        <v>4</v>
      </c>
      <c r="J641" s="12"/>
      <c r="K641" s="12"/>
      <c r="L641" s="12"/>
      <c r="M641" s="12"/>
    </row>
    <row r="642" spans="1:13" x14ac:dyDescent="0.25">
      <c r="A642" s="12">
        <v>7.0982463750000004</v>
      </c>
      <c r="B642" s="12">
        <v>4.7416744309999999</v>
      </c>
      <c r="C642" s="12">
        <v>6.0146867359999998</v>
      </c>
      <c r="D642" s="12">
        <v>8.5314320549999998</v>
      </c>
      <c r="E642" s="12">
        <v>4.5187263709999996</v>
      </c>
      <c r="F642" s="12" t="s">
        <v>95</v>
      </c>
      <c r="G642" s="12">
        <v>5</v>
      </c>
      <c r="H642" s="12" t="s">
        <v>93</v>
      </c>
      <c r="I642" s="12">
        <v>1</v>
      </c>
      <c r="J642" s="12"/>
      <c r="K642" s="12"/>
      <c r="L642" s="12"/>
      <c r="M642" s="12"/>
    </row>
    <row r="643" spans="1:13" x14ac:dyDescent="0.25">
      <c r="A643" s="12">
        <v>4.7058090569999997</v>
      </c>
      <c r="B643" s="12">
        <v>3.4508489880000002</v>
      </c>
      <c r="C643" s="12">
        <v>5.2437793959999999</v>
      </c>
      <c r="D643" s="12">
        <v>6.8737209029999997</v>
      </c>
      <c r="E643" s="12">
        <v>8.220130116</v>
      </c>
      <c r="F643" s="12" t="s">
        <v>95</v>
      </c>
      <c r="G643" s="12">
        <v>5</v>
      </c>
      <c r="H643" s="12" t="s">
        <v>93</v>
      </c>
      <c r="I643" s="12">
        <v>2</v>
      </c>
      <c r="J643" s="12"/>
      <c r="K643" s="12"/>
      <c r="L643" s="12"/>
      <c r="M643" s="12"/>
    </row>
    <row r="644" spans="1:13" x14ac:dyDescent="0.25">
      <c r="A644" s="12">
        <v>8.0723904209999997</v>
      </c>
      <c r="B644" s="12">
        <v>7.053352061</v>
      </c>
      <c r="C644" s="12">
        <v>6.8883048059999998</v>
      </c>
      <c r="D644" s="12">
        <v>5.8069495260000004</v>
      </c>
      <c r="E644" s="12">
        <v>7.6194322489999999</v>
      </c>
      <c r="F644" s="12" t="s">
        <v>95</v>
      </c>
      <c r="G644" s="12">
        <v>5</v>
      </c>
      <c r="H644" s="12" t="s">
        <v>93</v>
      </c>
      <c r="I644" s="12">
        <v>3</v>
      </c>
      <c r="J644" s="12"/>
      <c r="K644" s="12"/>
      <c r="L644" s="12"/>
      <c r="M644" s="12"/>
    </row>
    <row r="645" spans="1:13" x14ac:dyDescent="0.25">
      <c r="A645" s="12">
        <v>3.9019149799999999</v>
      </c>
      <c r="B645" s="12">
        <v>8.1518772259999999</v>
      </c>
      <c r="C645" s="12">
        <v>3.130039477</v>
      </c>
      <c r="D645" s="12">
        <v>2.0140240309999999</v>
      </c>
      <c r="E645" s="12">
        <v>6.5448147409999997</v>
      </c>
      <c r="F645" s="12" t="s">
        <v>95</v>
      </c>
      <c r="G645" s="12">
        <v>5</v>
      </c>
      <c r="H645" s="12" t="s">
        <v>94</v>
      </c>
      <c r="I645" s="12">
        <v>4</v>
      </c>
      <c r="J645" s="12"/>
      <c r="K645" s="12"/>
      <c r="L645" s="12"/>
      <c r="M645" s="12"/>
    </row>
    <row r="646" spans="1:13" x14ac:dyDescent="0.25">
      <c r="A646" s="12">
        <v>6.9325622600000001</v>
      </c>
      <c r="B646" s="12">
        <v>6.3152045919999997</v>
      </c>
      <c r="C646" s="12">
        <v>5.6880941370000002</v>
      </c>
      <c r="D646" s="12">
        <v>6.2343777219999996</v>
      </c>
      <c r="E646" s="12">
        <v>3.597345674</v>
      </c>
      <c r="F646" s="12" t="s">
        <v>95</v>
      </c>
      <c r="G646" s="12">
        <v>6</v>
      </c>
      <c r="H646" s="12" t="s">
        <v>93</v>
      </c>
      <c r="I646" s="12">
        <v>1</v>
      </c>
      <c r="J646" s="12"/>
      <c r="K646" s="12"/>
      <c r="L646" s="12"/>
      <c r="M646" s="12"/>
    </row>
    <row r="647" spans="1:13" x14ac:dyDescent="0.25">
      <c r="A647" s="12">
        <v>4.309643737</v>
      </c>
      <c r="B647" s="12">
        <v>7.5101572980000002</v>
      </c>
      <c r="C647" s="12">
        <v>8.4231486960000002</v>
      </c>
      <c r="D647" s="12">
        <v>6.9521603409999999</v>
      </c>
      <c r="E647" s="12">
        <v>5.7326267089999998</v>
      </c>
      <c r="F647" s="12" t="s">
        <v>95</v>
      </c>
      <c r="G647" s="12">
        <v>6</v>
      </c>
      <c r="H647" s="12" t="s">
        <v>93</v>
      </c>
      <c r="I647" s="12">
        <v>2</v>
      </c>
      <c r="J647" s="12"/>
      <c r="K647" s="12"/>
      <c r="L647" s="12"/>
      <c r="M647" s="12"/>
    </row>
    <row r="648" spans="1:13" x14ac:dyDescent="0.25">
      <c r="A648" s="12">
        <v>4.4061852269999999</v>
      </c>
      <c r="B648" s="12">
        <v>7.1000075100000002</v>
      </c>
      <c r="C648" s="12">
        <v>6.5999851559999998</v>
      </c>
      <c r="D648" s="12">
        <v>5.7698462859999999</v>
      </c>
      <c r="E648" s="12">
        <v>4.0636917319999997</v>
      </c>
      <c r="F648" s="12" t="s">
        <v>95</v>
      </c>
      <c r="G648" s="12">
        <v>6</v>
      </c>
      <c r="H648" s="12" t="s">
        <v>93</v>
      </c>
      <c r="I648" s="12">
        <v>3</v>
      </c>
      <c r="J648" s="12"/>
      <c r="K648" s="12"/>
      <c r="L648" s="12"/>
      <c r="M648" s="12"/>
    </row>
    <row r="649" spans="1:13" x14ac:dyDescent="0.25">
      <c r="A649" s="12">
        <v>9.212902669</v>
      </c>
      <c r="B649" s="12">
        <v>4.1616429469999998</v>
      </c>
      <c r="C649" s="12">
        <v>7.8639620839999997</v>
      </c>
      <c r="D649" s="12">
        <v>5.9760674659999999</v>
      </c>
      <c r="E649" s="12">
        <v>4.4489840210000002</v>
      </c>
      <c r="F649" s="12" t="s">
        <v>95</v>
      </c>
      <c r="G649" s="12">
        <v>6</v>
      </c>
      <c r="H649" s="12" t="s">
        <v>94</v>
      </c>
      <c r="I649" s="12">
        <v>4</v>
      </c>
      <c r="J649" s="12"/>
      <c r="K649" s="12"/>
      <c r="L649" s="12"/>
      <c r="M649" s="12"/>
    </row>
    <row r="650" spans="1:13" x14ac:dyDescent="0.25">
      <c r="A650" s="12">
        <v>7.0432063469999999</v>
      </c>
      <c r="B650" s="12">
        <v>5.9717782020000003</v>
      </c>
      <c r="C650" s="12">
        <v>4.052684588</v>
      </c>
      <c r="D650" s="12">
        <v>9.5749882569999993</v>
      </c>
      <c r="E650" s="12">
        <v>4.5480872440000004</v>
      </c>
      <c r="F650" s="12" t="s">
        <v>92</v>
      </c>
      <c r="G650" s="12">
        <v>1</v>
      </c>
      <c r="H650" s="12" t="s">
        <v>93</v>
      </c>
      <c r="I650" s="12">
        <v>1</v>
      </c>
    </row>
    <row r="651" spans="1:13" x14ac:dyDescent="0.25">
      <c r="A651" s="12">
        <v>5.1229311690000001</v>
      </c>
      <c r="B651" s="12">
        <v>5.8168328340000004</v>
      </c>
      <c r="C651" s="12">
        <v>9.2096416810000008</v>
      </c>
      <c r="D651" s="12">
        <v>6.0391738630000003</v>
      </c>
      <c r="E651" s="12">
        <v>7.9882551040000003</v>
      </c>
      <c r="F651" s="12" t="s">
        <v>92</v>
      </c>
      <c r="G651" s="12">
        <v>1</v>
      </c>
      <c r="H651" s="12" t="s">
        <v>93</v>
      </c>
      <c r="I651" s="12">
        <v>2</v>
      </c>
    </row>
    <row r="652" spans="1:13" x14ac:dyDescent="0.25">
      <c r="A652" s="12">
        <v>6.7251504830000002</v>
      </c>
      <c r="B652" s="12">
        <v>5.4159702530000002</v>
      </c>
      <c r="C652" s="12">
        <v>6.7506716200000003</v>
      </c>
      <c r="D652" s="12">
        <v>4.0172309530000003</v>
      </c>
      <c r="E652" s="12">
        <v>5.9563842380000001</v>
      </c>
      <c r="F652" s="12" t="s">
        <v>92</v>
      </c>
      <c r="G652" s="12">
        <v>1</v>
      </c>
      <c r="H652" s="12" t="s">
        <v>93</v>
      </c>
      <c r="I652" s="12">
        <v>3</v>
      </c>
    </row>
    <row r="653" spans="1:13" x14ac:dyDescent="0.25">
      <c r="A653" s="12">
        <v>9.2568777539999996</v>
      </c>
      <c r="B653" s="12">
        <v>5.1821861660000001</v>
      </c>
      <c r="C653" s="12">
        <v>5.6117935960000001</v>
      </c>
      <c r="D653" s="12">
        <v>4.3066647500000004</v>
      </c>
      <c r="E653" s="12">
        <v>9.4928557490000003</v>
      </c>
      <c r="F653" s="12" t="s">
        <v>92</v>
      </c>
      <c r="G653" s="12">
        <v>1</v>
      </c>
      <c r="H653" s="12" t="s">
        <v>94</v>
      </c>
      <c r="I653" s="12">
        <v>4</v>
      </c>
    </row>
    <row r="654" spans="1:13" x14ac:dyDescent="0.25">
      <c r="A654" s="12">
        <v>9.8177348579999997</v>
      </c>
      <c r="B654" s="12">
        <v>5.3296785809999996</v>
      </c>
      <c r="C654" s="12">
        <v>7.3792520420000001</v>
      </c>
      <c r="D654" s="12">
        <v>5.5648581159999999</v>
      </c>
      <c r="E654" s="12">
        <v>6.7893102330000001</v>
      </c>
      <c r="F654" s="12" t="s">
        <v>92</v>
      </c>
      <c r="G654" s="12">
        <v>2</v>
      </c>
      <c r="H654" s="12" t="s">
        <v>93</v>
      </c>
      <c r="I654" s="12">
        <v>1</v>
      </c>
    </row>
    <row r="655" spans="1:13" x14ac:dyDescent="0.25">
      <c r="A655" s="12">
        <v>6.4588248850000003</v>
      </c>
      <c r="B655" s="12">
        <v>8.1234229659999997</v>
      </c>
      <c r="C655" s="12">
        <v>5.6724068900000004</v>
      </c>
      <c r="D655" s="12">
        <v>6.3419420029999998</v>
      </c>
      <c r="E655" s="12">
        <v>7.3781044690000002</v>
      </c>
      <c r="F655" s="12" t="s">
        <v>92</v>
      </c>
      <c r="G655" s="12">
        <v>2</v>
      </c>
      <c r="H655" s="12" t="s">
        <v>93</v>
      </c>
      <c r="I655" s="12">
        <v>2</v>
      </c>
    </row>
    <row r="656" spans="1:13" x14ac:dyDescent="0.25">
      <c r="A656" s="12">
        <v>5.5335070110000002</v>
      </c>
      <c r="B656" s="12">
        <v>5.4724193559999996</v>
      </c>
      <c r="C656" s="12">
        <v>3.5587930079999999</v>
      </c>
      <c r="D656" s="12">
        <v>5.1659156179999997</v>
      </c>
      <c r="E656" s="12">
        <v>6.780208279</v>
      </c>
      <c r="F656" s="12" t="s">
        <v>92</v>
      </c>
      <c r="G656" s="12">
        <v>2</v>
      </c>
      <c r="H656" s="12" t="s">
        <v>93</v>
      </c>
      <c r="I656" s="12">
        <v>3</v>
      </c>
    </row>
    <row r="657" spans="1:9" x14ac:dyDescent="0.25">
      <c r="A657" s="12">
        <v>5.2273924960000002</v>
      </c>
      <c r="B657" s="12">
        <v>9.1084174410000003</v>
      </c>
      <c r="C657" s="12">
        <v>10.04104665</v>
      </c>
      <c r="D657" s="12">
        <v>3.4473400459999999</v>
      </c>
      <c r="E657" s="12">
        <v>7.5986944689999998</v>
      </c>
      <c r="F657" s="12" t="s">
        <v>92</v>
      </c>
      <c r="G657" s="12">
        <v>2</v>
      </c>
      <c r="H657" s="12" t="s">
        <v>94</v>
      </c>
      <c r="I657" s="12">
        <v>4</v>
      </c>
    </row>
    <row r="658" spans="1:9" x14ac:dyDescent="0.25">
      <c r="A658" s="12">
        <v>6.901583563</v>
      </c>
      <c r="B658" s="12">
        <v>8.4097270450000003</v>
      </c>
      <c r="C658" s="12">
        <v>7.251761965</v>
      </c>
      <c r="D658" s="12">
        <v>9.2787859830000006</v>
      </c>
      <c r="E658" s="12">
        <v>8.9266615030000001</v>
      </c>
      <c r="F658" s="12" t="s">
        <v>92</v>
      </c>
      <c r="G658" s="12">
        <v>3</v>
      </c>
      <c r="H658" s="12" t="s">
        <v>93</v>
      </c>
      <c r="I658" s="12">
        <v>1</v>
      </c>
    </row>
    <row r="659" spans="1:9" x14ac:dyDescent="0.25">
      <c r="A659" s="12">
        <v>8.5952902739999999</v>
      </c>
      <c r="B659" s="12">
        <v>5.8375784700000004</v>
      </c>
      <c r="C659" s="12">
        <v>7.3028908719999999</v>
      </c>
      <c r="D659" s="12">
        <v>7.1492233179999998</v>
      </c>
      <c r="E659" s="12">
        <v>7.4740096620000003</v>
      </c>
      <c r="F659" s="12" t="s">
        <v>92</v>
      </c>
      <c r="G659" s="12">
        <v>3</v>
      </c>
      <c r="H659" s="12" t="s">
        <v>93</v>
      </c>
      <c r="I659" s="12">
        <v>2</v>
      </c>
    </row>
    <row r="660" spans="1:9" x14ac:dyDescent="0.25">
      <c r="A660" s="12">
        <v>4.5295629120000003</v>
      </c>
      <c r="B660" s="12">
        <v>6.652244617</v>
      </c>
      <c r="C660" s="12">
        <v>8.4557400220000005</v>
      </c>
      <c r="D660" s="12">
        <v>5.1530782210000003</v>
      </c>
      <c r="E660" s="12">
        <v>8.4948850720000006</v>
      </c>
      <c r="F660" s="12" t="s">
        <v>92</v>
      </c>
      <c r="G660" s="12">
        <v>3</v>
      </c>
      <c r="H660" s="12" t="s">
        <v>93</v>
      </c>
      <c r="I660" s="12">
        <v>3</v>
      </c>
    </row>
    <row r="661" spans="1:9" x14ac:dyDescent="0.25">
      <c r="A661" s="12">
        <v>5.4468780189999997</v>
      </c>
      <c r="B661" s="12">
        <v>10.54232811</v>
      </c>
      <c r="C661" s="12">
        <v>8.9537457529999998</v>
      </c>
      <c r="D661" s="12">
        <v>6.7866092729999998</v>
      </c>
      <c r="E661" s="12">
        <v>4.3093543030000001</v>
      </c>
      <c r="F661" s="12" t="s">
        <v>92</v>
      </c>
      <c r="G661" s="12">
        <v>3</v>
      </c>
      <c r="H661" s="12" t="s">
        <v>94</v>
      </c>
      <c r="I661" s="12">
        <v>4</v>
      </c>
    </row>
    <row r="662" spans="1:9" x14ac:dyDescent="0.25">
      <c r="A662" s="12">
        <v>9.5784068950000005</v>
      </c>
      <c r="B662" s="12">
        <v>9.8518979459999994</v>
      </c>
      <c r="C662" s="12">
        <v>6.2584341380000001</v>
      </c>
      <c r="D662" s="12">
        <v>8.1381425800000002</v>
      </c>
      <c r="E662" s="12">
        <v>9.4807573620000003</v>
      </c>
      <c r="F662" s="12" t="s">
        <v>95</v>
      </c>
      <c r="G662" s="12">
        <v>4</v>
      </c>
      <c r="H662" s="12" t="s">
        <v>93</v>
      </c>
      <c r="I662" s="12">
        <v>1</v>
      </c>
    </row>
    <row r="663" spans="1:9" x14ac:dyDescent="0.25">
      <c r="A663" s="12">
        <v>3.765706271</v>
      </c>
      <c r="B663" s="12">
        <v>3.820664619</v>
      </c>
      <c r="C663" s="12">
        <v>5.214925601</v>
      </c>
      <c r="D663" s="12">
        <v>9.3761042769999996</v>
      </c>
      <c r="E663" s="12">
        <v>13.24462014</v>
      </c>
      <c r="F663" s="12" t="s">
        <v>95</v>
      </c>
      <c r="G663" s="12">
        <v>4</v>
      </c>
      <c r="H663" s="12" t="s">
        <v>93</v>
      </c>
      <c r="I663" s="12">
        <v>2</v>
      </c>
    </row>
    <row r="664" spans="1:9" x14ac:dyDescent="0.25">
      <c r="A664" s="12">
        <v>5.9268942119999997</v>
      </c>
      <c r="B664" s="12">
        <v>5.8424826369999998</v>
      </c>
      <c r="C664" s="12">
        <v>3.6149323080000002</v>
      </c>
      <c r="D664" s="12">
        <v>7.109645091</v>
      </c>
      <c r="E664" s="12">
        <v>8.7194337470000001</v>
      </c>
      <c r="F664" s="12" t="s">
        <v>95</v>
      </c>
      <c r="G664" s="12">
        <v>4</v>
      </c>
      <c r="H664" s="12" t="s">
        <v>93</v>
      </c>
      <c r="I664" s="12">
        <v>3</v>
      </c>
    </row>
    <row r="665" spans="1:9" x14ac:dyDescent="0.25">
      <c r="A665" s="12">
        <v>6.4437433750000004</v>
      </c>
      <c r="B665" s="12">
        <v>4.6885778250000003</v>
      </c>
      <c r="C665" s="12">
        <v>5.5198263230000002</v>
      </c>
      <c r="D665" s="12">
        <v>4.3718320029999997</v>
      </c>
      <c r="E665" s="12">
        <v>13.890839209999999</v>
      </c>
      <c r="F665" s="12" t="s">
        <v>95</v>
      </c>
      <c r="G665" s="12">
        <v>4</v>
      </c>
      <c r="H665" s="12" t="s">
        <v>94</v>
      </c>
      <c r="I665" s="12">
        <v>4</v>
      </c>
    </row>
    <row r="666" spans="1:9" x14ac:dyDescent="0.25">
      <c r="A666" s="12">
        <v>9.4266227740000001</v>
      </c>
      <c r="B666" s="12">
        <v>8.4198966740000003</v>
      </c>
      <c r="C666" s="12">
        <v>4.1446070730000004</v>
      </c>
      <c r="D666" s="12">
        <v>7.3949918209999996</v>
      </c>
      <c r="E666" s="12">
        <v>8.6920149720000008</v>
      </c>
      <c r="F666" s="12" t="s">
        <v>95</v>
      </c>
      <c r="G666" s="12">
        <v>5</v>
      </c>
      <c r="H666" s="12" t="s">
        <v>93</v>
      </c>
      <c r="I666" s="12">
        <v>1</v>
      </c>
    </row>
    <row r="667" spans="1:9" x14ac:dyDescent="0.25">
      <c r="A667" s="12">
        <v>5.1666063209999997</v>
      </c>
      <c r="B667" s="12">
        <v>2.1034845400000002</v>
      </c>
      <c r="C667" s="12">
        <v>5.3830142810000003</v>
      </c>
      <c r="D667" s="12">
        <v>10.58345203</v>
      </c>
      <c r="E667" s="12">
        <v>2.3664375849999999</v>
      </c>
      <c r="F667" s="12" t="s">
        <v>95</v>
      </c>
      <c r="G667" s="12">
        <v>5</v>
      </c>
      <c r="H667" s="12" t="s">
        <v>93</v>
      </c>
      <c r="I667" s="12">
        <v>2</v>
      </c>
    </row>
    <row r="668" spans="1:9" x14ac:dyDescent="0.25">
      <c r="A668" s="12">
        <v>8.9883190039999992</v>
      </c>
      <c r="B668" s="12">
        <v>6.2604101449999998</v>
      </c>
      <c r="C668" s="12">
        <v>9.4397397319999996</v>
      </c>
      <c r="D668" s="12">
        <v>2.2236628189999998</v>
      </c>
      <c r="E668" s="12">
        <v>6.517032618</v>
      </c>
      <c r="F668" s="12" t="s">
        <v>95</v>
      </c>
      <c r="G668" s="12">
        <v>5</v>
      </c>
      <c r="H668" s="12" t="s">
        <v>93</v>
      </c>
      <c r="I668" s="12">
        <v>3</v>
      </c>
    </row>
    <row r="669" spans="1:9" x14ac:dyDescent="0.25">
      <c r="A669" s="12">
        <v>3.82177473</v>
      </c>
      <c r="B669" s="12">
        <v>6.6207970039999999</v>
      </c>
      <c r="C669" s="12">
        <v>4.9153584480000001</v>
      </c>
      <c r="D669" s="12">
        <v>6.7772567639999997</v>
      </c>
      <c r="E669" s="12">
        <v>6.9361323700000002</v>
      </c>
      <c r="F669" s="12" t="s">
        <v>95</v>
      </c>
      <c r="G669" s="12">
        <v>5</v>
      </c>
      <c r="H669" s="12" t="s">
        <v>94</v>
      </c>
      <c r="I669" s="12">
        <v>4</v>
      </c>
    </row>
    <row r="670" spans="1:9" x14ac:dyDescent="0.25">
      <c r="A670" s="12">
        <v>7.7447947240000001</v>
      </c>
      <c r="B670" s="12">
        <v>7.2885880390000004</v>
      </c>
      <c r="C670" s="12">
        <v>6.940539942</v>
      </c>
      <c r="D670" s="12">
        <v>8.0179247290000006</v>
      </c>
      <c r="E670" s="12">
        <v>2.0598630949999999</v>
      </c>
      <c r="F670" s="12" t="s">
        <v>95</v>
      </c>
      <c r="G670" s="12">
        <v>6</v>
      </c>
      <c r="H670" s="12" t="s">
        <v>93</v>
      </c>
      <c r="I670" s="12">
        <v>1</v>
      </c>
    </row>
    <row r="671" spans="1:9" x14ac:dyDescent="0.25">
      <c r="A671" s="12">
        <v>2.960086123</v>
      </c>
      <c r="B671" s="12">
        <v>7.617661204</v>
      </c>
      <c r="C671" s="12">
        <v>5.6919541330000003</v>
      </c>
      <c r="D671" s="12">
        <v>11.23495767</v>
      </c>
      <c r="E671" s="12">
        <v>8.4083970879999992</v>
      </c>
      <c r="F671" s="12" t="s">
        <v>95</v>
      </c>
      <c r="G671" s="12">
        <v>6</v>
      </c>
      <c r="H671" s="12" t="s">
        <v>93</v>
      </c>
      <c r="I671" s="12">
        <v>2</v>
      </c>
    </row>
    <row r="672" spans="1:9" x14ac:dyDescent="0.25">
      <c r="A672" s="12">
        <v>6.3346596760000002</v>
      </c>
      <c r="B672" s="12">
        <v>6.1637671129999996</v>
      </c>
      <c r="C672" s="12">
        <v>5.1985571300000002</v>
      </c>
      <c r="D672" s="12">
        <v>7.2048051659999999</v>
      </c>
      <c r="E672" s="12">
        <v>6.339245494</v>
      </c>
      <c r="F672" s="12" t="s">
        <v>95</v>
      </c>
      <c r="G672" s="12">
        <v>6</v>
      </c>
      <c r="H672" s="12" t="s">
        <v>93</v>
      </c>
      <c r="I672" s="12">
        <v>3</v>
      </c>
    </row>
    <row r="673" spans="1:9" x14ac:dyDescent="0.25">
      <c r="A673" s="12">
        <v>8.641015028</v>
      </c>
      <c r="B673" s="12">
        <v>5.3522803049999998</v>
      </c>
      <c r="C673" s="12">
        <v>4.6180101159999998</v>
      </c>
      <c r="D673" s="12">
        <v>2.277631016</v>
      </c>
      <c r="E673" s="12">
        <v>6.3536646750000001</v>
      </c>
      <c r="F673" s="12" t="s">
        <v>95</v>
      </c>
      <c r="G673" s="12">
        <v>6</v>
      </c>
      <c r="H673" s="12" t="s">
        <v>94</v>
      </c>
      <c r="I673" s="12">
        <v>4</v>
      </c>
    </row>
    <row r="674" spans="1:9" x14ac:dyDescent="0.25">
      <c r="A674" s="12">
        <v>7.4575925380000001</v>
      </c>
      <c r="B674" s="12">
        <v>6.7288129200000002</v>
      </c>
      <c r="C674" s="12">
        <v>3.7472560279999998</v>
      </c>
      <c r="D674" s="12">
        <v>5.9996811030000003</v>
      </c>
      <c r="E674" s="12">
        <v>7.2744878069999999</v>
      </c>
      <c r="F674" s="12" t="s">
        <v>92</v>
      </c>
      <c r="G674" s="12">
        <v>1</v>
      </c>
      <c r="H674" s="12" t="s">
        <v>93</v>
      </c>
      <c r="I674" s="12">
        <v>1</v>
      </c>
    </row>
    <row r="675" spans="1:9" x14ac:dyDescent="0.25">
      <c r="A675" s="12">
        <v>4.3400980809999998</v>
      </c>
      <c r="B675" s="12">
        <v>4.145140263</v>
      </c>
      <c r="C675" s="12">
        <v>6.3672170259999996</v>
      </c>
      <c r="D675" s="12">
        <v>8.2794960369999995</v>
      </c>
      <c r="E675" s="12">
        <v>7.88768723</v>
      </c>
      <c r="F675" s="12" t="s">
        <v>92</v>
      </c>
      <c r="G675" s="12">
        <v>1</v>
      </c>
      <c r="H675" s="12" t="s">
        <v>93</v>
      </c>
      <c r="I675" s="12">
        <v>2</v>
      </c>
    </row>
    <row r="676" spans="1:9" x14ac:dyDescent="0.25">
      <c r="A676" s="12">
        <v>5.045971926</v>
      </c>
      <c r="B676" s="12">
        <v>10.010093899999999</v>
      </c>
      <c r="C676" s="12">
        <v>4.1805828429999998</v>
      </c>
      <c r="D676" s="12">
        <v>6.8483867390000004</v>
      </c>
      <c r="E676" s="12">
        <v>9.3677891360000007</v>
      </c>
      <c r="F676" s="12" t="s">
        <v>92</v>
      </c>
      <c r="G676" s="12">
        <v>1</v>
      </c>
      <c r="H676" s="12" t="s">
        <v>93</v>
      </c>
      <c r="I676" s="12">
        <v>3</v>
      </c>
    </row>
    <row r="677" spans="1:9" x14ac:dyDescent="0.25">
      <c r="A677" s="12">
        <v>8.045753908</v>
      </c>
      <c r="B677" s="12">
        <v>6.3151833960000001</v>
      </c>
      <c r="C677" s="12">
        <v>8.3247568960000002</v>
      </c>
      <c r="D677" s="12">
        <v>1.338785522</v>
      </c>
      <c r="E677" s="12">
        <v>5.0143075799999997</v>
      </c>
      <c r="F677" s="12" t="s">
        <v>92</v>
      </c>
      <c r="G677" s="12">
        <v>1</v>
      </c>
      <c r="H677" s="12" t="s">
        <v>94</v>
      </c>
      <c r="I677" s="12">
        <v>4</v>
      </c>
    </row>
    <row r="678" spans="1:9" x14ac:dyDescent="0.25">
      <c r="A678" s="12">
        <v>3.6820184120000001</v>
      </c>
      <c r="B678" s="12">
        <v>5.7293772770000002</v>
      </c>
      <c r="C678" s="12">
        <v>6.5791130999999998</v>
      </c>
      <c r="D678" s="12">
        <v>7.5708968910000003</v>
      </c>
      <c r="E678" s="12">
        <v>7.2949168039999996</v>
      </c>
      <c r="F678" s="12" t="s">
        <v>92</v>
      </c>
      <c r="G678" s="12">
        <v>2</v>
      </c>
      <c r="H678" s="12" t="s">
        <v>93</v>
      </c>
      <c r="I678" s="12">
        <v>1</v>
      </c>
    </row>
    <row r="679" spans="1:9" x14ac:dyDescent="0.25">
      <c r="A679" s="12">
        <v>1.1116682980000001</v>
      </c>
      <c r="B679" s="12">
        <v>6.9111316890000003</v>
      </c>
      <c r="C679" s="12">
        <v>4.2277935729999996</v>
      </c>
      <c r="D679" s="12">
        <v>10.0842451</v>
      </c>
      <c r="E679" s="12">
        <v>5.8052359620000002</v>
      </c>
      <c r="F679" s="12" t="s">
        <v>92</v>
      </c>
      <c r="G679" s="12">
        <v>2</v>
      </c>
      <c r="H679" s="12" t="s">
        <v>93</v>
      </c>
      <c r="I679" s="12">
        <v>2</v>
      </c>
    </row>
    <row r="680" spans="1:9" x14ac:dyDescent="0.25">
      <c r="A680" s="12">
        <v>3.7771723210000001</v>
      </c>
      <c r="B680" s="12">
        <v>4.731579204</v>
      </c>
      <c r="C680" s="12">
        <v>6.804414736</v>
      </c>
      <c r="D680" s="12">
        <v>5.7007683489999996</v>
      </c>
      <c r="E680" s="12">
        <v>8.9635680450000006</v>
      </c>
      <c r="F680" s="12" t="s">
        <v>92</v>
      </c>
      <c r="G680" s="12">
        <v>2</v>
      </c>
      <c r="H680" s="12" t="s">
        <v>93</v>
      </c>
      <c r="I680" s="12">
        <v>3</v>
      </c>
    </row>
    <row r="681" spans="1:9" x14ac:dyDescent="0.25">
      <c r="A681" s="12">
        <v>6.2324090669999999</v>
      </c>
      <c r="B681" s="12">
        <v>8.5783237319999994</v>
      </c>
      <c r="C681" s="12">
        <v>6.7777902760000002</v>
      </c>
      <c r="D681" s="12">
        <v>6.3900487070000001</v>
      </c>
      <c r="E681" s="12">
        <v>5.9428772299999997</v>
      </c>
      <c r="F681" s="12" t="s">
        <v>92</v>
      </c>
      <c r="G681" s="12">
        <v>2</v>
      </c>
      <c r="H681" s="12" t="s">
        <v>94</v>
      </c>
      <c r="I681" s="12">
        <v>4</v>
      </c>
    </row>
    <row r="682" spans="1:9" x14ac:dyDescent="0.25">
      <c r="A682" s="12">
        <v>8.2288846630000005</v>
      </c>
      <c r="B682" s="12">
        <v>7.8483947970000001</v>
      </c>
      <c r="C682" s="12">
        <v>7.460359618</v>
      </c>
      <c r="D682" s="12">
        <v>9.6911595140000006</v>
      </c>
      <c r="E682" s="12">
        <v>9.3955486780000008</v>
      </c>
      <c r="F682" s="12" t="s">
        <v>92</v>
      </c>
      <c r="G682" s="12">
        <v>3</v>
      </c>
      <c r="H682" s="12" t="s">
        <v>93</v>
      </c>
      <c r="I682" s="12">
        <v>1</v>
      </c>
    </row>
    <row r="683" spans="1:9" x14ac:dyDescent="0.25">
      <c r="A683" s="12">
        <v>5.6357641779999996</v>
      </c>
      <c r="B683" s="12">
        <v>5.4661384460000004</v>
      </c>
      <c r="C683" s="12">
        <v>5.7507319350000001</v>
      </c>
      <c r="D683" s="12">
        <v>4.775399459</v>
      </c>
      <c r="E683" s="12">
        <v>7.1416511280000003</v>
      </c>
      <c r="F683" s="12" t="s">
        <v>92</v>
      </c>
      <c r="G683" s="12">
        <v>3</v>
      </c>
      <c r="H683" s="12" t="s">
        <v>93</v>
      </c>
      <c r="I683" s="12">
        <v>2</v>
      </c>
    </row>
    <row r="684" spans="1:9" x14ac:dyDescent="0.25">
      <c r="A684" s="12">
        <v>8.1111325389999998</v>
      </c>
      <c r="B684" s="12">
        <v>8.918114138</v>
      </c>
      <c r="C684" s="12">
        <v>10.421047980000001</v>
      </c>
      <c r="D684" s="12">
        <v>5.1836413090000004</v>
      </c>
      <c r="E684" s="12">
        <v>3.8286424829999999</v>
      </c>
      <c r="F684" s="12" t="s">
        <v>92</v>
      </c>
      <c r="G684" s="12">
        <v>3</v>
      </c>
      <c r="H684" s="12" t="s">
        <v>93</v>
      </c>
      <c r="I684" s="12">
        <v>3</v>
      </c>
    </row>
    <row r="685" spans="1:9" x14ac:dyDescent="0.25">
      <c r="A685" s="12">
        <v>4.4539968339999998</v>
      </c>
      <c r="B685" s="12">
        <v>7.2062886549999998</v>
      </c>
      <c r="C685" s="12">
        <v>4.984723282</v>
      </c>
      <c r="D685" s="12">
        <v>4.229660805</v>
      </c>
      <c r="E685" s="12">
        <v>1.285890075</v>
      </c>
      <c r="F685" s="12" t="s">
        <v>92</v>
      </c>
      <c r="G685" s="12">
        <v>3</v>
      </c>
      <c r="H685" s="12" t="s">
        <v>94</v>
      </c>
      <c r="I685" s="12">
        <v>4</v>
      </c>
    </row>
    <row r="686" spans="1:9" x14ac:dyDescent="0.25">
      <c r="A686" s="12">
        <v>8.7511189009999999</v>
      </c>
      <c r="B686" s="12">
        <v>9.1982581060000008</v>
      </c>
      <c r="C686" s="12">
        <v>5.066453536</v>
      </c>
      <c r="D686" s="12">
        <v>6.0876838229999999</v>
      </c>
      <c r="E686" s="12">
        <v>4.6841572749999996</v>
      </c>
      <c r="F686" s="12" t="s">
        <v>95</v>
      </c>
      <c r="G686" s="12">
        <v>4</v>
      </c>
      <c r="H686" s="12" t="s">
        <v>93</v>
      </c>
      <c r="I686" s="12">
        <v>1</v>
      </c>
    </row>
    <row r="687" spans="1:9" x14ac:dyDescent="0.25">
      <c r="A687" s="12">
        <v>8.7813821250000004</v>
      </c>
      <c r="B687" s="12">
        <v>5.5913036690000002</v>
      </c>
      <c r="C687" s="12">
        <v>4.3175966079999997</v>
      </c>
      <c r="D687" s="12">
        <v>6.1172584040000002</v>
      </c>
      <c r="E687" s="12">
        <v>7.1340430140000004</v>
      </c>
      <c r="F687" s="12" t="s">
        <v>95</v>
      </c>
      <c r="G687" s="12">
        <v>4</v>
      </c>
      <c r="H687" s="12" t="s">
        <v>93</v>
      </c>
      <c r="I687" s="12">
        <v>2</v>
      </c>
    </row>
    <row r="688" spans="1:9" x14ac:dyDescent="0.25">
      <c r="A688" s="12">
        <v>7.2972168359999996</v>
      </c>
      <c r="B688" s="12">
        <v>5.7194582650000001</v>
      </c>
      <c r="C688" s="12">
        <v>6.594293629</v>
      </c>
      <c r="D688" s="12">
        <v>3.7860719330000001</v>
      </c>
      <c r="E688" s="12">
        <v>8.8455001880000008</v>
      </c>
      <c r="F688" s="12" t="s">
        <v>95</v>
      </c>
      <c r="G688" s="12">
        <v>4</v>
      </c>
      <c r="H688" s="12" t="s">
        <v>93</v>
      </c>
      <c r="I688" s="12">
        <v>3</v>
      </c>
    </row>
    <row r="689" spans="1:9" x14ac:dyDescent="0.25">
      <c r="A689" s="12">
        <v>5.0875804389999999</v>
      </c>
      <c r="B689" s="12">
        <v>7.3344046199999999</v>
      </c>
      <c r="C689" s="12">
        <v>5.4718027329999996</v>
      </c>
      <c r="D689" s="12">
        <v>4.0668873510000001</v>
      </c>
      <c r="E689" s="12">
        <v>7.7696031640000003</v>
      </c>
      <c r="F689" s="12" t="s">
        <v>95</v>
      </c>
      <c r="G689" s="12">
        <v>4</v>
      </c>
      <c r="H689" s="12" t="s">
        <v>94</v>
      </c>
      <c r="I689" s="12">
        <v>4</v>
      </c>
    </row>
    <row r="690" spans="1:9" x14ac:dyDescent="0.25">
      <c r="A690" s="12">
        <v>9.653378472</v>
      </c>
      <c r="B690" s="12">
        <v>6.6648496030000004</v>
      </c>
      <c r="C690" s="12">
        <v>3.9219341230000002</v>
      </c>
      <c r="D690" s="12">
        <v>9.6157900860000005</v>
      </c>
      <c r="E690" s="12">
        <v>9.8043280030000002</v>
      </c>
      <c r="F690" s="12" t="s">
        <v>95</v>
      </c>
      <c r="G690" s="12">
        <v>5</v>
      </c>
      <c r="H690" s="12" t="s">
        <v>93</v>
      </c>
      <c r="I690" s="12">
        <v>1</v>
      </c>
    </row>
    <row r="691" spans="1:9" x14ac:dyDescent="0.25">
      <c r="A691" s="12">
        <v>7.4240774800000002</v>
      </c>
      <c r="B691" s="12">
        <v>2.1118522849999999</v>
      </c>
      <c r="C691" s="12">
        <v>6.7693365400000003</v>
      </c>
      <c r="D691" s="12">
        <v>8.4298117359999996</v>
      </c>
      <c r="E691" s="12">
        <v>10.30062568</v>
      </c>
      <c r="F691" s="12" t="s">
        <v>95</v>
      </c>
      <c r="G691" s="12">
        <v>5</v>
      </c>
      <c r="H691" s="12" t="s">
        <v>93</v>
      </c>
      <c r="I691" s="12">
        <v>2</v>
      </c>
    </row>
    <row r="692" spans="1:9" x14ac:dyDescent="0.25">
      <c r="A692" s="12">
        <v>9.5802925779999999</v>
      </c>
      <c r="B692" s="12">
        <v>5.373470019</v>
      </c>
      <c r="C692" s="12">
        <v>8.8474299070000004</v>
      </c>
      <c r="D692" s="12">
        <v>7.5331312539999997</v>
      </c>
      <c r="E692" s="12">
        <v>1.3667643570000001</v>
      </c>
      <c r="F692" s="12" t="s">
        <v>95</v>
      </c>
      <c r="G692" s="12">
        <v>5</v>
      </c>
      <c r="H692" s="12" t="s">
        <v>93</v>
      </c>
      <c r="I692" s="12">
        <v>3</v>
      </c>
    </row>
    <row r="693" spans="1:9" x14ac:dyDescent="0.25">
      <c r="A693" s="12">
        <v>3.647939558</v>
      </c>
      <c r="B693" s="12">
        <v>9.3065813259999999</v>
      </c>
      <c r="C693" s="12">
        <v>6.8950291730000002</v>
      </c>
      <c r="D693" s="12">
        <v>4.6328211680000004</v>
      </c>
      <c r="E693" s="12">
        <v>5.6196750489999996</v>
      </c>
      <c r="F693" s="12" t="s">
        <v>95</v>
      </c>
      <c r="G693" s="12">
        <v>5</v>
      </c>
      <c r="H693" s="12" t="s">
        <v>94</v>
      </c>
      <c r="I693" s="12">
        <v>4</v>
      </c>
    </row>
    <row r="694" spans="1:9" x14ac:dyDescent="0.25">
      <c r="A694" s="12">
        <v>3.7613926929999999</v>
      </c>
      <c r="B694" s="12">
        <v>7.9451121819999999</v>
      </c>
      <c r="C694" s="12">
        <v>4.8599258509999999</v>
      </c>
      <c r="D694" s="12">
        <v>9.1756477620000005</v>
      </c>
      <c r="E694" s="12">
        <v>7.6328023070000004</v>
      </c>
      <c r="F694" s="12" t="s">
        <v>95</v>
      </c>
      <c r="G694" s="12">
        <v>6</v>
      </c>
      <c r="H694" s="12" t="s">
        <v>93</v>
      </c>
      <c r="I694" s="12">
        <v>1</v>
      </c>
    </row>
    <row r="695" spans="1:9" x14ac:dyDescent="0.25">
      <c r="A695" s="12">
        <v>6.5817424090000003</v>
      </c>
      <c r="B695" s="12">
        <v>4.0489788080000002</v>
      </c>
      <c r="C695" s="12">
        <v>6.7032035040000002</v>
      </c>
      <c r="D695" s="12">
        <v>7.5130763959999998</v>
      </c>
      <c r="E695" s="12">
        <v>7.1973281709999997</v>
      </c>
      <c r="F695" s="12" t="s">
        <v>95</v>
      </c>
      <c r="G695" s="12">
        <v>6</v>
      </c>
      <c r="H695" s="12" t="s">
        <v>93</v>
      </c>
      <c r="I695" s="12">
        <v>2</v>
      </c>
    </row>
    <row r="696" spans="1:9" x14ac:dyDescent="0.25">
      <c r="A696" s="12">
        <v>6.3435330219999999</v>
      </c>
      <c r="B696" s="12">
        <v>9.3577208039999995</v>
      </c>
      <c r="C696" s="12">
        <v>6.0456565170000003</v>
      </c>
      <c r="D696" s="12">
        <v>6.1364475479999996</v>
      </c>
      <c r="E696" s="12">
        <v>5.9718253649999999</v>
      </c>
      <c r="F696" s="12" t="s">
        <v>95</v>
      </c>
      <c r="G696" s="12">
        <v>6</v>
      </c>
      <c r="H696" s="12" t="s">
        <v>93</v>
      </c>
      <c r="I696" s="12">
        <v>3</v>
      </c>
    </row>
    <row r="697" spans="1:9" x14ac:dyDescent="0.25">
      <c r="A697" s="12">
        <v>3.0780132249999999</v>
      </c>
      <c r="B697" s="12">
        <v>8.044093213</v>
      </c>
      <c r="C697" s="12">
        <v>8.7708395960000001</v>
      </c>
      <c r="D697" s="12">
        <v>5.2622790479999999</v>
      </c>
      <c r="E697" s="12">
        <v>7.6458466190000003</v>
      </c>
      <c r="F697" s="12" t="s">
        <v>95</v>
      </c>
      <c r="G697" s="12">
        <v>6</v>
      </c>
      <c r="H697" s="12" t="s">
        <v>94</v>
      </c>
      <c r="I697" s="12">
        <v>4</v>
      </c>
    </row>
    <row r="698" spans="1:9" x14ac:dyDescent="0.25">
      <c r="A698" s="12">
        <v>8.0989174790000007</v>
      </c>
      <c r="B698" s="12">
        <v>8.5406420379999997</v>
      </c>
      <c r="C698" s="12">
        <v>6.8542047989999997</v>
      </c>
      <c r="D698" s="12">
        <v>6.5717762750000004</v>
      </c>
      <c r="E698" s="12">
        <v>7.4505377490000004</v>
      </c>
      <c r="F698" s="12" t="s">
        <v>92</v>
      </c>
      <c r="G698" s="12">
        <v>1</v>
      </c>
      <c r="H698" s="12" t="s">
        <v>93</v>
      </c>
      <c r="I698" s="12">
        <v>1</v>
      </c>
    </row>
    <row r="699" spans="1:9" x14ac:dyDescent="0.25">
      <c r="A699" s="12">
        <v>6.8222558180000004</v>
      </c>
      <c r="B699" s="12">
        <v>6.1929482650000001</v>
      </c>
      <c r="C699" s="12">
        <v>6.1516610529999998</v>
      </c>
      <c r="D699" s="12">
        <v>8.6823476750000008</v>
      </c>
      <c r="E699" s="12">
        <v>8.4999883470000004</v>
      </c>
      <c r="F699" s="12" t="s">
        <v>92</v>
      </c>
      <c r="G699" s="12">
        <v>1</v>
      </c>
      <c r="H699" s="12" t="s">
        <v>93</v>
      </c>
      <c r="I699" s="12">
        <v>2</v>
      </c>
    </row>
    <row r="700" spans="1:9" x14ac:dyDescent="0.25">
      <c r="A700" s="12">
        <v>6.4773272669999997</v>
      </c>
      <c r="B700" s="12">
        <v>8.9849798950000004</v>
      </c>
      <c r="C700" s="12">
        <v>3.73335492</v>
      </c>
      <c r="D700" s="12">
        <v>3.2936888990000002</v>
      </c>
      <c r="E700" s="12">
        <v>8.8701350259999998</v>
      </c>
      <c r="F700" s="12" t="s">
        <v>92</v>
      </c>
      <c r="G700" s="12">
        <v>1</v>
      </c>
      <c r="H700" s="12" t="s">
        <v>93</v>
      </c>
      <c r="I700" s="12">
        <v>3</v>
      </c>
    </row>
    <row r="701" spans="1:9" x14ac:dyDescent="0.25">
      <c r="A701" s="12">
        <v>10.076457380000001</v>
      </c>
      <c r="B701" s="12">
        <v>10.77061323</v>
      </c>
      <c r="C701" s="12">
        <v>7.445387974</v>
      </c>
      <c r="D701" s="12">
        <v>6.6786851159999996</v>
      </c>
      <c r="E701" s="12">
        <v>9.3295478680000006</v>
      </c>
      <c r="F701" s="12" t="s">
        <v>92</v>
      </c>
      <c r="G701" s="12">
        <v>1</v>
      </c>
      <c r="H701" s="12" t="s">
        <v>94</v>
      </c>
      <c r="I701" s="12">
        <v>4</v>
      </c>
    </row>
    <row r="702" spans="1:9" x14ac:dyDescent="0.25">
      <c r="A702" s="12">
        <v>7.6664910600000002</v>
      </c>
      <c r="B702" s="12">
        <v>8.4255509740000001</v>
      </c>
      <c r="C702" s="12">
        <v>7.0013925400000003</v>
      </c>
      <c r="D702" s="12">
        <v>6.1014804390000004</v>
      </c>
      <c r="E702" s="12">
        <v>9.9950676989999998</v>
      </c>
      <c r="F702" s="12" t="s">
        <v>92</v>
      </c>
      <c r="G702" s="12">
        <v>2</v>
      </c>
      <c r="H702" s="12" t="s">
        <v>93</v>
      </c>
      <c r="I702" s="12">
        <v>1</v>
      </c>
    </row>
    <row r="703" spans="1:9" x14ac:dyDescent="0.25">
      <c r="A703" s="12">
        <v>5.2254673739999999</v>
      </c>
      <c r="B703" s="12">
        <v>1.4726972659999999</v>
      </c>
      <c r="C703" s="12">
        <v>8.1774214310000009</v>
      </c>
      <c r="D703" s="12">
        <v>8.4351138290000005</v>
      </c>
      <c r="E703" s="12">
        <v>4.8725860240000003</v>
      </c>
      <c r="F703" s="12" t="s">
        <v>92</v>
      </c>
      <c r="G703" s="12">
        <v>2</v>
      </c>
      <c r="H703" s="12" t="s">
        <v>93</v>
      </c>
      <c r="I703" s="12">
        <v>2</v>
      </c>
    </row>
    <row r="704" spans="1:9" x14ac:dyDescent="0.25">
      <c r="A704" s="12">
        <v>5.8164717320000001</v>
      </c>
      <c r="B704" s="12">
        <v>6.8809976590000002</v>
      </c>
      <c r="C704" s="12">
        <v>4.4696465669999998</v>
      </c>
      <c r="D704" s="12">
        <v>5.3849617170000004</v>
      </c>
      <c r="E704" s="12">
        <v>10.044371330000001</v>
      </c>
      <c r="F704" s="12" t="s">
        <v>92</v>
      </c>
      <c r="G704" s="12">
        <v>2</v>
      </c>
      <c r="H704" s="12" t="s">
        <v>93</v>
      </c>
      <c r="I704" s="12">
        <v>3</v>
      </c>
    </row>
    <row r="705" spans="1:9" x14ac:dyDescent="0.25">
      <c r="A705" s="12">
        <v>4.3518116659999997</v>
      </c>
      <c r="B705" s="12">
        <v>5.6600442759999998</v>
      </c>
      <c r="C705" s="12">
        <v>6.8007713479999996</v>
      </c>
      <c r="D705" s="12">
        <v>7.4171431500000002</v>
      </c>
      <c r="E705" s="12">
        <v>7.7271847830000002</v>
      </c>
      <c r="F705" s="12" t="s">
        <v>92</v>
      </c>
      <c r="G705" s="12">
        <v>2</v>
      </c>
      <c r="H705" s="12" t="s">
        <v>94</v>
      </c>
      <c r="I705" s="12">
        <v>4</v>
      </c>
    </row>
    <row r="706" spans="1:9" x14ac:dyDescent="0.25">
      <c r="A706" s="12">
        <v>6.5207388069999999</v>
      </c>
      <c r="B706" s="12">
        <v>4.4769750869999996</v>
      </c>
      <c r="C706" s="12">
        <v>5.5493162500000004</v>
      </c>
      <c r="D706" s="12">
        <v>10.975786449999999</v>
      </c>
      <c r="E706" s="12">
        <v>11.02689565</v>
      </c>
      <c r="F706" s="12" t="s">
        <v>92</v>
      </c>
      <c r="G706" s="12">
        <v>3</v>
      </c>
      <c r="H706" s="12" t="s">
        <v>93</v>
      </c>
      <c r="I706" s="12">
        <v>1</v>
      </c>
    </row>
    <row r="707" spans="1:9" x14ac:dyDescent="0.25">
      <c r="A707" s="12">
        <v>5.4626016359999996</v>
      </c>
      <c r="B707" s="12">
        <v>6.351785316</v>
      </c>
      <c r="C707" s="12">
        <v>4.1828148230000002</v>
      </c>
      <c r="D707" s="12">
        <v>9.067147276</v>
      </c>
      <c r="E707" s="12">
        <v>7.5483432600000002</v>
      </c>
      <c r="F707" s="12" t="s">
        <v>92</v>
      </c>
      <c r="G707" s="12">
        <v>3</v>
      </c>
      <c r="H707" s="12" t="s">
        <v>93</v>
      </c>
      <c r="I707" s="12">
        <v>2</v>
      </c>
    </row>
    <row r="708" spans="1:9" x14ac:dyDescent="0.25">
      <c r="A708" s="12">
        <v>1.7223072880000001</v>
      </c>
      <c r="B708" s="12">
        <v>2.8855869049999998</v>
      </c>
      <c r="C708" s="12">
        <v>11.771206149999999</v>
      </c>
      <c r="D708" s="12">
        <v>5.0280186000000002</v>
      </c>
      <c r="E708" s="12">
        <v>6.6036716210000002</v>
      </c>
      <c r="F708" s="12" t="s">
        <v>92</v>
      </c>
      <c r="G708" s="12">
        <v>3</v>
      </c>
      <c r="H708" s="12" t="s">
        <v>93</v>
      </c>
      <c r="I708" s="12">
        <v>3</v>
      </c>
    </row>
    <row r="709" spans="1:9" x14ac:dyDescent="0.25">
      <c r="A709" s="12">
        <v>5.3185656029999997</v>
      </c>
      <c r="B709" s="12">
        <v>10.264102100000001</v>
      </c>
      <c r="C709" s="12">
        <v>9.0550933689999997</v>
      </c>
      <c r="D709" s="12">
        <v>5.9538302490000001</v>
      </c>
      <c r="E709" s="12">
        <v>8.6325241370000008</v>
      </c>
      <c r="F709" s="12" t="s">
        <v>92</v>
      </c>
      <c r="G709" s="12">
        <v>3</v>
      </c>
      <c r="H709" s="12" t="s">
        <v>94</v>
      </c>
      <c r="I709" s="12">
        <v>4</v>
      </c>
    </row>
    <row r="710" spans="1:9" x14ac:dyDescent="0.25">
      <c r="A710" s="12">
        <v>10.644732400000001</v>
      </c>
      <c r="B710" s="12">
        <v>7.2194045989999998</v>
      </c>
      <c r="C710" s="12">
        <v>8.8080726519999999</v>
      </c>
      <c r="D710" s="12">
        <v>7.7759671509999997</v>
      </c>
      <c r="E710" s="12">
        <v>4.4646628909999997</v>
      </c>
      <c r="F710" s="12" t="s">
        <v>95</v>
      </c>
      <c r="G710" s="12">
        <v>4</v>
      </c>
      <c r="H710" s="12" t="s">
        <v>93</v>
      </c>
      <c r="I710" s="12">
        <v>1</v>
      </c>
    </row>
    <row r="711" spans="1:9" x14ac:dyDescent="0.25">
      <c r="A711" s="12">
        <v>2.1343291949999998</v>
      </c>
      <c r="B711" s="12">
        <v>4.8655675839999999</v>
      </c>
      <c r="C711" s="12">
        <v>5.7207860009999996</v>
      </c>
      <c r="D711" s="12">
        <v>9.5008582750000006</v>
      </c>
      <c r="E711" s="12">
        <v>3.5093774120000001</v>
      </c>
      <c r="F711" s="12" t="s">
        <v>95</v>
      </c>
      <c r="G711" s="12">
        <v>4</v>
      </c>
      <c r="H711" s="12" t="s">
        <v>93</v>
      </c>
      <c r="I711" s="12">
        <v>2</v>
      </c>
    </row>
    <row r="712" spans="1:9" x14ac:dyDescent="0.25">
      <c r="A712" s="12">
        <v>2.9053705810000001</v>
      </c>
      <c r="B712" s="12">
        <v>5.8888249960000003</v>
      </c>
      <c r="C712" s="12">
        <v>7.623626808</v>
      </c>
      <c r="D712" s="12">
        <v>8.1643632939999993</v>
      </c>
      <c r="E712" s="12">
        <v>8.4389187410000002</v>
      </c>
      <c r="F712" s="12" t="s">
        <v>95</v>
      </c>
      <c r="G712" s="12">
        <v>4</v>
      </c>
      <c r="H712" s="12" t="s">
        <v>93</v>
      </c>
      <c r="I712" s="12">
        <v>3</v>
      </c>
    </row>
    <row r="713" spans="1:9" x14ac:dyDescent="0.25">
      <c r="A713" s="12">
        <v>3.8265695709999998</v>
      </c>
      <c r="B713" s="12">
        <v>6.0780357450000002</v>
      </c>
      <c r="C713" s="12">
        <v>7.7451972959999997</v>
      </c>
      <c r="D713" s="12">
        <v>5.7043505239999996</v>
      </c>
      <c r="E713" s="12">
        <v>4.2007729620000003</v>
      </c>
      <c r="F713" s="12" t="s">
        <v>95</v>
      </c>
      <c r="G713" s="12">
        <v>4</v>
      </c>
      <c r="H713" s="12" t="s">
        <v>94</v>
      </c>
      <c r="I713" s="12">
        <v>4</v>
      </c>
    </row>
    <row r="714" spans="1:9" x14ac:dyDescent="0.25">
      <c r="A714" s="12">
        <v>7.3128073760000003</v>
      </c>
      <c r="B714" s="12">
        <v>8.3618546400000007</v>
      </c>
      <c r="C714" s="12">
        <v>3.6572408240000001</v>
      </c>
      <c r="D714" s="12">
        <v>8.4830908530000002</v>
      </c>
      <c r="E714" s="12">
        <v>9.8234876989999993</v>
      </c>
      <c r="F714" s="12" t="s">
        <v>95</v>
      </c>
      <c r="G714" s="12">
        <v>5</v>
      </c>
      <c r="H714" s="12" t="s">
        <v>93</v>
      </c>
      <c r="I714" s="12">
        <v>1</v>
      </c>
    </row>
    <row r="715" spans="1:9" x14ac:dyDescent="0.25">
      <c r="A715" s="12">
        <v>2.8175305349999999</v>
      </c>
      <c r="B715" s="12">
        <v>4.3054747000000004</v>
      </c>
      <c r="C715" s="12">
        <v>7.5342269899999996</v>
      </c>
      <c r="D715" s="12">
        <v>10.72212141</v>
      </c>
      <c r="E715" s="12">
        <v>4.062721131</v>
      </c>
      <c r="F715" s="12" t="s">
        <v>95</v>
      </c>
      <c r="G715" s="12">
        <v>5</v>
      </c>
      <c r="H715" s="12" t="s">
        <v>93</v>
      </c>
      <c r="I715" s="12">
        <v>2</v>
      </c>
    </row>
    <row r="716" spans="1:9" x14ac:dyDescent="0.25">
      <c r="A716" s="12">
        <v>8.1782933470000003</v>
      </c>
      <c r="B716" s="12">
        <v>10.73176082</v>
      </c>
      <c r="C716" s="12">
        <v>7.5592817769999998</v>
      </c>
      <c r="D716" s="12">
        <v>7.1492837729999996</v>
      </c>
      <c r="E716" s="12">
        <v>8.1036044100000009</v>
      </c>
      <c r="F716" s="12" t="s">
        <v>95</v>
      </c>
      <c r="G716" s="12">
        <v>5</v>
      </c>
      <c r="H716" s="12" t="s">
        <v>93</v>
      </c>
      <c r="I716" s="12">
        <v>3</v>
      </c>
    </row>
    <row r="717" spans="1:9" x14ac:dyDescent="0.25">
      <c r="A717" s="12">
        <v>7.4588124320000002</v>
      </c>
      <c r="B717" s="12">
        <v>10.35741702</v>
      </c>
      <c r="C717" s="12">
        <v>10.847777499999999</v>
      </c>
      <c r="D717" s="12">
        <v>8.0117000249999997</v>
      </c>
      <c r="E717" s="12">
        <v>4.0791516830000001</v>
      </c>
      <c r="F717" s="12" t="s">
        <v>95</v>
      </c>
      <c r="G717" s="12">
        <v>5</v>
      </c>
      <c r="H717" s="12" t="s">
        <v>94</v>
      </c>
      <c r="I717" s="12">
        <v>4</v>
      </c>
    </row>
    <row r="718" spans="1:9" x14ac:dyDescent="0.25">
      <c r="A718" s="12">
        <v>4.9475492900000004</v>
      </c>
      <c r="B718" s="12">
        <v>4.9507067830000002</v>
      </c>
      <c r="C718" s="12">
        <v>6.186325837</v>
      </c>
      <c r="D718" s="12">
        <v>7.0375905809999999</v>
      </c>
      <c r="E718" s="12">
        <v>7.6158974739999996</v>
      </c>
      <c r="F718" s="12" t="s">
        <v>95</v>
      </c>
      <c r="G718" s="12">
        <v>6</v>
      </c>
      <c r="H718" s="12" t="s">
        <v>93</v>
      </c>
      <c r="I718" s="12">
        <v>1</v>
      </c>
    </row>
    <row r="719" spans="1:9" x14ac:dyDescent="0.25">
      <c r="A719" s="12">
        <v>4.5368039500000004</v>
      </c>
      <c r="B719" s="12">
        <v>6.0783340849999998</v>
      </c>
      <c r="C719" s="12">
        <v>10.1081143</v>
      </c>
      <c r="D719" s="12">
        <v>10.38181507</v>
      </c>
      <c r="E719" s="12">
        <v>2.8696888170000001</v>
      </c>
      <c r="F719" s="12" t="s">
        <v>95</v>
      </c>
      <c r="G719" s="12">
        <v>6</v>
      </c>
      <c r="H719" s="12" t="s">
        <v>93</v>
      </c>
      <c r="I719" s="12">
        <v>2</v>
      </c>
    </row>
    <row r="720" spans="1:9" x14ac:dyDescent="0.25">
      <c r="A720" s="12">
        <v>7.3718936739999998</v>
      </c>
      <c r="B720" s="12">
        <v>7.2016513340000001</v>
      </c>
      <c r="C720" s="12">
        <v>9.9221791059999997</v>
      </c>
      <c r="D720" s="12">
        <v>6.6008162940000004</v>
      </c>
      <c r="E720" s="12">
        <v>9.0320588199999996</v>
      </c>
      <c r="F720" s="12" t="s">
        <v>95</v>
      </c>
      <c r="G720" s="12">
        <v>6</v>
      </c>
      <c r="H720" s="12" t="s">
        <v>93</v>
      </c>
      <c r="I720" s="12">
        <v>3</v>
      </c>
    </row>
    <row r="721" spans="1:9" x14ac:dyDescent="0.25">
      <c r="A721" s="12">
        <v>5.4766234960000002</v>
      </c>
      <c r="B721" s="12">
        <v>12.09704208</v>
      </c>
      <c r="C721" s="12">
        <v>6.8703577129999998</v>
      </c>
      <c r="D721" s="12">
        <v>5.8574775910000003</v>
      </c>
      <c r="E721" s="12">
        <v>8.5222806440000003</v>
      </c>
      <c r="F721" s="12" t="s">
        <v>95</v>
      </c>
      <c r="G721" s="12">
        <v>6</v>
      </c>
      <c r="H721" s="12" t="s">
        <v>94</v>
      </c>
      <c r="I721" s="12">
        <v>4</v>
      </c>
    </row>
    <row r="722" spans="1:9" x14ac:dyDescent="0.25">
      <c r="A722" s="12">
        <v>7.1800984730000001</v>
      </c>
      <c r="B722" s="12">
        <v>5.3053688020000003</v>
      </c>
      <c r="C722" s="12">
        <v>3.807679442</v>
      </c>
      <c r="D722" s="12">
        <v>7.3604150099999996</v>
      </c>
      <c r="E722" s="12">
        <v>8.2562141330000003</v>
      </c>
      <c r="F722" s="12" t="s">
        <v>92</v>
      </c>
      <c r="G722" s="12">
        <v>1</v>
      </c>
      <c r="H722" s="12" t="s">
        <v>93</v>
      </c>
      <c r="I722" s="12">
        <v>1</v>
      </c>
    </row>
    <row r="723" spans="1:9" x14ac:dyDescent="0.25">
      <c r="A723" s="12">
        <v>3.3180206829999999</v>
      </c>
      <c r="B723" s="12">
        <v>1.7467156589999999</v>
      </c>
      <c r="C723" s="12">
        <v>6.8074337419999997</v>
      </c>
      <c r="D723" s="12">
        <v>9.189892618</v>
      </c>
      <c r="E723" s="12">
        <v>7.7734657939999998</v>
      </c>
      <c r="F723" s="12" t="s">
        <v>92</v>
      </c>
      <c r="G723" s="12">
        <v>1</v>
      </c>
      <c r="H723" s="12" t="s">
        <v>93</v>
      </c>
      <c r="I723" s="12">
        <v>2</v>
      </c>
    </row>
    <row r="724" spans="1:9" x14ac:dyDescent="0.25">
      <c r="A724" s="12">
        <v>9.557764293</v>
      </c>
      <c r="B724" s="12">
        <v>6.4517825059999998</v>
      </c>
      <c r="C724" s="12">
        <v>6.3824681019999998</v>
      </c>
      <c r="D724" s="12">
        <v>3.3206751959999998</v>
      </c>
      <c r="E724" s="12">
        <v>4.6327691419999999</v>
      </c>
      <c r="F724" s="12" t="s">
        <v>92</v>
      </c>
      <c r="G724" s="12">
        <v>1</v>
      </c>
      <c r="H724" s="12" t="s">
        <v>93</v>
      </c>
      <c r="I724" s="12">
        <v>3</v>
      </c>
    </row>
    <row r="725" spans="1:9" x14ac:dyDescent="0.25">
      <c r="A725" s="12">
        <v>5.1855531969999999</v>
      </c>
      <c r="B725" s="12">
        <v>9.8816585240000006</v>
      </c>
      <c r="C725" s="12">
        <v>10.805931279999999</v>
      </c>
      <c r="D725" s="12">
        <v>1.400122919</v>
      </c>
      <c r="E725" s="12">
        <v>6.4803064639999999</v>
      </c>
      <c r="F725" s="12" t="s">
        <v>92</v>
      </c>
      <c r="G725" s="12">
        <v>1</v>
      </c>
      <c r="H725" s="12" t="s">
        <v>94</v>
      </c>
      <c r="I725" s="12">
        <v>4</v>
      </c>
    </row>
    <row r="726" spans="1:9" x14ac:dyDescent="0.25">
      <c r="A726" s="12">
        <v>9.4777889759999994</v>
      </c>
      <c r="B726" s="12">
        <v>6.4498245729999999</v>
      </c>
      <c r="C726" s="12">
        <v>6.8434806300000002</v>
      </c>
      <c r="D726" s="12">
        <v>8.7007410669999992</v>
      </c>
      <c r="E726" s="12">
        <v>7.0396078930000003</v>
      </c>
      <c r="F726" s="12" t="s">
        <v>92</v>
      </c>
      <c r="G726" s="12">
        <v>2</v>
      </c>
      <c r="H726" s="12" t="s">
        <v>93</v>
      </c>
      <c r="I726" s="12">
        <v>1</v>
      </c>
    </row>
    <row r="727" spans="1:9" x14ac:dyDescent="0.25">
      <c r="A727" s="12">
        <v>6.3322272430000002</v>
      </c>
      <c r="B727" s="12">
        <v>6.230125009</v>
      </c>
      <c r="C727" s="12">
        <v>3.0422337490000002</v>
      </c>
      <c r="D727" s="12">
        <v>6.3166607309999998</v>
      </c>
      <c r="E727" s="12">
        <v>3.4479207199999999</v>
      </c>
      <c r="F727" s="12" t="s">
        <v>92</v>
      </c>
      <c r="G727" s="12">
        <v>2</v>
      </c>
      <c r="H727" s="12" t="s">
        <v>93</v>
      </c>
      <c r="I727" s="12">
        <v>2</v>
      </c>
    </row>
    <row r="728" spans="1:9" x14ac:dyDescent="0.25">
      <c r="A728" s="12">
        <v>6.8045323279999996</v>
      </c>
      <c r="B728" s="12">
        <v>6.6411669360000003</v>
      </c>
      <c r="C728" s="12">
        <v>7.9464135220000003</v>
      </c>
      <c r="D728" s="12">
        <v>3.5526102069999999</v>
      </c>
      <c r="E728" s="12">
        <v>10.092146189999999</v>
      </c>
      <c r="F728" s="12" t="s">
        <v>92</v>
      </c>
      <c r="G728" s="12">
        <v>2</v>
      </c>
      <c r="H728" s="12" t="s">
        <v>93</v>
      </c>
      <c r="I728" s="12">
        <v>3</v>
      </c>
    </row>
    <row r="729" spans="1:9" x14ac:dyDescent="0.25">
      <c r="A729" s="12">
        <v>3.665432107</v>
      </c>
      <c r="B729" s="12">
        <v>8.0118875460000005</v>
      </c>
      <c r="C729" s="12">
        <v>7.6854932519999997</v>
      </c>
      <c r="D729" s="12">
        <v>3.890634425</v>
      </c>
      <c r="E729" s="12">
        <v>5.6067337850000003</v>
      </c>
      <c r="F729" s="12" t="s">
        <v>92</v>
      </c>
      <c r="G729" s="12">
        <v>2</v>
      </c>
      <c r="H729" s="12" t="s">
        <v>94</v>
      </c>
      <c r="I729" s="12">
        <v>4</v>
      </c>
    </row>
    <row r="730" spans="1:9" x14ac:dyDescent="0.25">
      <c r="A730" s="12">
        <v>7.3865193529999997</v>
      </c>
      <c r="B730" s="12">
        <v>9.9118363659999993</v>
      </c>
      <c r="C730" s="12">
        <v>4.8521140889999996</v>
      </c>
      <c r="D730" s="12">
        <v>8.0945160939999994</v>
      </c>
      <c r="E730" s="12">
        <v>7.4395203780000001</v>
      </c>
      <c r="F730" s="12" t="s">
        <v>92</v>
      </c>
      <c r="G730" s="12">
        <v>3</v>
      </c>
      <c r="H730" s="12" t="s">
        <v>93</v>
      </c>
      <c r="I730" s="12">
        <v>1</v>
      </c>
    </row>
    <row r="731" spans="1:9" x14ac:dyDescent="0.25">
      <c r="A731" s="12">
        <v>3.3865886440000001</v>
      </c>
      <c r="B731" s="12">
        <v>5.9941328289999998</v>
      </c>
      <c r="C731" s="12">
        <v>7.7968094020000001</v>
      </c>
      <c r="D731" s="12">
        <v>5.0475459699999998</v>
      </c>
      <c r="E731" s="12">
        <v>6.6475357600000002</v>
      </c>
      <c r="F731" s="12" t="s">
        <v>92</v>
      </c>
      <c r="G731" s="12">
        <v>3</v>
      </c>
      <c r="H731" s="12" t="s">
        <v>93</v>
      </c>
      <c r="I731" s="12">
        <v>2</v>
      </c>
    </row>
    <row r="732" spans="1:9" x14ac:dyDescent="0.25">
      <c r="A732" s="12">
        <v>4.8795042210000004</v>
      </c>
      <c r="B732" s="12">
        <v>8.3099122429999994</v>
      </c>
      <c r="C732" s="12">
        <v>8.1518456500000003</v>
      </c>
      <c r="D732" s="12">
        <v>5.4359751550000004</v>
      </c>
      <c r="E732" s="12">
        <v>5.6725887019999996</v>
      </c>
      <c r="F732" s="12" t="s">
        <v>92</v>
      </c>
      <c r="G732" s="12">
        <v>3</v>
      </c>
      <c r="H732" s="12" t="s">
        <v>93</v>
      </c>
      <c r="I732" s="12">
        <v>3</v>
      </c>
    </row>
    <row r="733" spans="1:9" x14ac:dyDescent="0.25">
      <c r="A733" s="12">
        <v>8.0427338800000001</v>
      </c>
      <c r="B733" s="12">
        <v>7.4369632680000004</v>
      </c>
      <c r="C733" s="12">
        <v>8.1705858110000005</v>
      </c>
      <c r="D733" s="12">
        <v>5.6452271510000003</v>
      </c>
      <c r="E733" s="12">
        <v>8.6522939789999995</v>
      </c>
      <c r="F733" s="12" t="s">
        <v>92</v>
      </c>
      <c r="G733" s="12">
        <v>3</v>
      </c>
      <c r="H733" s="12" t="s">
        <v>94</v>
      </c>
      <c r="I733" s="12">
        <v>4</v>
      </c>
    </row>
    <row r="734" spans="1:9" x14ac:dyDescent="0.25">
      <c r="A734" s="12">
        <v>4.7749570490000002</v>
      </c>
      <c r="B734" s="12">
        <v>11.5547994</v>
      </c>
      <c r="C734" s="12">
        <v>5.5074273229999999</v>
      </c>
      <c r="D734" s="12">
        <v>6.6552714249999996</v>
      </c>
      <c r="E734" s="12">
        <v>13.98016602</v>
      </c>
      <c r="F734" s="12" t="s">
        <v>95</v>
      </c>
      <c r="G734" s="12">
        <v>4</v>
      </c>
      <c r="H734" s="12" t="s">
        <v>93</v>
      </c>
      <c r="I734" s="12">
        <v>1</v>
      </c>
    </row>
    <row r="735" spans="1:9" x14ac:dyDescent="0.25">
      <c r="A735" s="12">
        <v>3.3793239370000001</v>
      </c>
      <c r="B735" s="12">
        <v>6.9766368280000002</v>
      </c>
      <c r="C735" s="12">
        <v>5.0564558709999998</v>
      </c>
      <c r="D735" s="12">
        <v>11.05337724</v>
      </c>
      <c r="E735" s="12">
        <v>8.5114269409999999</v>
      </c>
      <c r="F735" s="12" t="s">
        <v>95</v>
      </c>
      <c r="G735" s="12">
        <v>4</v>
      </c>
      <c r="H735" s="12" t="s">
        <v>93</v>
      </c>
      <c r="I735" s="12">
        <v>2</v>
      </c>
    </row>
    <row r="736" spans="1:9" x14ac:dyDescent="0.25">
      <c r="A736" s="12">
        <v>8.8800070959999999</v>
      </c>
      <c r="B736" s="12">
        <v>7.264998887</v>
      </c>
      <c r="C736" s="12">
        <v>6.0894909090000002</v>
      </c>
      <c r="D736" s="12">
        <v>5.5757752299999996</v>
      </c>
      <c r="E736" s="12">
        <v>13.95083908</v>
      </c>
      <c r="F736" s="12" t="s">
        <v>95</v>
      </c>
      <c r="G736" s="12">
        <v>4</v>
      </c>
      <c r="H736" s="12" t="s">
        <v>93</v>
      </c>
      <c r="I736" s="12">
        <v>3</v>
      </c>
    </row>
    <row r="737" spans="1:9" x14ac:dyDescent="0.25">
      <c r="A737" s="12">
        <v>4.7826677039999996</v>
      </c>
      <c r="B737" s="12">
        <v>5.8795891359999999</v>
      </c>
      <c r="C737" s="12">
        <v>8.4620686769999995</v>
      </c>
      <c r="D737" s="12">
        <v>2.4210058640000001</v>
      </c>
      <c r="E737" s="12">
        <v>6.9458892710000004</v>
      </c>
      <c r="F737" s="12" t="s">
        <v>95</v>
      </c>
      <c r="G737" s="12">
        <v>4</v>
      </c>
      <c r="H737" s="12" t="s">
        <v>94</v>
      </c>
      <c r="I737" s="12">
        <v>4</v>
      </c>
    </row>
    <row r="738" spans="1:9" x14ac:dyDescent="0.25">
      <c r="A738" s="12">
        <v>12.36449578</v>
      </c>
      <c r="B738" s="12">
        <v>6.5377377059999997</v>
      </c>
      <c r="C738" s="12">
        <v>5.4327342740000004</v>
      </c>
      <c r="D738" s="12">
        <v>4.431646346</v>
      </c>
      <c r="E738" s="12">
        <v>9.5319456799999998</v>
      </c>
      <c r="F738" s="12" t="s">
        <v>95</v>
      </c>
      <c r="G738" s="12">
        <v>5</v>
      </c>
      <c r="H738" s="12" t="s">
        <v>93</v>
      </c>
      <c r="I738" s="12">
        <v>1</v>
      </c>
    </row>
    <row r="739" spans="1:9" x14ac:dyDescent="0.25">
      <c r="A739" s="12">
        <v>4.5541607060000002</v>
      </c>
      <c r="B739" s="12">
        <v>6.7737760829999996</v>
      </c>
      <c r="C739" s="12">
        <v>4.9066906100000001</v>
      </c>
      <c r="D739" s="12">
        <v>9.4900060150000005</v>
      </c>
      <c r="E739" s="12">
        <v>8.2233643950000008</v>
      </c>
      <c r="F739" s="12" t="s">
        <v>95</v>
      </c>
      <c r="G739" s="12">
        <v>5</v>
      </c>
      <c r="H739" s="12" t="s">
        <v>93</v>
      </c>
      <c r="I739" s="12">
        <v>2</v>
      </c>
    </row>
    <row r="740" spans="1:9" x14ac:dyDescent="0.25">
      <c r="A740" s="12">
        <v>7.5321970540000001</v>
      </c>
      <c r="B740" s="12">
        <v>7.40141866</v>
      </c>
      <c r="C740" s="12">
        <v>6.4224606529999999</v>
      </c>
      <c r="D740" s="12">
        <v>4.2906310760000004</v>
      </c>
      <c r="E740" s="12">
        <v>8.6474227700000004</v>
      </c>
      <c r="F740" s="12" t="s">
        <v>95</v>
      </c>
      <c r="G740" s="12">
        <v>5</v>
      </c>
      <c r="H740" s="12" t="s">
        <v>93</v>
      </c>
      <c r="I740" s="12">
        <v>3</v>
      </c>
    </row>
    <row r="741" spans="1:9" x14ac:dyDescent="0.25">
      <c r="A741" s="12">
        <v>3.1602125289999998</v>
      </c>
      <c r="B741" s="12">
        <v>5.4966521899999998</v>
      </c>
      <c r="C741" s="12">
        <v>4.2161866870000004</v>
      </c>
      <c r="D741" s="12">
        <v>3.5731211809999999</v>
      </c>
      <c r="E741" s="12">
        <v>7.6693903219999999</v>
      </c>
      <c r="F741" s="12" t="s">
        <v>95</v>
      </c>
      <c r="G741" s="12">
        <v>5</v>
      </c>
      <c r="H741" s="12" t="s">
        <v>94</v>
      </c>
      <c r="I741" s="12">
        <v>4</v>
      </c>
    </row>
    <row r="742" spans="1:9" x14ac:dyDescent="0.25">
      <c r="A742" s="12">
        <v>7.1233924399999999</v>
      </c>
      <c r="B742" s="12">
        <v>4.3889426990000002</v>
      </c>
      <c r="C742" s="12">
        <v>6.6553328939999998</v>
      </c>
      <c r="D742" s="12">
        <v>6.863138878</v>
      </c>
      <c r="E742" s="12">
        <v>6.5653809259999996</v>
      </c>
      <c r="F742" s="12" t="s">
        <v>95</v>
      </c>
      <c r="G742" s="12">
        <v>6</v>
      </c>
      <c r="H742" s="12" t="s">
        <v>93</v>
      </c>
      <c r="I742" s="12">
        <v>1</v>
      </c>
    </row>
    <row r="743" spans="1:9" x14ac:dyDescent="0.25">
      <c r="A743" s="12">
        <v>4.154488465</v>
      </c>
      <c r="B743" s="12">
        <v>1.730174468</v>
      </c>
      <c r="C743" s="12">
        <v>3.7555597440000001</v>
      </c>
      <c r="D743" s="12">
        <v>9.0397133689999993</v>
      </c>
      <c r="E743" s="12">
        <v>9.8769382490000002</v>
      </c>
      <c r="F743" s="12" t="s">
        <v>95</v>
      </c>
      <c r="G743" s="12">
        <v>6</v>
      </c>
      <c r="H743" s="12" t="s">
        <v>93</v>
      </c>
      <c r="I743" s="12">
        <v>2</v>
      </c>
    </row>
    <row r="744" spans="1:9" x14ac:dyDescent="0.25">
      <c r="A744" s="12">
        <v>7.8488566549999996</v>
      </c>
      <c r="B744" s="12">
        <v>4.5846062109999997</v>
      </c>
      <c r="C744" s="12">
        <v>6.1189675179999998</v>
      </c>
      <c r="D744" s="12">
        <v>5.5421303340000003</v>
      </c>
      <c r="E744" s="12">
        <v>6.4616923330000002</v>
      </c>
      <c r="F744" s="12" t="s">
        <v>95</v>
      </c>
      <c r="G744" s="12">
        <v>6</v>
      </c>
      <c r="H744" s="12" t="s">
        <v>93</v>
      </c>
      <c r="I744" s="12">
        <v>3</v>
      </c>
    </row>
    <row r="745" spans="1:9" x14ac:dyDescent="0.25">
      <c r="A745" s="12">
        <v>7.3719739119999996</v>
      </c>
      <c r="B745" s="12">
        <v>6.5247596100000003</v>
      </c>
      <c r="C745" s="12">
        <v>8.6287081089999997</v>
      </c>
      <c r="D745" s="12">
        <v>2.174713159</v>
      </c>
      <c r="E745" s="12">
        <v>5.7742153869999999</v>
      </c>
      <c r="F745" s="12" t="s">
        <v>95</v>
      </c>
      <c r="G745" s="12">
        <v>6</v>
      </c>
      <c r="H745" s="12" t="s">
        <v>94</v>
      </c>
      <c r="I745" s="12">
        <v>4</v>
      </c>
    </row>
    <row r="746" spans="1:9" x14ac:dyDescent="0.25">
      <c r="A746" s="12">
        <v>10.446885139999999</v>
      </c>
      <c r="B746" s="12">
        <v>3.8178561480000002</v>
      </c>
      <c r="C746" s="12">
        <v>7.9910506310000002</v>
      </c>
      <c r="D746" s="12">
        <v>8.9421856430000002</v>
      </c>
      <c r="E746" s="12">
        <v>3.0354162229999999</v>
      </c>
      <c r="F746" s="12" t="s">
        <v>92</v>
      </c>
      <c r="G746" s="12">
        <v>1</v>
      </c>
      <c r="H746" s="12" t="s">
        <v>93</v>
      </c>
      <c r="I746" s="12">
        <v>1</v>
      </c>
    </row>
    <row r="747" spans="1:9" x14ac:dyDescent="0.25">
      <c r="A747" s="12">
        <v>1.9060499630000001</v>
      </c>
      <c r="B747" s="12">
        <v>8.2598427619999999</v>
      </c>
      <c r="C747" s="12">
        <v>5.6432741420000001</v>
      </c>
      <c r="D747" s="12">
        <v>8.8966170420000008</v>
      </c>
      <c r="E747" s="12">
        <v>4.0107444680000004</v>
      </c>
      <c r="F747" s="12" t="s">
        <v>92</v>
      </c>
      <c r="G747" s="12">
        <v>1</v>
      </c>
      <c r="H747" s="12" t="s">
        <v>93</v>
      </c>
      <c r="I747" s="12">
        <v>2</v>
      </c>
    </row>
    <row r="748" spans="1:9" x14ac:dyDescent="0.25">
      <c r="A748" s="12">
        <v>7.4809168689999996</v>
      </c>
      <c r="B748" s="12">
        <v>4.8795383719999998</v>
      </c>
      <c r="C748" s="12">
        <v>6.6415089739999997</v>
      </c>
      <c r="D748" s="12">
        <v>6.3865150919999998</v>
      </c>
      <c r="E748" s="12">
        <v>6.7364292370000003</v>
      </c>
      <c r="F748" s="12" t="s">
        <v>92</v>
      </c>
      <c r="G748" s="12">
        <v>1</v>
      </c>
      <c r="H748" s="12" t="s">
        <v>93</v>
      </c>
      <c r="I748" s="12">
        <v>3</v>
      </c>
    </row>
    <row r="749" spans="1:9" x14ac:dyDescent="0.25">
      <c r="A749" s="12">
        <v>9.5129997989999993</v>
      </c>
      <c r="B749" s="12">
        <v>9.7933342519999993</v>
      </c>
      <c r="C749" s="12">
        <v>5.364139422</v>
      </c>
      <c r="D749" s="12">
        <v>4.9747379299999999</v>
      </c>
      <c r="E749" s="12">
        <v>4.0657294009999996</v>
      </c>
      <c r="F749" s="12" t="s">
        <v>92</v>
      </c>
      <c r="G749" s="12">
        <v>1</v>
      </c>
      <c r="H749" s="12" t="s">
        <v>94</v>
      </c>
      <c r="I749" s="12">
        <v>4</v>
      </c>
    </row>
    <row r="750" spans="1:9" x14ac:dyDescent="0.25">
      <c r="A750" s="12">
        <v>7.1479234060000003</v>
      </c>
      <c r="B750" s="12">
        <v>7.2100870559999999</v>
      </c>
      <c r="C750" s="12">
        <v>6.2055550349999997</v>
      </c>
      <c r="D750" s="12">
        <v>9.733064895</v>
      </c>
      <c r="E750" s="12">
        <v>7.1088471699999998</v>
      </c>
      <c r="F750" s="12" t="s">
        <v>92</v>
      </c>
      <c r="G750" s="12">
        <v>2</v>
      </c>
      <c r="H750" s="12" t="s">
        <v>93</v>
      </c>
      <c r="I750" s="12">
        <v>1</v>
      </c>
    </row>
    <row r="751" spans="1:9" x14ac:dyDescent="0.25">
      <c r="A751" s="12">
        <v>3.3462851969999998</v>
      </c>
      <c r="B751" s="12">
        <v>5.7662007490000002</v>
      </c>
      <c r="C751" s="12">
        <v>5.413907043</v>
      </c>
      <c r="D751" s="12">
        <v>7.7272525329999997</v>
      </c>
      <c r="E751" s="12">
        <v>6.9098630229999998</v>
      </c>
      <c r="F751" s="12" t="s">
        <v>92</v>
      </c>
      <c r="G751" s="12">
        <v>2</v>
      </c>
      <c r="H751" s="12" t="s">
        <v>93</v>
      </c>
      <c r="I751" s="12">
        <v>2</v>
      </c>
    </row>
    <row r="752" spans="1:9" x14ac:dyDescent="0.25">
      <c r="A752" s="12">
        <v>7.3423602729999997</v>
      </c>
      <c r="B752" s="12">
        <v>8.3804162519999998</v>
      </c>
      <c r="C752" s="12">
        <v>3.621135604</v>
      </c>
      <c r="D752" s="12">
        <v>3.6826274589999999</v>
      </c>
      <c r="E752" s="12">
        <v>6.1600931670000003</v>
      </c>
      <c r="F752" s="12" t="s">
        <v>92</v>
      </c>
      <c r="G752" s="12">
        <v>2</v>
      </c>
      <c r="H752" s="12" t="s">
        <v>93</v>
      </c>
      <c r="I752" s="12">
        <v>3</v>
      </c>
    </row>
    <row r="753" spans="1:9" x14ac:dyDescent="0.25">
      <c r="A753" s="12">
        <v>7.1627624880000003</v>
      </c>
      <c r="B753" s="12">
        <v>10.183737819999999</v>
      </c>
      <c r="C753" s="12">
        <v>7.8262836780000002</v>
      </c>
      <c r="D753" s="12">
        <v>6.3845796029999997</v>
      </c>
      <c r="E753" s="12">
        <v>7.461650025</v>
      </c>
      <c r="F753" s="12" t="s">
        <v>92</v>
      </c>
      <c r="G753" s="12">
        <v>2</v>
      </c>
      <c r="H753" s="12" t="s">
        <v>94</v>
      </c>
      <c r="I753" s="12">
        <v>4</v>
      </c>
    </row>
    <row r="754" spans="1:9" x14ac:dyDescent="0.25">
      <c r="A754" s="12">
        <v>7.2438819280000004</v>
      </c>
      <c r="B754" s="12">
        <v>9.3530949880000005</v>
      </c>
      <c r="C754" s="12">
        <v>5.2181195809999998</v>
      </c>
      <c r="D754" s="12">
        <v>7.722710867</v>
      </c>
      <c r="E754" s="12">
        <v>9.7626934649999999</v>
      </c>
      <c r="F754" s="12" t="s">
        <v>92</v>
      </c>
      <c r="G754" s="12">
        <v>3</v>
      </c>
      <c r="H754" s="12" t="s">
        <v>93</v>
      </c>
      <c r="I754" s="12">
        <v>1</v>
      </c>
    </row>
    <row r="755" spans="1:9" x14ac:dyDescent="0.25">
      <c r="A755" s="12">
        <v>6.7491477690000004</v>
      </c>
      <c r="B755" s="12">
        <v>5.9521883860000004</v>
      </c>
      <c r="C755" s="12">
        <v>4.8144199600000004</v>
      </c>
      <c r="D755" s="12">
        <v>8.3146321329999999</v>
      </c>
      <c r="E755" s="12">
        <v>3.8444198389999999</v>
      </c>
      <c r="F755" s="12" t="s">
        <v>92</v>
      </c>
      <c r="G755" s="12">
        <v>3</v>
      </c>
      <c r="H755" s="12" t="s">
        <v>93</v>
      </c>
      <c r="I755" s="12">
        <v>2</v>
      </c>
    </row>
    <row r="756" spans="1:9" x14ac:dyDescent="0.25">
      <c r="A756" s="12">
        <v>2.4151594040000002</v>
      </c>
      <c r="B756" s="12">
        <v>7.9963838190000001</v>
      </c>
      <c r="C756" s="12">
        <v>7.1326632109999997</v>
      </c>
      <c r="D756" s="12">
        <v>2.915412865</v>
      </c>
      <c r="E756" s="12">
        <v>7.0584467919999998</v>
      </c>
      <c r="F756" s="12" t="s">
        <v>92</v>
      </c>
      <c r="G756" s="12">
        <v>3</v>
      </c>
      <c r="H756" s="12" t="s">
        <v>93</v>
      </c>
      <c r="I756" s="12">
        <v>3</v>
      </c>
    </row>
    <row r="757" spans="1:9" x14ac:dyDescent="0.25">
      <c r="A757" s="12">
        <v>4.4392623929999999</v>
      </c>
      <c r="B757" s="12">
        <v>7.3620338460000001</v>
      </c>
      <c r="C757" s="12">
        <v>5.710598654</v>
      </c>
      <c r="D757" s="12">
        <v>5.4977710630000001</v>
      </c>
      <c r="E757" s="12">
        <v>3.3037910849999998</v>
      </c>
      <c r="F757" s="12" t="s">
        <v>92</v>
      </c>
      <c r="G757" s="12">
        <v>3</v>
      </c>
      <c r="H757" s="12" t="s">
        <v>94</v>
      </c>
      <c r="I757" s="12">
        <v>4</v>
      </c>
    </row>
    <row r="758" spans="1:9" x14ac:dyDescent="0.25">
      <c r="A758" s="12">
        <v>7.3193494589999997</v>
      </c>
      <c r="B758" s="12">
        <v>5.1955639079999996</v>
      </c>
      <c r="C758" s="12">
        <v>4.1975942159999997</v>
      </c>
      <c r="D758" s="12">
        <v>5.132935271</v>
      </c>
      <c r="E758" s="12">
        <v>6.2298578779999998</v>
      </c>
      <c r="F758" s="12" t="s">
        <v>95</v>
      </c>
      <c r="G758" s="12">
        <v>4</v>
      </c>
      <c r="H758" s="12" t="s">
        <v>93</v>
      </c>
      <c r="I758" s="12">
        <v>1</v>
      </c>
    </row>
    <row r="759" spans="1:9" x14ac:dyDescent="0.25">
      <c r="A759" s="12">
        <v>4.9514684730000003</v>
      </c>
      <c r="B759" s="12">
        <v>4.927701989</v>
      </c>
      <c r="C759" s="12">
        <v>7.7919867900000002</v>
      </c>
      <c r="D759" s="12">
        <v>9.7407303780000003</v>
      </c>
      <c r="E759" s="12">
        <v>4.1842210819999996</v>
      </c>
      <c r="F759" s="12" t="s">
        <v>95</v>
      </c>
      <c r="G759" s="12">
        <v>4</v>
      </c>
      <c r="H759" s="12" t="s">
        <v>93</v>
      </c>
      <c r="I759" s="12">
        <v>2</v>
      </c>
    </row>
    <row r="760" spans="1:9" x14ac:dyDescent="0.25">
      <c r="A760" s="12">
        <v>7.9791313209999997</v>
      </c>
      <c r="B760" s="12">
        <v>6.2664355799999996</v>
      </c>
      <c r="C760" s="12">
        <v>10.224897110000001</v>
      </c>
      <c r="D760" s="12">
        <v>6.8274809569999997</v>
      </c>
      <c r="E760" s="12">
        <v>4.5382150049999996</v>
      </c>
      <c r="F760" s="12" t="s">
        <v>95</v>
      </c>
      <c r="G760" s="12">
        <v>4</v>
      </c>
      <c r="H760" s="12" t="s">
        <v>93</v>
      </c>
      <c r="I760" s="12">
        <v>3</v>
      </c>
    </row>
    <row r="761" spans="1:9" x14ac:dyDescent="0.25">
      <c r="A761" s="12">
        <v>8.0023566650000006</v>
      </c>
      <c r="B761" s="12">
        <v>8.4723911140000006</v>
      </c>
      <c r="C761" s="12">
        <v>7.882591616</v>
      </c>
      <c r="D761" s="12">
        <v>2.5070450630000001</v>
      </c>
      <c r="E761" s="12">
        <v>6.7267369449999999</v>
      </c>
      <c r="F761" s="12" t="s">
        <v>95</v>
      </c>
      <c r="G761" s="12">
        <v>4</v>
      </c>
      <c r="H761" s="12" t="s">
        <v>94</v>
      </c>
      <c r="I761" s="12">
        <v>4</v>
      </c>
    </row>
    <row r="762" spans="1:9" x14ac:dyDescent="0.25">
      <c r="A762" s="12">
        <v>7.7015924489999996</v>
      </c>
      <c r="B762" s="12">
        <v>6.846516287</v>
      </c>
      <c r="C762" s="12">
        <v>5.470340523</v>
      </c>
      <c r="D762" s="12">
        <v>4.2893360429999996</v>
      </c>
      <c r="E762" s="12">
        <v>6.0583249769999998</v>
      </c>
      <c r="F762" s="12" t="s">
        <v>95</v>
      </c>
      <c r="G762" s="12">
        <v>5</v>
      </c>
      <c r="H762" s="12" t="s">
        <v>93</v>
      </c>
      <c r="I762" s="12">
        <v>1</v>
      </c>
    </row>
    <row r="763" spans="1:9" x14ac:dyDescent="0.25">
      <c r="A763" s="12">
        <v>5.7330300870000004</v>
      </c>
      <c r="B763" s="12">
        <v>5.9475266480000002</v>
      </c>
      <c r="C763" s="12">
        <v>5.280629974</v>
      </c>
      <c r="D763" s="12">
        <v>8.2779385049999998</v>
      </c>
      <c r="E763" s="12">
        <v>6.7905233000000003</v>
      </c>
      <c r="F763" s="12" t="s">
        <v>95</v>
      </c>
      <c r="G763" s="12">
        <v>5</v>
      </c>
      <c r="H763" s="12" t="s">
        <v>93</v>
      </c>
      <c r="I763" s="12">
        <v>2</v>
      </c>
    </row>
    <row r="764" spans="1:9" x14ac:dyDescent="0.25">
      <c r="A764" s="12">
        <v>6.9978872790000004</v>
      </c>
      <c r="B764" s="12">
        <v>8.6286654209999991</v>
      </c>
      <c r="C764" s="12">
        <v>4.2967109189999997</v>
      </c>
      <c r="D764" s="12">
        <v>3.5844414439999999</v>
      </c>
      <c r="E764" s="12">
        <v>6.8830052879999997</v>
      </c>
      <c r="F764" s="12" t="s">
        <v>95</v>
      </c>
      <c r="G764" s="12">
        <v>5</v>
      </c>
      <c r="H764" s="12" t="s">
        <v>93</v>
      </c>
      <c r="I764" s="12">
        <v>3</v>
      </c>
    </row>
    <row r="765" spans="1:9" x14ac:dyDescent="0.25">
      <c r="A765" s="12">
        <v>5.895218141</v>
      </c>
      <c r="B765" s="12">
        <v>7.0164447230000002</v>
      </c>
      <c r="C765" s="12">
        <v>5.6097823179999997</v>
      </c>
      <c r="D765" s="12">
        <v>3.7601393970000001</v>
      </c>
      <c r="E765" s="12">
        <v>4.0083825129999999</v>
      </c>
      <c r="F765" s="12" t="s">
        <v>95</v>
      </c>
      <c r="G765" s="12">
        <v>5</v>
      </c>
      <c r="H765" s="12" t="s">
        <v>94</v>
      </c>
      <c r="I765" s="12">
        <v>4</v>
      </c>
    </row>
    <row r="766" spans="1:9" x14ac:dyDescent="0.25">
      <c r="A766" s="12">
        <v>5.135687967</v>
      </c>
      <c r="B766" s="12">
        <v>6.4324974209999999</v>
      </c>
      <c r="C766" s="12">
        <v>3.9862411359999999</v>
      </c>
      <c r="D766" s="12">
        <v>6.0380286610000002</v>
      </c>
      <c r="E766" s="12">
        <v>9.8223093099999996</v>
      </c>
      <c r="F766" s="12" t="s">
        <v>95</v>
      </c>
      <c r="G766" s="12">
        <v>6</v>
      </c>
      <c r="H766" s="12" t="s">
        <v>93</v>
      </c>
      <c r="I766" s="12">
        <v>1</v>
      </c>
    </row>
    <row r="767" spans="1:9" x14ac:dyDescent="0.25">
      <c r="A767" s="12">
        <v>5.2322355629999997</v>
      </c>
      <c r="B767" s="12">
        <v>4.3113241259999997</v>
      </c>
      <c r="C767" s="12">
        <v>4.2235720060000004</v>
      </c>
      <c r="D767" s="12">
        <v>6.9535168389999997</v>
      </c>
      <c r="E767" s="12">
        <v>7.1473491009999996</v>
      </c>
      <c r="F767" s="12" t="s">
        <v>95</v>
      </c>
      <c r="G767" s="12">
        <v>6</v>
      </c>
      <c r="H767" s="12" t="s">
        <v>93</v>
      </c>
      <c r="I767" s="12">
        <v>2</v>
      </c>
    </row>
    <row r="768" spans="1:9" x14ac:dyDescent="0.25">
      <c r="A768" s="12">
        <v>8.1348925239999996</v>
      </c>
      <c r="B768" s="12">
        <v>6.3307050650000001</v>
      </c>
      <c r="C768" s="12">
        <v>9.0419658330000008</v>
      </c>
      <c r="D768" s="12">
        <v>7.6455076670000004</v>
      </c>
      <c r="E768" s="12">
        <v>5.5824576380000002</v>
      </c>
      <c r="F768" s="12" t="s">
        <v>95</v>
      </c>
      <c r="G768" s="12">
        <v>6</v>
      </c>
      <c r="H768" s="12" t="s">
        <v>93</v>
      </c>
      <c r="I768" s="12">
        <v>3</v>
      </c>
    </row>
    <row r="769" spans="1:9" x14ac:dyDescent="0.25">
      <c r="A769" s="12">
        <v>6.8025283070000002</v>
      </c>
      <c r="B769" s="12">
        <v>7.8770382349999997</v>
      </c>
      <c r="C769" s="12">
        <v>8.8772845930000006</v>
      </c>
      <c r="D769" s="12">
        <v>6.2786809049999999</v>
      </c>
      <c r="E769" s="12">
        <v>4.4716584670000001</v>
      </c>
      <c r="F769" s="12" t="s">
        <v>95</v>
      </c>
      <c r="G769" s="12">
        <v>6</v>
      </c>
      <c r="H769" s="12" t="s">
        <v>94</v>
      </c>
      <c r="I769" s="12">
        <v>4</v>
      </c>
    </row>
    <row r="770" spans="1:9" x14ac:dyDescent="0.25">
      <c r="A770" s="12">
        <v>10.99310667</v>
      </c>
      <c r="B770" s="12">
        <v>3.576598508</v>
      </c>
      <c r="C770" s="12">
        <v>6.778458337</v>
      </c>
      <c r="D770" s="12">
        <v>5.7767549230000004</v>
      </c>
      <c r="E770" s="12">
        <v>3.7299513379999998</v>
      </c>
      <c r="F770" s="12" t="s">
        <v>92</v>
      </c>
      <c r="G770" s="12">
        <v>1</v>
      </c>
      <c r="H770" s="12" t="s">
        <v>93</v>
      </c>
      <c r="I770" s="12">
        <v>1</v>
      </c>
    </row>
    <row r="771" spans="1:9" x14ac:dyDescent="0.25">
      <c r="A771" s="12">
        <v>4.3056301440000002</v>
      </c>
      <c r="B771" s="12">
        <v>4.4039644759999996</v>
      </c>
      <c r="C771" s="12">
        <v>3.04407725</v>
      </c>
      <c r="D771" s="12">
        <v>6.8961464670000003</v>
      </c>
      <c r="E771" s="12">
        <v>5.2223878450000001</v>
      </c>
      <c r="F771" s="12" t="s">
        <v>92</v>
      </c>
      <c r="G771" s="12">
        <v>1</v>
      </c>
      <c r="H771" s="12" t="s">
        <v>93</v>
      </c>
      <c r="I771" s="12">
        <v>2</v>
      </c>
    </row>
    <row r="772" spans="1:9" x14ac:dyDescent="0.25">
      <c r="A772" s="12">
        <v>3.9502479400000001</v>
      </c>
      <c r="B772" s="12">
        <v>9.8992503579999997</v>
      </c>
      <c r="C772" s="12">
        <v>8.5147862369999991</v>
      </c>
      <c r="D772" s="12">
        <v>4.0034028639999999</v>
      </c>
      <c r="E772" s="12">
        <v>7.1236741380000002</v>
      </c>
      <c r="F772" s="12" t="s">
        <v>92</v>
      </c>
      <c r="G772" s="12">
        <v>1</v>
      </c>
      <c r="H772" s="12" t="s">
        <v>93</v>
      </c>
      <c r="I772" s="12">
        <v>3</v>
      </c>
    </row>
    <row r="773" spans="1:9" x14ac:dyDescent="0.25">
      <c r="A773" s="12">
        <v>11.418548080000001</v>
      </c>
      <c r="B773" s="12">
        <v>7.5546404479999998</v>
      </c>
      <c r="C773" s="12">
        <v>9.5353511900000001</v>
      </c>
      <c r="D773" s="12">
        <v>8.1126136249999998</v>
      </c>
      <c r="E773" s="12">
        <v>7.0923361749999998</v>
      </c>
      <c r="F773" s="12" t="s">
        <v>92</v>
      </c>
      <c r="G773" s="12">
        <v>1</v>
      </c>
      <c r="H773" s="12" t="s">
        <v>94</v>
      </c>
      <c r="I773" s="12">
        <v>4</v>
      </c>
    </row>
    <row r="774" spans="1:9" x14ac:dyDescent="0.25">
      <c r="A774" s="12">
        <v>4.5492623989999998</v>
      </c>
      <c r="B774" s="12">
        <v>5.1700523330000001</v>
      </c>
      <c r="C774" s="12">
        <v>5.5133811320000001</v>
      </c>
      <c r="D774" s="12">
        <v>7.109797693</v>
      </c>
      <c r="E774" s="12">
        <v>7.4782419610000002</v>
      </c>
      <c r="F774" s="12" t="s">
        <v>92</v>
      </c>
      <c r="G774" s="12">
        <v>2</v>
      </c>
      <c r="H774" s="12" t="s">
        <v>93</v>
      </c>
      <c r="I774" s="12">
        <v>1</v>
      </c>
    </row>
    <row r="775" spans="1:9" x14ac:dyDescent="0.25">
      <c r="A775" s="12">
        <v>5.0174652289999999</v>
      </c>
      <c r="B775" s="12">
        <v>3.0594600089999999</v>
      </c>
      <c r="C775" s="12">
        <v>7.0695569379999998</v>
      </c>
      <c r="D775" s="12">
        <v>10.303142830000001</v>
      </c>
      <c r="E775" s="12">
        <v>10.260372329999999</v>
      </c>
      <c r="F775" s="12" t="s">
        <v>92</v>
      </c>
      <c r="G775" s="12">
        <v>2</v>
      </c>
      <c r="H775" s="12" t="s">
        <v>93</v>
      </c>
      <c r="I775" s="12">
        <v>2</v>
      </c>
    </row>
    <row r="776" spans="1:9" x14ac:dyDescent="0.25">
      <c r="A776" s="12">
        <v>0.86559768100000001</v>
      </c>
      <c r="B776" s="12">
        <v>10.88472213</v>
      </c>
      <c r="C776" s="12">
        <v>4.398550255</v>
      </c>
      <c r="D776" s="12">
        <v>3.8439907459999998</v>
      </c>
      <c r="E776" s="12">
        <v>4.2925979500000002</v>
      </c>
      <c r="F776" s="12" t="s">
        <v>92</v>
      </c>
      <c r="G776" s="12">
        <v>2</v>
      </c>
      <c r="H776" s="12" t="s">
        <v>93</v>
      </c>
      <c r="I776" s="12">
        <v>3</v>
      </c>
    </row>
    <row r="777" spans="1:9" x14ac:dyDescent="0.25">
      <c r="A777" s="12">
        <v>6.9716135000000001</v>
      </c>
      <c r="B777" s="12">
        <v>6.1031105400000003</v>
      </c>
      <c r="C777" s="12">
        <v>8.5812693190000005</v>
      </c>
      <c r="D777" s="12">
        <v>5.0725005870000004</v>
      </c>
      <c r="E777" s="12">
        <v>7.9048756200000003</v>
      </c>
      <c r="F777" s="12" t="s">
        <v>92</v>
      </c>
      <c r="G777" s="12">
        <v>2</v>
      </c>
      <c r="H777" s="12" t="s">
        <v>94</v>
      </c>
      <c r="I777" s="12">
        <v>4</v>
      </c>
    </row>
    <row r="778" spans="1:9" x14ac:dyDescent="0.25">
      <c r="A778" s="12">
        <v>10.59954765</v>
      </c>
      <c r="B778" s="12">
        <v>8.1160597889999995</v>
      </c>
      <c r="C778" s="12">
        <v>5.4944880449999998</v>
      </c>
      <c r="D778" s="12">
        <v>7.0559069399999998</v>
      </c>
      <c r="E778" s="12">
        <v>7.2184686490000001</v>
      </c>
      <c r="F778" s="12" t="s">
        <v>92</v>
      </c>
      <c r="G778" s="12">
        <v>3</v>
      </c>
      <c r="H778" s="12" t="s">
        <v>93</v>
      </c>
      <c r="I778" s="12">
        <v>1</v>
      </c>
    </row>
    <row r="779" spans="1:9" x14ac:dyDescent="0.25">
      <c r="A779" s="12">
        <v>3.9283392159999999</v>
      </c>
      <c r="B779" s="12">
        <v>4.516980652</v>
      </c>
      <c r="C779" s="12">
        <v>7.7334651010000002</v>
      </c>
      <c r="D779" s="12">
        <v>8.4946056429999999</v>
      </c>
      <c r="E779" s="12">
        <v>4.418886155</v>
      </c>
      <c r="F779" s="12" t="s">
        <v>92</v>
      </c>
      <c r="G779" s="12">
        <v>3</v>
      </c>
      <c r="H779" s="12" t="s">
        <v>93</v>
      </c>
      <c r="I779" s="12">
        <v>2</v>
      </c>
    </row>
    <row r="780" spans="1:9" x14ac:dyDescent="0.25">
      <c r="A780" s="12">
        <v>4.4938916789999999</v>
      </c>
      <c r="B780" s="12">
        <v>7.3337542669999998</v>
      </c>
      <c r="C780" s="12">
        <v>7.6035609109999998</v>
      </c>
      <c r="D780" s="12">
        <v>6.0421337660000001</v>
      </c>
      <c r="E780" s="12">
        <v>4.428806464</v>
      </c>
      <c r="F780" s="12" t="s">
        <v>92</v>
      </c>
      <c r="G780" s="12">
        <v>3</v>
      </c>
      <c r="H780" s="12" t="s">
        <v>93</v>
      </c>
      <c r="I780" s="12">
        <v>3</v>
      </c>
    </row>
    <row r="781" spans="1:9" x14ac:dyDescent="0.25">
      <c r="A781" s="12">
        <v>8.0628105720000001</v>
      </c>
      <c r="B781" s="12">
        <v>3.9985734160000002</v>
      </c>
      <c r="C781" s="12">
        <v>7.5233084689999998</v>
      </c>
      <c r="D781" s="12">
        <v>6.0357976190000002</v>
      </c>
      <c r="E781" s="12">
        <v>5.5140231809999998</v>
      </c>
      <c r="F781" s="12" t="s">
        <v>92</v>
      </c>
      <c r="G781" s="12">
        <v>3</v>
      </c>
      <c r="H781" s="12" t="s">
        <v>94</v>
      </c>
      <c r="I781" s="12">
        <v>4</v>
      </c>
    </row>
    <row r="782" spans="1:9" x14ac:dyDescent="0.25">
      <c r="A782" s="12">
        <v>8.7039352210000001</v>
      </c>
      <c r="B782" s="12">
        <v>7.7620818930000004</v>
      </c>
      <c r="C782" s="12">
        <v>8.6057800370000006</v>
      </c>
      <c r="D782" s="12">
        <v>8.8033510110000002</v>
      </c>
      <c r="E782" s="12">
        <v>3.7657536120000001</v>
      </c>
      <c r="F782" s="12" t="s">
        <v>95</v>
      </c>
      <c r="G782" s="12">
        <v>4</v>
      </c>
      <c r="H782" s="12" t="s">
        <v>93</v>
      </c>
      <c r="I782" s="12">
        <v>1</v>
      </c>
    </row>
    <row r="783" spans="1:9" x14ac:dyDescent="0.25">
      <c r="A783" s="12">
        <v>4.6793157069999998</v>
      </c>
      <c r="B783" s="12">
        <v>4.0615321409999998</v>
      </c>
      <c r="C783" s="12">
        <v>6.4022724689999997</v>
      </c>
      <c r="D783" s="12">
        <v>10.23665772</v>
      </c>
      <c r="E783" s="12">
        <v>3.177109905</v>
      </c>
      <c r="F783" s="12" t="s">
        <v>95</v>
      </c>
      <c r="G783" s="12">
        <v>4</v>
      </c>
      <c r="H783" s="12" t="s">
        <v>93</v>
      </c>
      <c r="I783" s="12">
        <v>2</v>
      </c>
    </row>
    <row r="784" spans="1:9" x14ac:dyDescent="0.25">
      <c r="A784" s="12">
        <v>6.3292630269999997</v>
      </c>
      <c r="B784" s="12">
        <v>6.1629409019999999</v>
      </c>
      <c r="C784" s="12">
        <v>8.3702162980000008</v>
      </c>
      <c r="D784" s="12">
        <v>4.4440204569999997</v>
      </c>
      <c r="E784" s="12">
        <v>5.7987706909999996</v>
      </c>
      <c r="F784" s="12" t="s">
        <v>95</v>
      </c>
      <c r="G784" s="12">
        <v>4</v>
      </c>
      <c r="H784" s="12" t="s">
        <v>93</v>
      </c>
      <c r="I784" s="12">
        <v>3</v>
      </c>
    </row>
    <row r="785" spans="1:9" x14ac:dyDescent="0.25">
      <c r="A785" s="12">
        <v>9.4813533759999995</v>
      </c>
      <c r="B785" s="12">
        <v>6.7178906859999996</v>
      </c>
      <c r="C785" s="12">
        <v>5.3144838090000004</v>
      </c>
      <c r="D785" s="12">
        <v>6.8665326479999997</v>
      </c>
      <c r="E785" s="12">
        <v>7.3332619790000004</v>
      </c>
      <c r="F785" s="12" t="s">
        <v>95</v>
      </c>
      <c r="G785" s="12">
        <v>4</v>
      </c>
      <c r="H785" s="12" t="s">
        <v>94</v>
      </c>
      <c r="I785" s="12">
        <v>4</v>
      </c>
    </row>
    <row r="786" spans="1:9" x14ac:dyDescent="0.25">
      <c r="A786" s="12">
        <v>9.4693556169999997</v>
      </c>
      <c r="B786" s="12">
        <v>3.4125818059999999</v>
      </c>
      <c r="C786" s="12">
        <v>5.6051080459999998</v>
      </c>
      <c r="D786" s="12">
        <v>6.6230752429999997</v>
      </c>
      <c r="E786" s="12">
        <v>5.825131539</v>
      </c>
      <c r="F786" s="12" t="s">
        <v>95</v>
      </c>
      <c r="G786" s="12">
        <v>5</v>
      </c>
      <c r="H786" s="12" t="s">
        <v>93</v>
      </c>
      <c r="I786" s="12">
        <v>1</v>
      </c>
    </row>
    <row r="787" spans="1:9" x14ac:dyDescent="0.25">
      <c r="A787" s="12">
        <v>5.916513868</v>
      </c>
      <c r="B787" s="12">
        <v>3.8828964529999999</v>
      </c>
      <c r="C787" s="12">
        <v>2.9908535280000001</v>
      </c>
      <c r="D787" s="12">
        <v>10.38342082</v>
      </c>
      <c r="E787" s="12">
        <v>7.2640105850000003</v>
      </c>
      <c r="F787" s="12" t="s">
        <v>95</v>
      </c>
      <c r="G787" s="12">
        <v>5</v>
      </c>
      <c r="H787" s="12" t="s">
        <v>93</v>
      </c>
      <c r="I787" s="12">
        <v>2</v>
      </c>
    </row>
    <row r="788" spans="1:9" x14ac:dyDescent="0.25">
      <c r="A788" s="12">
        <v>3.8003005769999998</v>
      </c>
      <c r="B788" s="12">
        <v>10.028171909999999</v>
      </c>
      <c r="C788" s="12">
        <v>6.4674363980000003</v>
      </c>
      <c r="D788" s="12">
        <v>4.2058166769999996</v>
      </c>
      <c r="E788" s="12">
        <v>6.4349454509999999</v>
      </c>
      <c r="F788" s="12" t="s">
        <v>95</v>
      </c>
      <c r="G788" s="12">
        <v>5</v>
      </c>
      <c r="H788" s="12" t="s">
        <v>93</v>
      </c>
      <c r="I788" s="12">
        <v>3</v>
      </c>
    </row>
    <row r="789" spans="1:9" x14ac:dyDescent="0.25">
      <c r="A789" s="12">
        <v>7.835792595</v>
      </c>
      <c r="B789" s="12">
        <v>9.9385436340000002</v>
      </c>
      <c r="C789" s="12">
        <v>6.3002598780000003</v>
      </c>
      <c r="D789" s="12">
        <v>4.3255668419999997</v>
      </c>
      <c r="E789" s="12">
        <v>6.9907652809999998</v>
      </c>
      <c r="F789" s="12" t="s">
        <v>95</v>
      </c>
      <c r="G789" s="12">
        <v>5</v>
      </c>
      <c r="H789" s="12" t="s">
        <v>94</v>
      </c>
      <c r="I789" s="12">
        <v>4</v>
      </c>
    </row>
    <row r="790" spans="1:9" x14ac:dyDescent="0.25">
      <c r="A790" s="12">
        <v>3.937712887</v>
      </c>
      <c r="B790" s="12">
        <v>8.9630753779999992</v>
      </c>
      <c r="C790" s="12">
        <v>7.5329688700000004</v>
      </c>
      <c r="D790" s="12">
        <v>7.9311659199999998</v>
      </c>
      <c r="E790" s="12">
        <v>6.9011560650000003</v>
      </c>
      <c r="F790" s="12" t="s">
        <v>95</v>
      </c>
      <c r="G790" s="12">
        <v>6</v>
      </c>
      <c r="H790" s="12" t="s">
        <v>93</v>
      </c>
      <c r="I790" s="12">
        <v>1</v>
      </c>
    </row>
    <row r="791" spans="1:9" x14ac:dyDescent="0.25">
      <c r="A791" s="12">
        <v>5.2467013900000001</v>
      </c>
      <c r="B791" s="12">
        <v>3.834411936</v>
      </c>
      <c r="C791" s="12">
        <v>4.7144266799999999</v>
      </c>
      <c r="D791" s="12">
        <v>11.17843133</v>
      </c>
      <c r="E791" s="12">
        <v>8.6883825130000005</v>
      </c>
      <c r="F791" s="12" t="s">
        <v>95</v>
      </c>
      <c r="G791" s="12">
        <v>6</v>
      </c>
      <c r="H791" s="12" t="s">
        <v>93</v>
      </c>
      <c r="I791" s="12">
        <v>2</v>
      </c>
    </row>
    <row r="792" spans="1:9" x14ac:dyDescent="0.25">
      <c r="A792" s="12">
        <v>8.5425188100000007</v>
      </c>
      <c r="B792" s="12">
        <v>3.3696855920000002</v>
      </c>
      <c r="C792" s="12">
        <v>5.301453543</v>
      </c>
      <c r="D792" s="12">
        <v>4.7093328809999999</v>
      </c>
      <c r="E792" s="12">
        <v>5.2544047269999998</v>
      </c>
      <c r="F792" s="12" t="s">
        <v>95</v>
      </c>
      <c r="G792" s="12">
        <v>6</v>
      </c>
      <c r="H792" s="12" t="s">
        <v>93</v>
      </c>
      <c r="I792" s="12">
        <v>3</v>
      </c>
    </row>
    <row r="793" spans="1:9" x14ac:dyDescent="0.25">
      <c r="A793" s="12">
        <v>2.5746438469999999</v>
      </c>
      <c r="B793" s="12">
        <v>8.1440015480000003</v>
      </c>
      <c r="C793" s="12">
        <v>4.8852535440000002</v>
      </c>
      <c r="D793" s="12">
        <v>6.7619530250000004</v>
      </c>
      <c r="E793" s="12">
        <v>1.8998963790000001</v>
      </c>
      <c r="F793" s="12" t="s">
        <v>95</v>
      </c>
      <c r="G793" s="12">
        <v>6</v>
      </c>
      <c r="H793" s="12" t="s">
        <v>94</v>
      </c>
      <c r="I793" s="12">
        <v>4</v>
      </c>
    </row>
    <row r="794" spans="1:9" x14ac:dyDescent="0.25">
      <c r="A794" s="12">
        <v>7.5905478430000004</v>
      </c>
      <c r="B794" s="12">
        <v>6.0775670079999999</v>
      </c>
      <c r="C794" s="12">
        <v>7.4187673240000001</v>
      </c>
      <c r="D794" s="12">
        <v>3.1169479579999999</v>
      </c>
      <c r="E794" s="12">
        <v>5.7134419230000004</v>
      </c>
      <c r="F794" s="12" t="s">
        <v>92</v>
      </c>
      <c r="G794" s="12">
        <v>1</v>
      </c>
      <c r="H794" s="12" t="s">
        <v>93</v>
      </c>
      <c r="I794" s="12">
        <v>1</v>
      </c>
    </row>
    <row r="795" spans="1:9" x14ac:dyDescent="0.25">
      <c r="A795" s="12">
        <v>2.8897853599999999</v>
      </c>
      <c r="B795" s="12">
        <v>4.527390445</v>
      </c>
      <c r="C795" s="12">
        <v>6.2381513860000002</v>
      </c>
      <c r="D795" s="12">
        <v>7.0123993630000001</v>
      </c>
      <c r="E795" s="12">
        <v>7.6312961550000002</v>
      </c>
      <c r="F795" s="12" t="s">
        <v>92</v>
      </c>
      <c r="G795" s="12">
        <v>1</v>
      </c>
      <c r="H795" s="12" t="s">
        <v>93</v>
      </c>
      <c r="I795" s="12">
        <v>2</v>
      </c>
    </row>
    <row r="796" spans="1:9" x14ac:dyDescent="0.25">
      <c r="A796" s="12">
        <v>6.5806231610000001</v>
      </c>
      <c r="B796" s="12">
        <v>7.6635742210000002</v>
      </c>
      <c r="C796" s="12">
        <v>6.7739061339999997</v>
      </c>
      <c r="D796" s="12">
        <v>6.8952210389999999</v>
      </c>
      <c r="E796" s="12">
        <v>8.7899661679999994</v>
      </c>
      <c r="F796" s="12" t="s">
        <v>92</v>
      </c>
      <c r="G796" s="12">
        <v>1</v>
      </c>
      <c r="H796" s="12" t="s">
        <v>93</v>
      </c>
      <c r="I796" s="12">
        <v>3</v>
      </c>
    </row>
    <row r="797" spans="1:9" x14ac:dyDescent="0.25">
      <c r="A797" s="12">
        <v>4.7928913389999996</v>
      </c>
      <c r="B797" s="12">
        <v>7.1801970910000001</v>
      </c>
      <c r="C797" s="12">
        <v>8.5186247850000001</v>
      </c>
      <c r="D797" s="12">
        <v>3.6741909619999999</v>
      </c>
      <c r="E797" s="12">
        <v>7.0425301490000001</v>
      </c>
      <c r="F797" s="12" t="s">
        <v>92</v>
      </c>
      <c r="G797" s="12">
        <v>1</v>
      </c>
      <c r="H797" s="12" t="s">
        <v>94</v>
      </c>
      <c r="I797" s="12">
        <v>4</v>
      </c>
    </row>
    <row r="798" spans="1:9" x14ac:dyDescent="0.25">
      <c r="A798" s="12">
        <v>8.2756552120000002</v>
      </c>
      <c r="B798" s="12">
        <v>7.7314367879999999</v>
      </c>
      <c r="C798" s="12">
        <v>8.9197849050000002</v>
      </c>
      <c r="D798" s="12">
        <v>5.3085279639999996</v>
      </c>
      <c r="E798" s="12">
        <v>7.7539707460000002</v>
      </c>
      <c r="F798" s="12" t="s">
        <v>92</v>
      </c>
      <c r="G798" s="12">
        <v>2</v>
      </c>
      <c r="H798" s="12" t="s">
        <v>93</v>
      </c>
      <c r="I798" s="12">
        <v>1</v>
      </c>
    </row>
    <row r="799" spans="1:9" x14ac:dyDescent="0.25">
      <c r="A799" s="12">
        <v>4.8660927750000003</v>
      </c>
      <c r="B799" s="12">
        <v>3.4426974000000001</v>
      </c>
      <c r="C799" s="12">
        <v>4.248496029</v>
      </c>
      <c r="D799" s="12">
        <v>7.0128075540000001</v>
      </c>
      <c r="E799" s="12">
        <v>12.210959750000001</v>
      </c>
      <c r="F799" s="12" t="s">
        <v>92</v>
      </c>
      <c r="G799" s="12">
        <v>2</v>
      </c>
      <c r="H799" s="12" t="s">
        <v>93</v>
      </c>
      <c r="I799" s="12">
        <v>2</v>
      </c>
    </row>
    <row r="800" spans="1:9" x14ac:dyDescent="0.25">
      <c r="A800" s="12">
        <v>5.5435055049999997</v>
      </c>
      <c r="B800" s="12">
        <v>7.7514374349999997</v>
      </c>
      <c r="C800" s="12">
        <v>6.5365685630000003</v>
      </c>
      <c r="D800" s="12">
        <v>4.3971521889999998</v>
      </c>
      <c r="E800" s="12">
        <v>7.0912282930000003</v>
      </c>
      <c r="F800" s="12" t="s">
        <v>92</v>
      </c>
      <c r="G800" s="12">
        <v>2</v>
      </c>
      <c r="H800" s="12" t="s">
        <v>93</v>
      </c>
      <c r="I800" s="12">
        <v>3</v>
      </c>
    </row>
    <row r="801" spans="1:9" x14ac:dyDescent="0.25">
      <c r="A801" s="12">
        <v>10.582796630000001</v>
      </c>
      <c r="B801" s="12">
        <v>9.2213464930000004</v>
      </c>
      <c r="C801" s="12">
        <v>9.0824867040000008</v>
      </c>
      <c r="D801" s="12">
        <v>3.7743113689999999</v>
      </c>
      <c r="E801" s="12">
        <v>4.6957655589999998</v>
      </c>
      <c r="F801" s="12" t="s">
        <v>92</v>
      </c>
      <c r="G801" s="12">
        <v>2</v>
      </c>
      <c r="H801" s="12" t="s">
        <v>94</v>
      </c>
      <c r="I801" s="12">
        <v>4</v>
      </c>
    </row>
    <row r="802" spans="1:9" x14ac:dyDescent="0.25">
      <c r="A802" s="12">
        <v>4.3727833140000003</v>
      </c>
      <c r="B802" s="12">
        <v>9.2760077929999998</v>
      </c>
      <c r="C802" s="12">
        <v>8.2461129440000001</v>
      </c>
      <c r="D802" s="12">
        <v>7.3088027719999999</v>
      </c>
      <c r="E802" s="12">
        <v>5.1334648029999999</v>
      </c>
      <c r="F802" s="12" t="s">
        <v>92</v>
      </c>
      <c r="G802" s="12">
        <v>3</v>
      </c>
      <c r="H802" s="12" t="s">
        <v>93</v>
      </c>
      <c r="I802" s="12">
        <v>1</v>
      </c>
    </row>
    <row r="803" spans="1:9" x14ac:dyDescent="0.25">
      <c r="A803" s="12">
        <v>2.4944741220000002</v>
      </c>
      <c r="B803" s="12">
        <v>7.3051189079999999</v>
      </c>
      <c r="C803" s="12">
        <v>6.3516275220000002</v>
      </c>
      <c r="D803" s="12">
        <v>6.3354048509999998</v>
      </c>
      <c r="E803" s="12">
        <v>4.2908893360000002</v>
      </c>
      <c r="F803" s="12" t="s">
        <v>92</v>
      </c>
      <c r="G803" s="12">
        <v>3</v>
      </c>
      <c r="H803" s="12" t="s">
        <v>93</v>
      </c>
      <c r="I803" s="12">
        <v>2</v>
      </c>
    </row>
    <row r="804" spans="1:9" x14ac:dyDescent="0.25">
      <c r="A804" s="12">
        <v>7.5374299440000003</v>
      </c>
      <c r="B804" s="12">
        <v>8.3969394689999994</v>
      </c>
      <c r="C804" s="12">
        <v>7.3220299139999998</v>
      </c>
      <c r="D804" s="12">
        <v>4.5834676229999998</v>
      </c>
      <c r="E804" s="12">
        <v>3.955954245</v>
      </c>
      <c r="F804" s="12" t="s">
        <v>92</v>
      </c>
      <c r="G804" s="12">
        <v>3</v>
      </c>
      <c r="H804" s="12" t="s">
        <v>93</v>
      </c>
      <c r="I804" s="12">
        <v>3</v>
      </c>
    </row>
    <row r="805" spans="1:9" x14ac:dyDescent="0.25">
      <c r="A805" s="12">
        <v>4.20523179</v>
      </c>
      <c r="B805" s="12">
        <v>9.7698951409999992</v>
      </c>
      <c r="C805" s="12">
        <v>6.2917151049999998</v>
      </c>
      <c r="D805" s="12">
        <v>3.3109077459999998</v>
      </c>
      <c r="E805" s="12">
        <v>8.4954092219999993</v>
      </c>
      <c r="F805" s="12" t="s">
        <v>92</v>
      </c>
      <c r="G805" s="12">
        <v>3</v>
      </c>
      <c r="H805" s="12" t="s">
        <v>94</v>
      </c>
      <c r="I805" s="12">
        <v>4</v>
      </c>
    </row>
    <row r="806" spans="1:9" x14ac:dyDescent="0.25">
      <c r="A806" s="12">
        <v>6.9743502140000002</v>
      </c>
      <c r="B806" s="12">
        <v>7.5528853710000003</v>
      </c>
      <c r="C806" s="12">
        <v>8.361160237</v>
      </c>
      <c r="D806" s="12">
        <v>9.7189111819999994</v>
      </c>
      <c r="E806" s="12">
        <v>7.3689027080000002</v>
      </c>
      <c r="F806" s="12" t="s">
        <v>95</v>
      </c>
      <c r="G806" s="12">
        <v>4</v>
      </c>
      <c r="H806" s="12" t="s">
        <v>93</v>
      </c>
      <c r="I806" s="12">
        <v>1</v>
      </c>
    </row>
    <row r="807" spans="1:9" x14ac:dyDescent="0.25">
      <c r="A807" s="12">
        <v>8.6026369650000003</v>
      </c>
      <c r="B807" s="12">
        <v>6.2462376309999996</v>
      </c>
      <c r="C807" s="12">
        <v>3.6788731929999998</v>
      </c>
      <c r="D807" s="12">
        <v>11.11793132</v>
      </c>
      <c r="E807" s="12">
        <v>7.5851113339999996</v>
      </c>
      <c r="F807" s="12" t="s">
        <v>95</v>
      </c>
      <c r="G807" s="12">
        <v>4</v>
      </c>
      <c r="H807" s="12" t="s">
        <v>93</v>
      </c>
      <c r="I807" s="12">
        <v>2</v>
      </c>
    </row>
    <row r="808" spans="1:9" x14ac:dyDescent="0.25">
      <c r="A808" s="12">
        <v>4.6248484169999999</v>
      </c>
      <c r="B808" s="12">
        <v>7.4517009490000001</v>
      </c>
      <c r="C808" s="12">
        <v>6.8164217750000002</v>
      </c>
      <c r="D808" s="12">
        <v>5.1365744500000003</v>
      </c>
      <c r="E808" s="12">
        <v>10.649175469999999</v>
      </c>
      <c r="F808" s="12" t="s">
        <v>95</v>
      </c>
      <c r="G808" s="12">
        <v>4</v>
      </c>
      <c r="H808" s="12" t="s">
        <v>93</v>
      </c>
      <c r="I808" s="12">
        <v>3</v>
      </c>
    </row>
    <row r="809" spans="1:9" x14ac:dyDescent="0.25">
      <c r="A809" s="12">
        <v>4.4787514829999999</v>
      </c>
      <c r="B809" s="12">
        <v>8.3378663379999995</v>
      </c>
      <c r="C809" s="12">
        <v>6.1471741440000001</v>
      </c>
      <c r="D809" s="12">
        <v>2.5122465250000001</v>
      </c>
      <c r="E809" s="12">
        <v>7.4398561360000004</v>
      </c>
      <c r="F809" s="12" t="s">
        <v>95</v>
      </c>
      <c r="G809" s="12">
        <v>4</v>
      </c>
      <c r="H809" s="12" t="s">
        <v>94</v>
      </c>
      <c r="I809" s="12">
        <v>4</v>
      </c>
    </row>
    <row r="810" spans="1:9" x14ac:dyDescent="0.25">
      <c r="A810" s="12">
        <v>9.5799030330000008</v>
      </c>
      <c r="B810" s="12">
        <v>9.054031513</v>
      </c>
      <c r="C810" s="12">
        <v>6.7982609199999997</v>
      </c>
      <c r="D810" s="12">
        <v>8.8921604100000007</v>
      </c>
      <c r="E810" s="12">
        <v>6.0287382129999996</v>
      </c>
      <c r="F810" s="12" t="s">
        <v>95</v>
      </c>
      <c r="G810" s="12">
        <v>5</v>
      </c>
      <c r="H810" s="12" t="s">
        <v>93</v>
      </c>
      <c r="I810" s="12">
        <v>1</v>
      </c>
    </row>
    <row r="811" spans="1:9" x14ac:dyDescent="0.25">
      <c r="A811" s="12">
        <v>8.3521491549999993</v>
      </c>
      <c r="B811" s="12">
        <v>3.500721677</v>
      </c>
      <c r="C811" s="12">
        <v>4.9552889369999997</v>
      </c>
      <c r="D811" s="12">
        <v>10.12530128</v>
      </c>
      <c r="E811" s="12">
        <v>4.3985857639999999</v>
      </c>
      <c r="F811" s="12" t="s">
        <v>95</v>
      </c>
      <c r="G811" s="12">
        <v>5</v>
      </c>
      <c r="H811" s="12" t="s">
        <v>93</v>
      </c>
      <c r="I811" s="12">
        <v>2</v>
      </c>
    </row>
    <row r="812" spans="1:9" x14ac:dyDescent="0.25">
      <c r="A812" s="12">
        <v>8.5867964659999991</v>
      </c>
      <c r="B812" s="12">
        <v>9.5829229700000003</v>
      </c>
      <c r="C812" s="12">
        <v>8.1032685349999998</v>
      </c>
      <c r="D812" s="12">
        <v>5.2321025749999999</v>
      </c>
      <c r="E812" s="12">
        <v>9.2496745449999995</v>
      </c>
      <c r="F812" s="12" t="s">
        <v>95</v>
      </c>
      <c r="G812" s="12">
        <v>5</v>
      </c>
      <c r="H812" s="12" t="s">
        <v>93</v>
      </c>
      <c r="I812" s="12">
        <v>3</v>
      </c>
    </row>
    <row r="813" spans="1:9" x14ac:dyDescent="0.25">
      <c r="A813" s="12">
        <v>4.6031482390000003</v>
      </c>
      <c r="B813" s="12">
        <v>2.2549996910000001</v>
      </c>
      <c r="C813" s="12">
        <v>8.0537707449999996</v>
      </c>
      <c r="D813" s="12">
        <v>6.1783439900000001</v>
      </c>
      <c r="E813" s="12">
        <v>5.5629545460000003</v>
      </c>
      <c r="F813" s="12" t="s">
        <v>95</v>
      </c>
      <c r="G813" s="12">
        <v>5</v>
      </c>
      <c r="H813" s="12" t="s">
        <v>94</v>
      </c>
      <c r="I813" s="12">
        <v>4</v>
      </c>
    </row>
    <row r="814" spans="1:9" x14ac:dyDescent="0.25">
      <c r="A814" s="12">
        <v>10.65729698</v>
      </c>
      <c r="B814" s="12">
        <v>6.3103792460000001</v>
      </c>
      <c r="C814" s="12">
        <v>7.3093434960000003</v>
      </c>
      <c r="D814" s="12">
        <v>7.052260349</v>
      </c>
      <c r="E814" s="12">
        <v>5.2713952810000002</v>
      </c>
      <c r="F814" s="12" t="s">
        <v>95</v>
      </c>
      <c r="G814" s="12">
        <v>6</v>
      </c>
      <c r="H814" s="12" t="s">
        <v>93</v>
      </c>
      <c r="I814" s="12">
        <v>1</v>
      </c>
    </row>
    <row r="815" spans="1:9" x14ac:dyDescent="0.25">
      <c r="A815" s="12">
        <v>2.7112083400000002</v>
      </c>
      <c r="B815" s="12">
        <v>4.4922020150000002</v>
      </c>
      <c r="C815" s="12">
        <v>8.7815831410000005</v>
      </c>
      <c r="D815" s="12">
        <v>9.3978360670000001</v>
      </c>
      <c r="E815" s="12">
        <v>4.6927358149999998</v>
      </c>
      <c r="F815" s="12" t="s">
        <v>95</v>
      </c>
      <c r="G815" s="12">
        <v>6</v>
      </c>
      <c r="H815" s="12" t="s">
        <v>93</v>
      </c>
      <c r="I815" s="12">
        <v>2</v>
      </c>
    </row>
    <row r="816" spans="1:9" x14ac:dyDescent="0.25">
      <c r="A816" s="12">
        <v>6.4872259689999998</v>
      </c>
      <c r="B816" s="12">
        <v>6.2756536819999997</v>
      </c>
      <c r="C816" s="12">
        <v>8.6577856539999996</v>
      </c>
      <c r="D816" s="12">
        <v>6.0344058130000002</v>
      </c>
      <c r="E816" s="12">
        <v>6.3399339159999997</v>
      </c>
      <c r="F816" s="12" t="s">
        <v>95</v>
      </c>
      <c r="G816" s="12">
        <v>6</v>
      </c>
      <c r="H816" s="12" t="s">
        <v>93</v>
      </c>
      <c r="I816" s="12">
        <v>3</v>
      </c>
    </row>
    <row r="817" spans="1:9" x14ac:dyDescent="0.25">
      <c r="A817" s="12">
        <v>5.0867036360000002</v>
      </c>
      <c r="B817" s="12">
        <v>7.1680389739999999</v>
      </c>
      <c r="C817" s="12">
        <v>7.6108729769999997</v>
      </c>
      <c r="D817" s="12">
        <v>5.2669500979999997</v>
      </c>
      <c r="E817" s="12">
        <v>5.0160703690000004</v>
      </c>
      <c r="F817" s="12" t="s">
        <v>95</v>
      </c>
      <c r="G817" s="12">
        <v>6</v>
      </c>
      <c r="H817" s="12" t="s">
        <v>94</v>
      </c>
      <c r="I817" s="12">
        <v>4</v>
      </c>
    </row>
    <row r="818" spans="1:9" x14ac:dyDescent="0.25">
      <c r="A818" s="12">
        <v>8.9903477760000001</v>
      </c>
      <c r="B818" s="12">
        <v>6.9693098869999996</v>
      </c>
      <c r="C818" s="12">
        <v>4.2051092240000001</v>
      </c>
      <c r="D818" s="12">
        <v>10.607940559999999</v>
      </c>
      <c r="E818" s="12">
        <v>8.2009761959999992</v>
      </c>
      <c r="F818" s="12" t="s">
        <v>92</v>
      </c>
      <c r="G818" s="12">
        <v>1</v>
      </c>
      <c r="H818" s="12" t="s">
        <v>93</v>
      </c>
      <c r="I818" s="12">
        <v>1</v>
      </c>
    </row>
    <row r="819" spans="1:9" x14ac:dyDescent="0.25">
      <c r="A819" s="12">
        <v>4.9180777280000001</v>
      </c>
      <c r="B819" s="12">
        <v>7.5367964729999999</v>
      </c>
      <c r="C819" s="12">
        <v>5.0446481949999997</v>
      </c>
      <c r="D819" s="12">
        <v>7.5555568519999996</v>
      </c>
      <c r="E819" s="12">
        <v>1.607172442</v>
      </c>
      <c r="F819" s="12" t="s">
        <v>92</v>
      </c>
      <c r="G819" s="12">
        <v>1</v>
      </c>
      <c r="H819" s="12" t="s">
        <v>93</v>
      </c>
      <c r="I819" s="12">
        <v>2</v>
      </c>
    </row>
    <row r="820" spans="1:9" x14ac:dyDescent="0.25">
      <c r="A820" s="12">
        <v>7.0905344010000002</v>
      </c>
      <c r="B820" s="12">
        <v>7.9219151999999999</v>
      </c>
      <c r="C820" s="12">
        <v>7.3699036570000001</v>
      </c>
      <c r="D820" s="12">
        <v>4.8416563430000004</v>
      </c>
      <c r="E820" s="12">
        <v>2.6035524080000001</v>
      </c>
      <c r="F820" s="12" t="s">
        <v>92</v>
      </c>
      <c r="G820" s="12">
        <v>1</v>
      </c>
      <c r="H820" s="12" t="s">
        <v>93</v>
      </c>
      <c r="I820" s="12">
        <v>3</v>
      </c>
    </row>
    <row r="821" spans="1:9" x14ac:dyDescent="0.25">
      <c r="A821" s="12">
        <v>7.9140732199999997</v>
      </c>
      <c r="B821" s="12">
        <v>9.7460298569999999</v>
      </c>
      <c r="C821" s="12">
        <v>5.7289891610000003</v>
      </c>
      <c r="D821" s="12">
        <v>3.9248146180000001</v>
      </c>
      <c r="E821" s="12">
        <v>6.2233939940000003</v>
      </c>
      <c r="F821" s="12" t="s">
        <v>92</v>
      </c>
      <c r="G821" s="12">
        <v>1</v>
      </c>
      <c r="H821" s="12" t="s">
        <v>94</v>
      </c>
      <c r="I821" s="12">
        <v>4</v>
      </c>
    </row>
    <row r="822" spans="1:9" x14ac:dyDescent="0.25">
      <c r="A822" s="12">
        <v>4.3532626509999997</v>
      </c>
      <c r="B822" s="12">
        <v>7.4423592799999998</v>
      </c>
      <c r="C822" s="12">
        <v>6.1750543379999998</v>
      </c>
      <c r="D822" s="12">
        <v>9.8829988090000001</v>
      </c>
      <c r="E822" s="12">
        <v>9.346249662</v>
      </c>
      <c r="F822" s="12" t="s">
        <v>92</v>
      </c>
      <c r="G822" s="12">
        <v>2</v>
      </c>
      <c r="H822" s="12" t="s">
        <v>93</v>
      </c>
      <c r="I822" s="12">
        <v>1</v>
      </c>
    </row>
    <row r="823" spans="1:9" x14ac:dyDescent="0.25">
      <c r="A823" s="12">
        <v>2.0114930229999999</v>
      </c>
      <c r="B823" s="12">
        <v>2.681231618</v>
      </c>
      <c r="C823" s="12">
        <v>4.2003402000000003</v>
      </c>
      <c r="D823" s="12">
        <v>8.5698897719999998</v>
      </c>
      <c r="E823" s="12">
        <v>1.7530202500000001</v>
      </c>
      <c r="F823" s="12" t="s">
        <v>92</v>
      </c>
      <c r="G823" s="12">
        <v>2</v>
      </c>
      <c r="H823" s="12" t="s">
        <v>93</v>
      </c>
      <c r="I823" s="12">
        <v>2</v>
      </c>
    </row>
    <row r="824" spans="1:9" x14ac:dyDescent="0.25">
      <c r="A824" s="12">
        <v>2.2474533390000002</v>
      </c>
      <c r="B824" s="12">
        <v>6.4010884470000002</v>
      </c>
      <c r="C824" s="12">
        <v>2.637022472</v>
      </c>
      <c r="D824" s="12">
        <v>4.7683222870000002</v>
      </c>
      <c r="E824" s="12">
        <v>7.8673525120000001</v>
      </c>
      <c r="F824" s="12" t="s">
        <v>92</v>
      </c>
      <c r="G824" s="12">
        <v>2</v>
      </c>
      <c r="H824" s="12" t="s">
        <v>93</v>
      </c>
      <c r="I824" s="12">
        <v>3</v>
      </c>
    </row>
    <row r="825" spans="1:9" x14ac:dyDescent="0.25">
      <c r="A825" s="12">
        <v>9.4323012100000003</v>
      </c>
      <c r="B825" s="12">
        <v>9.2563817579999998</v>
      </c>
      <c r="C825" s="12">
        <v>7.9453601589999998</v>
      </c>
      <c r="D825" s="12">
        <v>7.5998545450000003</v>
      </c>
      <c r="E825" s="12">
        <v>5.0017328829999999</v>
      </c>
      <c r="F825" s="12" t="s">
        <v>92</v>
      </c>
      <c r="G825" s="12">
        <v>2</v>
      </c>
      <c r="H825" s="12" t="s">
        <v>94</v>
      </c>
      <c r="I825" s="12">
        <v>4</v>
      </c>
    </row>
    <row r="826" spans="1:9" x14ac:dyDescent="0.25">
      <c r="A826" s="12">
        <v>7.6893814000000003</v>
      </c>
      <c r="B826" s="12">
        <v>6.7375518559999996</v>
      </c>
      <c r="C826" s="12">
        <v>4.285159105</v>
      </c>
      <c r="D826" s="12">
        <v>9.1192744309999991</v>
      </c>
      <c r="E826" s="12">
        <v>4.9576250819999998</v>
      </c>
      <c r="F826" s="12" t="s">
        <v>92</v>
      </c>
      <c r="G826" s="12">
        <v>3</v>
      </c>
      <c r="H826" s="12" t="s">
        <v>93</v>
      </c>
      <c r="I826" s="12">
        <v>1</v>
      </c>
    </row>
    <row r="827" spans="1:9" x14ac:dyDescent="0.25">
      <c r="A827" s="12">
        <v>2.024681942</v>
      </c>
      <c r="B827" s="12">
        <v>5.1208567199999999</v>
      </c>
      <c r="C827" s="12">
        <v>8.7945170059999995</v>
      </c>
      <c r="D827" s="12">
        <v>10.95742188</v>
      </c>
      <c r="E827" s="12">
        <v>7.0410786720000003</v>
      </c>
      <c r="F827" s="12" t="s">
        <v>92</v>
      </c>
      <c r="G827" s="12">
        <v>3</v>
      </c>
      <c r="H827" s="12" t="s">
        <v>93</v>
      </c>
      <c r="I827" s="12">
        <v>2</v>
      </c>
    </row>
    <row r="828" spans="1:9" x14ac:dyDescent="0.25">
      <c r="A828" s="12">
        <v>8.4599442400000004</v>
      </c>
      <c r="B828" s="12">
        <v>7.502455951</v>
      </c>
      <c r="C828" s="12">
        <v>7.2024938059999997</v>
      </c>
      <c r="D828" s="12">
        <v>5.4322927649999997</v>
      </c>
      <c r="E828" s="12">
        <v>8.182549495</v>
      </c>
      <c r="F828" s="12" t="s">
        <v>92</v>
      </c>
      <c r="G828" s="12">
        <v>3</v>
      </c>
      <c r="H828" s="12" t="s">
        <v>93</v>
      </c>
      <c r="I828" s="12">
        <v>3</v>
      </c>
    </row>
    <row r="829" spans="1:9" x14ac:dyDescent="0.25">
      <c r="A829" s="12">
        <v>8.0883364810000007</v>
      </c>
      <c r="B829" s="12">
        <v>6.2444906580000001</v>
      </c>
      <c r="C829" s="12">
        <v>8.8170198469999992</v>
      </c>
      <c r="D829" s="12">
        <v>5.8781818069999998</v>
      </c>
      <c r="E829" s="12">
        <v>8.9532792319999999</v>
      </c>
      <c r="F829" s="12" t="s">
        <v>92</v>
      </c>
      <c r="G829" s="12">
        <v>3</v>
      </c>
      <c r="H829" s="12" t="s">
        <v>94</v>
      </c>
      <c r="I829" s="12">
        <v>4</v>
      </c>
    </row>
    <row r="830" spans="1:9" x14ac:dyDescent="0.25">
      <c r="A830" s="12">
        <v>5.5267107940000004</v>
      </c>
      <c r="B830" s="12">
        <v>6.0262793749999997</v>
      </c>
      <c r="C830" s="12">
        <v>6.8918276250000003</v>
      </c>
      <c r="D830" s="12">
        <v>5.8286057309999997</v>
      </c>
      <c r="E830" s="12">
        <v>4.771567889</v>
      </c>
      <c r="F830" s="12" t="s">
        <v>95</v>
      </c>
      <c r="G830" s="12">
        <v>4</v>
      </c>
      <c r="H830" s="12" t="s">
        <v>93</v>
      </c>
      <c r="I830" s="12">
        <v>1</v>
      </c>
    </row>
    <row r="831" spans="1:9" x14ac:dyDescent="0.25">
      <c r="A831" s="12">
        <v>2.02308295</v>
      </c>
      <c r="B831" s="12">
        <v>7.9568448150000002</v>
      </c>
      <c r="C831" s="12">
        <v>7.2882639339999997</v>
      </c>
      <c r="D831" s="12">
        <v>7.4413492879999996</v>
      </c>
      <c r="E831" s="12">
        <v>3.6059281859999999</v>
      </c>
      <c r="F831" s="12" t="s">
        <v>95</v>
      </c>
      <c r="G831" s="12">
        <v>4</v>
      </c>
      <c r="H831" s="12" t="s">
        <v>93</v>
      </c>
      <c r="I831" s="12">
        <v>2</v>
      </c>
    </row>
    <row r="832" spans="1:9" x14ac:dyDescent="0.25">
      <c r="A832" s="12">
        <v>6.6786752119999999</v>
      </c>
      <c r="B832" s="12">
        <v>5.7318858659999998</v>
      </c>
      <c r="C832" s="12">
        <v>8.1950967729999995</v>
      </c>
      <c r="D832" s="12">
        <v>6.1719881250000004</v>
      </c>
      <c r="E832" s="12">
        <v>6.483968698</v>
      </c>
      <c r="F832" s="12" t="s">
        <v>95</v>
      </c>
      <c r="G832" s="12">
        <v>4</v>
      </c>
      <c r="H832" s="12" t="s">
        <v>93</v>
      </c>
      <c r="I832" s="12">
        <v>3</v>
      </c>
    </row>
    <row r="833" spans="1:9" x14ac:dyDescent="0.25">
      <c r="A833" s="12">
        <v>7.1658081149999999</v>
      </c>
      <c r="B833" s="12">
        <v>9.4789692339999991</v>
      </c>
      <c r="C833" s="12">
        <v>8.2053336179999992</v>
      </c>
      <c r="D833" s="12">
        <v>5.1137344540000003</v>
      </c>
      <c r="E833" s="12">
        <v>2.5203384199999999</v>
      </c>
      <c r="F833" s="12" t="s">
        <v>95</v>
      </c>
      <c r="G833" s="12">
        <v>4</v>
      </c>
      <c r="H833" s="12" t="s">
        <v>94</v>
      </c>
      <c r="I833" s="12">
        <v>4</v>
      </c>
    </row>
    <row r="834" spans="1:9" x14ac:dyDescent="0.25">
      <c r="A834" s="12">
        <v>8.7415108569999997</v>
      </c>
      <c r="B834" s="12">
        <v>7.8784398940000004</v>
      </c>
      <c r="C834" s="12">
        <v>7.5781529799999996</v>
      </c>
      <c r="D834" s="12">
        <v>3.7921781299999999</v>
      </c>
      <c r="E834" s="12">
        <v>4.8936662670000004</v>
      </c>
      <c r="F834" s="12" t="s">
        <v>95</v>
      </c>
      <c r="G834" s="12">
        <v>5</v>
      </c>
      <c r="H834" s="12" t="s">
        <v>93</v>
      </c>
      <c r="I834" s="12">
        <v>1</v>
      </c>
    </row>
    <row r="835" spans="1:9" x14ac:dyDescent="0.25">
      <c r="A835" s="12">
        <v>-0.29958345800000002</v>
      </c>
      <c r="B835" s="12">
        <v>4.8313132330000004</v>
      </c>
      <c r="C835" s="12">
        <v>4.7733224459999999</v>
      </c>
      <c r="D835" s="12">
        <v>9.5775554019999998</v>
      </c>
      <c r="E835" s="12">
        <v>9.1909825890000008</v>
      </c>
      <c r="F835" s="12" t="s">
        <v>95</v>
      </c>
      <c r="G835" s="12">
        <v>5</v>
      </c>
      <c r="H835" s="12" t="s">
        <v>93</v>
      </c>
      <c r="I835" s="12">
        <v>2</v>
      </c>
    </row>
    <row r="836" spans="1:9" x14ac:dyDescent="0.25">
      <c r="A836" s="12">
        <v>5.8093329640000002</v>
      </c>
      <c r="B836" s="12">
        <v>5.5252716399999997</v>
      </c>
      <c r="C836" s="12">
        <v>7.643404308</v>
      </c>
      <c r="D836" s="12">
        <v>3.4238827079999998</v>
      </c>
      <c r="E836" s="12">
        <v>5.8738423199999996</v>
      </c>
      <c r="F836" s="12" t="s">
        <v>95</v>
      </c>
      <c r="G836" s="12">
        <v>5</v>
      </c>
      <c r="H836" s="12" t="s">
        <v>93</v>
      </c>
      <c r="I836" s="12">
        <v>3</v>
      </c>
    </row>
    <row r="837" spans="1:9" x14ac:dyDescent="0.25">
      <c r="A837" s="12">
        <v>8.0475767479999991</v>
      </c>
      <c r="B837" s="12">
        <v>7.7965965109999997</v>
      </c>
      <c r="C837" s="12">
        <v>3.1590732680000002</v>
      </c>
      <c r="D837" s="12">
        <v>6.5006663729999996</v>
      </c>
      <c r="E837" s="12">
        <v>6.0548428110000003</v>
      </c>
      <c r="F837" s="12" t="s">
        <v>95</v>
      </c>
      <c r="G837" s="12">
        <v>5</v>
      </c>
      <c r="H837" s="12" t="s">
        <v>94</v>
      </c>
      <c r="I837" s="12">
        <v>4</v>
      </c>
    </row>
    <row r="838" spans="1:9" x14ac:dyDescent="0.25">
      <c r="A838" s="12">
        <v>8.3926239599999999</v>
      </c>
      <c r="B838" s="12">
        <v>7.9829525969999997</v>
      </c>
      <c r="C838" s="12">
        <v>7.1600070640000002</v>
      </c>
      <c r="D838" s="12">
        <v>4.3527220299999998</v>
      </c>
      <c r="E838" s="12">
        <v>7.6674515960000003</v>
      </c>
      <c r="F838" s="12" t="s">
        <v>95</v>
      </c>
      <c r="G838" s="12">
        <v>6</v>
      </c>
      <c r="H838" s="12" t="s">
        <v>93</v>
      </c>
      <c r="I838" s="12">
        <v>1</v>
      </c>
    </row>
    <row r="839" spans="1:9" x14ac:dyDescent="0.25">
      <c r="A839" s="12">
        <v>4.9636966979999997</v>
      </c>
      <c r="B839" s="12">
        <v>7.3792251450000004</v>
      </c>
      <c r="C839" s="12">
        <v>5.3305641589999997</v>
      </c>
      <c r="D839" s="12">
        <v>10.281961450000001</v>
      </c>
      <c r="E839" s="12">
        <v>2.9765478879999998</v>
      </c>
      <c r="F839" s="12" t="s">
        <v>95</v>
      </c>
      <c r="G839" s="12">
        <v>6</v>
      </c>
      <c r="H839" s="12" t="s">
        <v>93</v>
      </c>
      <c r="I839" s="12">
        <v>2</v>
      </c>
    </row>
    <row r="840" spans="1:9" x14ac:dyDescent="0.25">
      <c r="A840" s="12">
        <v>7.7863543780000004</v>
      </c>
      <c r="B840" s="12">
        <v>6.8605548599999997</v>
      </c>
      <c r="C840" s="12">
        <v>4.8075674770000001</v>
      </c>
      <c r="D840" s="12">
        <v>4.4981811460000003</v>
      </c>
      <c r="E840" s="12">
        <v>5.3931422859999998</v>
      </c>
      <c r="F840" s="12" t="s">
        <v>95</v>
      </c>
      <c r="G840" s="12">
        <v>6</v>
      </c>
      <c r="H840" s="12" t="s">
        <v>93</v>
      </c>
      <c r="I840" s="12">
        <v>3</v>
      </c>
    </row>
    <row r="841" spans="1:9" x14ac:dyDescent="0.25">
      <c r="A841" s="12">
        <v>3.87767441</v>
      </c>
      <c r="B841" s="12">
        <v>5.0210817690000003</v>
      </c>
      <c r="C841" s="12">
        <v>5.1848874479999996</v>
      </c>
      <c r="D841" s="12">
        <v>6.4651297210000003</v>
      </c>
      <c r="E841" s="12">
        <v>7.8780188710000001</v>
      </c>
      <c r="F841" s="12" t="s">
        <v>95</v>
      </c>
      <c r="G841" s="12">
        <v>6</v>
      </c>
      <c r="H841" s="12" t="s">
        <v>94</v>
      </c>
      <c r="I841" s="12">
        <v>4</v>
      </c>
    </row>
    <row r="842" spans="1:9" x14ac:dyDescent="0.25">
      <c r="A842" s="12">
        <v>5.3633844460000004</v>
      </c>
      <c r="B842" s="12">
        <v>7.9459371389999998</v>
      </c>
      <c r="C842" s="12">
        <v>6.2955683789999997</v>
      </c>
      <c r="D842" s="12">
        <v>5.3936522099999999</v>
      </c>
      <c r="E842" s="12">
        <v>6.0267955029999998</v>
      </c>
      <c r="F842" s="12" t="s">
        <v>92</v>
      </c>
      <c r="G842" s="12">
        <v>1</v>
      </c>
      <c r="H842" s="12" t="s">
        <v>93</v>
      </c>
      <c r="I842" s="12">
        <v>1</v>
      </c>
    </row>
    <row r="843" spans="1:9" x14ac:dyDescent="0.25">
      <c r="A843" s="12">
        <v>5.3716476460000004</v>
      </c>
      <c r="B843" s="12">
        <v>6.3615859879999999</v>
      </c>
      <c r="C843" s="12">
        <v>9.0253945340000001</v>
      </c>
      <c r="D843" s="12">
        <v>8.8735326519999997</v>
      </c>
      <c r="E843" s="12">
        <v>8.6720917039999996</v>
      </c>
      <c r="F843" s="12" t="s">
        <v>92</v>
      </c>
      <c r="G843" s="12">
        <v>1</v>
      </c>
      <c r="H843" s="12" t="s">
        <v>93</v>
      </c>
      <c r="I843" s="12">
        <v>2</v>
      </c>
    </row>
    <row r="844" spans="1:9" x14ac:dyDescent="0.25">
      <c r="A844" s="12">
        <v>7.0157923499999999</v>
      </c>
      <c r="B844" s="12">
        <v>1.93946866</v>
      </c>
      <c r="C844" s="12">
        <v>6.2390695059999999</v>
      </c>
      <c r="D844" s="12">
        <v>7.7041816990000003</v>
      </c>
      <c r="E844" s="12">
        <v>7.6710455120000001</v>
      </c>
      <c r="F844" s="12" t="s">
        <v>92</v>
      </c>
      <c r="G844" s="12">
        <v>1</v>
      </c>
      <c r="H844" s="12" t="s">
        <v>93</v>
      </c>
      <c r="I844" s="12">
        <v>3</v>
      </c>
    </row>
    <row r="845" spans="1:9" x14ac:dyDescent="0.25">
      <c r="A845" s="12">
        <v>4.2730249020000004</v>
      </c>
      <c r="B845" s="12">
        <v>5.668315411</v>
      </c>
      <c r="C845" s="12">
        <v>6.8031086319999998</v>
      </c>
      <c r="D845" s="12">
        <v>5.2949534720000004</v>
      </c>
      <c r="E845" s="12">
        <v>7.1532505110000004</v>
      </c>
      <c r="F845" s="12" t="s">
        <v>92</v>
      </c>
      <c r="G845" s="12">
        <v>1</v>
      </c>
      <c r="H845" s="12" t="s">
        <v>94</v>
      </c>
      <c r="I845" s="12">
        <v>4</v>
      </c>
    </row>
    <row r="846" spans="1:9" x14ac:dyDescent="0.25">
      <c r="A846" s="12">
        <v>7.0727748249999998</v>
      </c>
      <c r="B846" s="12">
        <v>5.659382259</v>
      </c>
      <c r="C846" s="12">
        <v>5.6620994160000002</v>
      </c>
      <c r="D846" s="12">
        <v>2.5781318240000002</v>
      </c>
      <c r="E846" s="12">
        <v>9.8327069540000007</v>
      </c>
      <c r="F846" s="12" t="s">
        <v>92</v>
      </c>
      <c r="G846" s="12">
        <v>2</v>
      </c>
      <c r="H846" s="12" t="s">
        <v>93</v>
      </c>
      <c r="I846" s="12">
        <v>1</v>
      </c>
    </row>
    <row r="847" spans="1:9" x14ac:dyDescent="0.25">
      <c r="A847" s="12">
        <v>1.2347298310000001</v>
      </c>
      <c r="B847" s="12">
        <v>9.2386844250000006</v>
      </c>
      <c r="C847" s="12">
        <v>5.7797818740000002</v>
      </c>
      <c r="D847" s="12">
        <v>7.2701713960000003</v>
      </c>
      <c r="E847" s="12">
        <v>4.6159072950000004</v>
      </c>
      <c r="F847" s="12" t="s">
        <v>92</v>
      </c>
      <c r="G847" s="12">
        <v>2</v>
      </c>
      <c r="H847" s="12" t="s">
        <v>93</v>
      </c>
      <c r="I847" s="12">
        <v>2</v>
      </c>
    </row>
    <row r="848" spans="1:9" x14ac:dyDescent="0.25">
      <c r="A848" s="12">
        <v>5.8688518959999998</v>
      </c>
      <c r="B848" s="12">
        <v>3.7576707260000002</v>
      </c>
      <c r="C848" s="12">
        <v>5.302550461</v>
      </c>
      <c r="D848" s="12">
        <v>5.8891006209999999</v>
      </c>
      <c r="E848" s="12">
        <v>6.4705513330000004</v>
      </c>
      <c r="F848" s="12" t="s">
        <v>92</v>
      </c>
      <c r="G848" s="12">
        <v>2</v>
      </c>
      <c r="H848" s="12" t="s">
        <v>93</v>
      </c>
      <c r="I848" s="12">
        <v>3</v>
      </c>
    </row>
    <row r="849" spans="1:9" x14ac:dyDescent="0.25">
      <c r="A849" s="12">
        <v>7.7558020929999998</v>
      </c>
      <c r="B849" s="12">
        <v>9.4923952929999995</v>
      </c>
      <c r="C849" s="12">
        <v>11.08372224</v>
      </c>
      <c r="D849" s="12">
        <v>6.6486210569999997</v>
      </c>
      <c r="E849" s="12">
        <v>5.16113658</v>
      </c>
      <c r="F849" s="12" t="s">
        <v>92</v>
      </c>
      <c r="G849" s="12">
        <v>2</v>
      </c>
      <c r="H849" s="12" t="s">
        <v>94</v>
      </c>
      <c r="I849" s="12">
        <v>4</v>
      </c>
    </row>
    <row r="850" spans="1:9" x14ac:dyDescent="0.25">
      <c r="A850" s="12">
        <v>8.1223080349999996</v>
      </c>
      <c r="B850" s="12">
        <v>5.326022504</v>
      </c>
      <c r="C850" s="12">
        <v>4.9506297879999996</v>
      </c>
      <c r="D850" s="12">
        <v>8.778931365</v>
      </c>
      <c r="E850" s="12">
        <v>11.326777570000001</v>
      </c>
      <c r="F850" s="12" t="s">
        <v>92</v>
      </c>
      <c r="G850" s="12">
        <v>3</v>
      </c>
      <c r="H850" s="12" t="s">
        <v>93</v>
      </c>
      <c r="I850" s="12">
        <v>1</v>
      </c>
    </row>
    <row r="851" spans="1:9" x14ac:dyDescent="0.25">
      <c r="A851" s="12">
        <v>5.9344284299999996</v>
      </c>
      <c r="B851" s="12">
        <v>4.3652239440000002</v>
      </c>
      <c r="C851" s="12">
        <v>5.6775631100000004</v>
      </c>
      <c r="D851" s="12">
        <v>10.748199270000001</v>
      </c>
      <c r="E851" s="12">
        <v>12.890244429999999</v>
      </c>
      <c r="F851" s="12" t="s">
        <v>92</v>
      </c>
      <c r="G851" s="12">
        <v>3</v>
      </c>
      <c r="H851" s="12" t="s">
        <v>93</v>
      </c>
      <c r="I851" s="12">
        <v>2</v>
      </c>
    </row>
    <row r="852" spans="1:9" x14ac:dyDescent="0.25">
      <c r="A852" s="12">
        <v>2.7060727619999998</v>
      </c>
      <c r="B852" s="12">
        <v>5.7865348040000004</v>
      </c>
      <c r="C852" s="12">
        <v>9.5091772139999993</v>
      </c>
      <c r="D852" s="12">
        <v>6.0773342719999999</v>
      </c>
      <c r="E852" s="12">
        <v>9.1833286459999997</v>
      </c>
      <c r="F852" s="12" t="s">
        <v>92</v>
      </c>
      <c r="G852" s="12">
        <v>3</v>
      </c>
      <c r="H852" s="12" t="s">
        <v>93</v>
      </c>
      <c r="I852" s="12">
        <v>3</v>
      </c>
    </row>
    <row r="853" spans="1:9" x14ac:dyDescent="0.25">
      <c r="A853" s="12">
        <v>3.7907435610000002</v>
      </c>
      <c r="B853" s="12">
        <v>3.067052924</v>
      </c>
      <c r="C853" s="12">
        <v>5.5262626929999996</v>
      </c>
      <c r="D853" s="12">
        <v>6.3963741540000001</v>
      </c>
      <c r="E853" s="12">
        <v>3.7661210930000002</v>
      </c>
      <c r="F853" s="12" t="s">
        <v>92</v>
      </c>
      <c r="G853" s="12">
        <v>3</v>
      </c>
      <c r="H853" s="12" t="s">
        <v>94</v>
      </c>
      <c r="I853" s="12">
        <v>4</v>
      </c>
    </row>
    <row r="854" spans="1:9" x14ac:dyDescent="0.25">
      <c r="A854" s="12">
        <v>10.50210412</v>
      </c>
      <c r="B854" s="12">
        <v>5.5348858730000003</v>
      </c>
      <c r="C854" s="12">
        <v>9.6651574629999999</v>
      </c>
      <c r="D854" s="12">
        <v>12.48915345</v>
      </c>
      <c r="E854" s="12">
        <v>8.8321533349999992</v>
      </c>
      <c r="F854" s="12" t="s">
        <v>95</v>
      </c>
      <c r="G854" s="12">
        <v>4</v>
      </c>
      <c r="H854" s="12" t="s">
        <v>93</v>
      </c>
      <c r="I854" s="12">
        <v>1</v>
      </c>
    </row>
    <row r="855" spans="1:9" x14ac:dyDescent="0.25">
      <c r="A855" s="12">
        <v>3.4216216859999999</v>
      </c>
      <c r="B855" s="12">
        <v>5.5820321699999997</v>
      </c>
      <c r="C855" s="12">
        <v>0.77191619700000003</v>
      </c>
      <c r="D855" s="12">
        <v>11.111619170000001</v>
      </c>
      <c r="E855" s="12">
        <v>2.9761507310000002</v>
      </c>
      <c r="F855" s="12" t="s">
        <v>95</v>
      </c>
      <c r="G855" s="12">
        <v>4</v>
      </c>
      <c r="H855" s="12" t="s">
        <v>93</v>
      </c>
      <c r="I855" s="12">
        <v>2</v>
      </c>
    </row>
    <row r="856" spans="1:9" x14ac:dyDescent="0.25">
      <c r="A856" s="12">
        <v>5.2241699190000004</v>
      </c>
      <c r="B856" s="12">
        <v>2.6860345479999999</v>
      </c>
      <c r="C856" s="12">
        <v>7.2034369150000002</v>
      </c>
      <c r="D856" s="12">
        <v>3.3038908089999999</v>
      </c>
      <c r="E856" s="12">
        <v>6.485271279</v>
      </c>
      <c r="F856" s="12" t="s">
        <v>95</v>
      </c>
      <c r="G856" s="12">
        <v>4</v>
      </c>
      <c r="H856" s="12" t="s">
        <v>93</v>
      </c>
      <c r="I856" s="12">
        <v>3</v>
      </c>
    </row>
    <row r="857" spans="1:9" x14ac:dyDescent="0.25">
      <c r="A857" s="12">
        <v>4.5677069939999999</v>
      </c>
      <c r="B857" s="12">
        <v>9.8156098299999996</v>
      </c>
      <c r="C857" s="12">
        <v>4.7351117680000003</v>
      </c>
      <c r="D857" s="12">
        <v>4.8103010419999999</v>
      </c>
      <c r="E857" s="12">
        <v>1.894101729</v>
      </c>
      <c r="F857" s="12" t="s">
        <v>95</v>
      </c>
      <c r="G857" s="12">
        <v>4</v>
      </c>
      <c r="H857" s="12" t="s">
        <v>94</v>
      </c>
      <c r="I857" s="12">
        <v>4</v>
      </c>
    </row>
    <row r="858" spans="1:9" x14ac:dyDescent="0.25">
      <c r="A858" s="12">
        <v>6.667643934</v>
      </c>
      <c r="B858" s="12">
        <v>8.5408308339999994</v>
      </c>
      <c r="C858" s="12">
        <v>7.6670540169999999</v>
      </c>
      <c r="D858" s="12">
        <v>6.0418219119999996</v>
      </c>
      <c r="E858" s="12">
        <v>5.9794038760000001</v>
      </c>
      <c r="F858" s="12" t="s">
        <v>95</v>
      </c>
      <c r="G858" s="12">
        <v>5</v>
      </c>
      <c r="H858" s="12" t="s">
        <v>93</v>
      </c>
      <c r="I858" s="12">
        <v>1</v>
      </c>
    </row>
    <row r="859" spans="1:9" x14ac:dyDescent="0.25">
      <c r="A859" s="12">
        <v>6.8102419540000003</v>
      </c>
      <c r="B859" s="12">
        <v>3.099124185</v>
      </c>
      <c r="C859" s="12">
        <v>4.617311162</v>
      </c>
      <c r="D859" s="12">
        <v>9.0858649529999997</v>
      </c>
      <c r="E859" s="12">
        <v>2.5317452340000002</v>
      </c>
      <c r="F859" s="12" t="s">
        <v>95</v>
      </c>
      <c r="G859" s="12">
        <v>5</v>
      </c>
      <c r="H859" s="12" t="s">
        <v>93</v>
      </c>
      <c r="I859" s="12">
        <v>2</v>
      </c>
    </row>
    <row r="860" spans="1:9" x14ac:dyDescent="0.25">
      <c r="A860" s="12">
        <v>7.0085019769999999</v>
      </c>
      <c r="B860" s="12">
        <v>9.3543569590000004</v>
      </c>
      <c r="C860" s="12">
        <v>6.0673788330000002</v>
      </c>
      <c r="D860" s="12">
        <v>-0.32174617500000002</v>
      </c>
      <c r="E860" s="12">
        <v>10.27370917</v>
      </c>
      <c r="F860" s="12" t="s">
        <v>95</v>
      </c>
      <c r="G860" s="12">
        <v>5</v>
      </c>
      <c r="H860" s="12" t="s">
        <v>93</v>
      </c>
      <c r="I860" s="12">
        <v>3</v>
      </c>
    </row>
    <row r="861" spans="1:9" x14ac:dyDescent="0.25">
      <c r="A861" s="12">
        <v>2.8244734810000001</v>
      </c>
      <c r="B861" s="12">
        <v>10.49603624</v>
      </c>
      <c r="C861" s="12">
        <v>4.4414928409999996</v>
      </c>
      <c r="D861" s="12">
        <v>5.5432260859999998</v>
      </c>
      <c r="E861" s="12">
        <v>3.3942173549999999</v>
      </c>
      <c r="F861" s="12" t="s">
        <v>95</v>
      </c>
      <c r="G861" s="12">
        <v>5</v>
      </c>
      <c r="H861" s="12" t="s">
        <v>94</v>
      </c>
      <c r="I861" s="12">
        <v>4</v>
      </c>
    </row>
    <row r="862" spans="1:9" x14ac:dyDescent="0.25">
      <c r="A862" s="12">
        <v>11.20633357</v>
      </c>
      <c r="B862" s="12">
        <v>3.1541912600000002</v>
      </c>
      <c r="C862" s="12">
        <v>6.3778837599999996</v>
      </c>
      <c r="D862" s="12">
        <v>8.2342280500000005</v>
      </c>
      <c r="E862" s="12">
        <v>3.6332637430000001</v>
      </c>
      <c r="F862" s="12" t="s">
        <v>95</v>
      </c>
      <c r="G862" s="12">
        <v>6</v>
      </c>
      <c r="H862" s="12" t="s">
        <v>93</v>
      </c>
      <c r="I862" s="12">
        <v>1</v>
      </c>
    </row>
    <row r="863" spans="1:9" x14ac:dyDescent="0.25">
      <c r="A863" s="12">
        <v>3.4037252499999999</v>
      </c>
      <c r="B863" s="12">
        <v>4.6472444839999998</v>
      </c>
      <c r="C863" s="12">
        <v>4.971308208</v>
      </c>
      <c r="D863" s="12">
        <v>7.8249318150000002</v>
      </c>
      <c r="E863" s="12">
        <v>1.6822564680000001</v>
      </c>
      <c r="F863" s="12" t="s">
        <v>95</v>
      </c>
      <c r="G863" s="12">
        <v>6</v>
      </c>
      <c r="H863" s="12" t="s">
        <v>93</v>
      </c>
      <c r="I863" s="12">
        <v>2</v>
      </c>
    </row>
    <row r="864" spans="1:9" x14ac:dyDescent="0.25">
      <c r="A864" s="12">
        <v>8.2192110750000005</v>
      </c>
      <c r="B864" s="12">
        <v>7.0593320149999998</v>
      </c>
      <c r="C864" s="12">
        <v>12.84389389</v>
      </c>
      <c r="D864" s="12">
        <v>5.2420913970000003</v>
      </c>
      <c r="E864" s="12">
        <v>7.6736459129999997</v>
      </c>
      <c r="F864" s="12" t="s">
        <v>95</v>
      </c>
      <c r="G864" s="12">
        <v>6</v>
      </c>
      <c r="H864" s="12" t="s">
        <v>93</v>
      </c>
      <c r="I864" s="12">
        <v>3</v>
      </c>
    </row>
    <row r="865" spans="1:9" x14ac:dyDescent="0.25">
      <c r="A865" s="12">
        <v>5.6025016760000002</v>
      </c>
      <c r="B865" s="12">
        <v>7.2973535979999999</v>
      </c>
      <c r="C865" s="12">
        <v>6.1741521739999996</v>
      </c>
      <c r="D865" s="12">
        <v>9.0833145680000005</v>
      </c>
      <c r="E865" s="12">
        <v>9.3341575490000004</v>
      </c>
      <c r="F865" s="12" t="s">
        <v>95</v>
      </c>
      <c r="G865" s="12">
        <v>6</v>
      </c>
      <c r="H865" s="12" t="s">
        <v>94</v>
      </c>
      <c r="I865" s="12">
        <v>4</v>
      </c>
    </row>
  </sheetData>
  <sortState ref="A2:P649">
    <sortCondition ref="C2:C64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design_specification</vt:lpstr>
      <vt:lpstr>pilot_data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Rebecca Fisher</cp:lastModifiedBy>
  <cp:revision>0</cp:revision>
  <dcterms:created xsi:type="dcterms:W3CDTF">2016-11-11T07:56:58Z</dcterms:created>
  <dcterms:modified xsi:type="dcterms:W3CDTF">2018-09-18T02:03:16Z</dcterms:modified>
</cp:coreProperties>
</file>