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esktop/FA19/CSC270/Lab/final lab/report/"/>
    </mc:Choice>
  </mc:AlternateContent>
  <xr:revisionPtr revIDLastSave="0" documentId="13_ncr:1_{02DC0E20-4249-AC4A-820E-F77600DC7F13}" xr6:coauthVersionLast="45" xr6:coauthVersionMax="45" xr10:uidLastSave="{00000000-0000-0000-0000-000000000000}"/>
  <bookViews>
    <workbookView xWindow="0" yWindow="0" windowWidth="28800" windowHeight="18000" xr2:uid="{EF8F12B4-8812-704F-AFB9-650111021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1" l="1"/>
  <c r="H100" i="1" l="1"/>
  <c r="R57" i="1" s="1"/>
  <c r="I100" i="1"/>
  <c r="S57" i="1" s="1"/>
  <c r="G100" i="1"/>
  <c r="Q57" i="1" s="1"/>
  <c r="H93" i="1"/>
  <c r="R53" i="1" s="1"/>
  <c r="I93" i="1"/>
  <c r="S53" i="1" s="1"/>
  <c r="G93" i="1"/>
  <c r="Q53" i="1" s="1"/>
  <c r="M100" i="1"/>
  <c r="R58" i="1" s="1"/>
  <c r="N100" i="1"/>
  <c r="S58" i="1" s="1"/>
  <c r="L100" i="1"/>
  <c r="Q58" i="1" s="1"/>
  <c r="M93" i="1"/>
  <c r="R54" i="1" s="1"/>
  <c r="N93" i="1"/>
  <c r="S54" i="1" s="1"/>
  <c r="L93" i="1"/>
  <c r="Q54" i="1" s="1"/>
  <c r="M86" i="1"/>
  <c r="R50" i="1" s="1"/>
  <c r="N86" i="1"/>
  <c r="S50" i="1" s="1"/>
  <c r="L86" i="1"/>
  <c r="Q50" i="1" s="1"/>
  <c r="M79" i="1"/>
  <c r="R46" i="1" s="1"/>
  <c r="N79" i="1"/>
  <c r="S46" i="1" s="1"/>
  <c r="L79" i="1"/>
  <c r="Q46" i="1" s="1"/>
  <c r="M72" i="1"/>
  <c r="R42" i="1" s="1"/>
  <c r="N72" i="1"/>
  <c r="S42" i="1" s="1"/>
  <c r="L72" i="1"/>
  <c r="Q42" i="1" s="1"/>
  <c r="M65" i="1"/>
  <c r="R38" i="1" s="1"/>
  <c r="N65" i="1"/>
  <c r="S38" i="1" s="1"/>
  <c r="L65" i="1"/>
  <c r="Q38" i="1" s="1"/>
  <c r="M58" i="1"/>
  <c r="R34" i="1" s="1"/>
  <c r="N58" i="1"/>
  <c r="S34" i="1" s="1"/>
  <c r="L58" i="1"/>
  <c r="Q34" i="1" s="1"/>
  <c r="M51" i="1"/>
  <c r="R30" i="1" s="1"/>
  <c r="N51" i="1"/>
  <c r="S30" i="1" s="1"/>
  <c r="L51" i="1"/>
  <c r="Q30" i="1" s="1"/>
  <c r="M44" i="1"/>
  <c r="R26" i="1" s="1"/>
  <c r="N44" i="1"/>
  <c r="S26" i="1" s="1"/>
  <c r="L44" i="1"/>
  <c r="Q26" i="1" s="1"/>
  <c r="M37" i="1"/>
  <c r="R22" i="1" s="1"/>
  <c r="N37" i="1"/>
  <c r="S22" i="1" s="1"/>
  <c r="L37" i="1"/>
  <c r="Q22" i="1" s="1"/>
  <c r="M30" i="1"/>
  <c r="R18" i="1" s="1"/>
  <c r="N30" i="1"/>
  <c r="S18" i="1" s="1"/>
  <c r="L30" i="1"/>
  <c r="Q18" i="1" s="1"/>
  <c r="M23" i="1"/>
  <c r="R14" i="1" s="1"/>
  <c r="N23" i="1"/>
  <c r="S14" i="1" s="1"/>
  <c r="L23" i="1"/>
  <c r="Q14" i="1" s="1"/>
  <c r="M16" i="1"/>
  <c r="R10" i="1" s="1"/>
  <c r="N16" i="1"/>
  <c r="S10" i="1" s="1"/>
  <c r="L16" i="1"/>
  <c r="Q10" i="1" s="1"/>
  <c r="M9" i="1"/>
  <c r="N9" i="1"/>
  <c r="L9" i="1"/>
  <c r="H86" i="1"/>
  <c r="R49" i="1" s="1"/>
  <c r="I86" i="1"/>
  <c r="S49" i="1" s="1"/>
  <c r="G86" i="1"/>
  <c r="Q49" i="1" s="1"/>
  <c r="H79" i="1"/>
  <c r="R45" i="1" s="1"/>
  <c r="I79" i="1"/>
  <c r="S45" i="1" s="1"/>
  <c r="G79" i="1"/>
  <c r="Q45" i="1" s="1"/>
  <c r="H72" i="1"/>
  <c r="R41" i="1" s="1"/>
  <c r="I72" i="1"/>
  <c r="S41" i="1" s="1"/>
  <c r="G72" i="1"/>
  <c r="Q41" i="1" s="1"/>
  <c r="H65" i="1"/>
  <c r="R37" i="1" s="1"/>
  <c r="I65" i="1"/>
  <c r="S37" i="1" s="1"/>
  <c r="G65" i="1"/>
  <c r="Q37" i="1" s="1"/>
  <c r="H58" i="1"/>
  <c r="R33" i="1" s="1"/>
  <c r="I58" i="1"/>
  <c r="S33" i="1" s="1"/>
  <c r="G58" i="1"/>
  <c r="Q33" i="1" s="1"/>
  <c r="H51" i="1"/>
  <c r="R29" i="1" s="1"/>
  <c r="I51" i="1"/>
  <c r="S29" i="1" s="1"/>
  <c r="G51" i="1"/>
  <c r="Q29" i="1" s="1"/>
  <c r="H44" i="1"/>
  <c r="R25" i="1" s="1"/>
  <c r="I44" i="1"/>
  <c r="S25" i="1" s="1"/>
  <c r="G44" i="1"/>
  <c r="Q25" i="1" s="1"/>
  <c r="H37" i="1"/>
  <c r="R21" i="1" s="1"/>
  <c r="I37" i="1"/>
  <c r="S21" i="1" s="1"/>
  <c r="G37" i="1"/>
  <c r="Q21" i="1" s="1"/>
  <c r="H30" i="1"/>
  <c r="R17" i="1" s="1"/>
  <c r="I30" i="1"/>
  <c r="S17" i="1" s="1"/>
  <c r="G30" i="1"/>
  <c r="Q17" i="1" s="1"/>
  <c r="H23" i="1"/>
  <c r="R13" i="1" s="1"/>
  <c r="I23" i="1"/>
  <c r="S13" i="1" s="1"/>
  <c r="G23" i="1"/>
  <c r="Q13" i="1" s="1"/>
  <c r="H16" i="1"/>
  <c r="R9" i="1" s="1"/>
  <c r="I16" i="1"/>
  <c r="G16" i="1"/>
  <c r="Q9" i="1" s="1"/>
  <c r="H9" i="1"/>
  <c r="I9" i="1"/>
  <c r="G9" i="1"/>
  <c r="C86" i="1"/>
  <c r="R48" i="1" s="1"/>
  <c r="D86" i="1"/>
  <c r="S48" i="1" s="1"/>
  <c r="B86" i="1"/>
  <c r="Q48" i="1" s="1"/>
  <c r="C79" i="1"/>
  <c r="R44" i="1" s="1"/>
  <c r="D79" i="1"/>
  <c r="S44" i="1" s="1"/>
  <c r="B79" i="1"/>
  <c r="Q44" i="1" s="1"/>
  <c r="C72" i="1"/>
  <c r="R40" i="1" s="1"/>
  <c r="D72" i="1"/>
  <c r="S40" i="1" s="1"/>
  <c r="B72" i="1"/>
  <c r="Q40" i="1" s="1"/>
  <c r="C65" i="1"/>
  <c r="R36" i="1" s="1"/>
  <c r="D65" i="1"/>
  <c r="S36" i="1" s="1"/>
  <c r="B65" i="1"/>
  <c r="Q36" i="1" s="1"/>
  <c r="D58" i="1"/>
  <c r="S32" i="1" s="1"/>
  <c r="C58" i="1"/>
  <c r="R32" i="1" s="1"/>
  <c r="B58" i="1"/>
  <c r="Q32" i="1" s="1"/>
  <c r="C51" i="1"/>
  <c r="R28" i="1" s="1"/>
  <c r="D51" i="1"/>
  <c r="S28" i="1" s="1"/>
  <c r="B51" i="1"/>
  <c r="Q28" i="1" s="1"/>
  <c r="C44" i="1"/>
  <c r="R24" i="1" s="1"/>
  <c r="D44" i="1"/>
  <c r="S24" i="1" s="1"/>
  <c r="B44" i="1"/>
  <c r="Q24" i="1" s="1"/>
  <c r="C37" i="1"/>
  <c r="R20" i="1" s="1"/>
  <c r="D37" i="1"/>
  <c r="S20" i="1" s="1"/>
  <c r="B37" i="1"/>
  <c r="Q20" i="1" s="1"/>
  <c r="C30" i="1"/>
  <c r="R16" i="1" s="1"/>
  <c r="D30" i="1"/>
  <c r="S16" i="1" s="1"/>
  <c r="B30" i="1"/>
  <c r="Q16" i="1" s="1"/>
  <c r="C23" i="1"/>
  <c r="R12" i="1" s="1"/>
  <c r="D23" i="1"/>
  <c r="S12" i="1" s="1"/>
  <c r="B23" i="1"/>
  <c r="Q12" i="1" s="1"/>
  <c r="C16" i="1"/>
  <c r="R8" i="1" s="1"/>
  <c r="D16" i="1"/>
  <c r="B16" i="1"/>
  <c r="Q8" i="1" s="1"/>
  <c r="C9" i="1"/>
  <c r="R4" i="1" s="1"/>
  <c r="D9" i="1"/>
  <c r="S4" i="1" s="1"/>
  <c r="B9" i="1"/>
  <c r="Q4" i="1" s="1"/>
  <c r="R6" i="1" l="1"/>
  <c r="Q6" i="1"/>
  <c r="S6" i="1"/>
  <c r="Q5" i="1"/>
  <c r="S5" i="1"/>
  <c r="R5" i="1"/>
  <c r="S8" i="1"/>
</calcChain>
</file>

<file path=xl/sharedStrings.xml><?xml version="1.0" encoding="utf-8"?>
<sst xmlns="http://schemas.openxmlformats.org/spreadsheetml/2006/main" count="417" uniqueCount="53">
  <si>
    <t>Lock1</t>
  </si>
  <si>
    <t>Lock1</t>
    <phoneticPr fontId="1" type="noConversion"/>
  </si>
  <si>
    <t>Lock2</t>
  </si>
  <si>
    <t>Lock2</t>
    <phoneticPr fontId="1" type="noConversion"/>
  </si>
  <si>
    <t>Lock3</t>
  </si>
  <si>
    <t>Lock4</t>
  </si>
  <si>
    <t>Lock5</t>
  </si>
  <si>
    <t>Avarage</t>
  </si>
  <si>
    <t>Avarage</t>
    <phoneticPr fontId="1" type="noConversion"/>
  </si>
  <si>
    <t>Runing Time</t>
  </si>
  <si>
    <t>Runing Time</t>
    <phoneticPr fontId="1" type="noConversion"/>
  </si>
  <si>
    <t>Number of Nodes Visited</t>
  </si>
  <si>
    <t>Number of Nodes Visited</t>
    <phoneticPr fontId="1" type="noConversion"/>
  </si>
  <si>
    <t>Length of the Stack or the Queue</t>
  </si>
  <si>
    <t>Length of the Stack or the Queue</t>
    <phoneticPr fontId="1" type="noConversion"/>
  </si>
  <si>
    <t>BFS</t>
  </si>
  <si>
    <t>BFS</t>
    <phoneticPr fontId="1" type="noConversion"/>
  </si>
  <si>
    <t>Lock Length: 1</t>
  </si>
  <si>
    <t>Lock Length: 1</t>
    <phoneticPr fontId="1" type="noConversion"/>
  </si>
  <si>
    <t>Lock Length: 2</t>
  </si>
  <si>
    <t>Lock Length: 2</t>
    <phoneticPr fontId="1" type="noConversion"/>
  </si>
  <si>
    <t>Lock Length: 3</t>
  </si>
  <si>
    <t>Lock Length: 3</t>
    <phoneticPr fontId="1" type="noConversion"/>
  </si>
  <si>
    <t>Lock Length: 4</t>
  </si>
  <si>
    <t>Lock Length: 4</t>
    <phoneticPr fontId="1" type="noConversion"/>
  </si>
  <si>
    <t>Lock Length: 5</t>
  </si>
  <si>
    <t>Lock Length: 5</t>
    <phoneticPr fontId="1" type="noConversion"/>
  </si>
  <si>
    <t>Lock Length: 6</t>
  </si>
  <si>
    <t>Lock Length: 6</t>
    <phoneticPr fontId="1" type="noConversion"/>
  </si>
  <si>
    <t>Lock Length: 7</t>
  </si>
  <si>
    <t>Lock Length: 7</t>
    <phoneticPr fontId="1" type="noConversion"/>
  </si>
  <si>
    <t>Lock Length: 8</t>
  </si>
  <si>
    <t>Lock Length: 8</t>
    <phoneticPr fontId="1" type="noConversion"/>
  </si>
  <si>
    <t>Lock Length: 9</t>
  </si>
  <si>
    <t>Lock Length: 9</t>
    <phoneticPr fontId="1" type="noConversion"/>
  </si>
  <si>
    <t>Lock Length: 10</t>
  </si>
  <si>
    <t>Lock Length: 10</t>
    <phoneticPr fontId="1" type="noConversion"/>
  </si>
  <si>
    <t>Lock Length: 11</t>
  </si>
  <si>
    <t>Lock Length: 11</t>
    <phoneticPr fontId="1" type="noConversion"/>
  </si>
  <si>
    <t>Lock Length: 12</t>
  </si>
  <si>
    <t>Lock Length: 12</t>
    <phoneticPr fontId="1" type="noConversion"/>
  </si>
  <si>
    <t>Lock Length: 13</t>
  </si>
  <si>
    <t>Lock Length: 13</t>
    <phoneticPr fontId="1" type="noConversion"/>
  </si>
  <si>
    <t>Lock Length: 14</t>
  </si>
  <si>
    <t>Lock Length: 14</t>
    <phoneticPr fontId="1" type="noConversion"/>
  </si>
  <si>
    <t>IDS</t>
  </si>
  <si>
    <t>IDS</t>
    <phoneticPr fontId="1" type="noConversion"/>
  </si>
  <si>
    <t>DLS</t>
  </si>
  <si>
    <t>DLS</t>
    <phoneticPr fontId="1" type="noConversion"/>
  </si>
  <si>
    <t>SUM</t>
    <phoneticPr fontId="1" type="noConversion"/>
  </si>
  <si>
    <t>*</t>
    <phoneticPr fontId="1" type="noConversion"/>
  </si>
  <si>
    <t>Lock Length:  don't know</t>
    <phoneticPr fontId="1" type="noConversion"/>
  </si>
  <si>
    <t>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</si>
</sst>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6" borderId="7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9D66-1AA1-C54D-AE4C-37CA78E61497}">
  <dimension ref="A1:X100"/>
  <sheetViews>
    <sheetView tabSelected="1" topLeftCell="I1" zoomScale="67" zoomScaleNormal="73" workbookViewId="0">
      <selection activeCell="S10" sqref="S10"/>
    </sheetView>
  </sheetViews>
  <sheetFormatPr baseColWidth="10" defaultRowHeight="16"/>
  <cols>
    <col min="2" max="2" width="12.5" customWidth="1"/>
    <col min="3" max="3" width="24.5" customWidth="1"/>
    <col min="4" max="4" width="30.83203125" customWidth="1"/>
    <col min="7" max="7" width="13.5" customWidth="1"/>
    <col min="8" max="8" width="25.33203125" customWidth="1"/>
    <col min="9" max="9" width="31.1640625" customWidth="1"/>
    <col min="12" max="12" width="14.83203125" customWidth="1"/>
    <col min="13" max="13" width="26.1640625" customWidth="1"/>
    <col min="14" max="14" width="31.5" customWidth="1"/>
    <col min="17" max="17" width="14.1640625" customWidth="1"/>
    <col min="18" max="18" width="24" customWidth="1"/>
    <col min="19" max="19" width="31.33203125" customWidth="1"/>
    <col min="22" max="22" width="13.83203125" customWidth="1"/>
    <col min="23" max="23" width="24.1640625" customWidth="1"/>
    <col min="24" max="24" width="31.83203125" customWidth="1"/>
  </cols>
  <sheetData>
    <row r="1" spans="1:24" ht="32" customHeight="1">
      <c r="A1" s="16" t="s">
        <v>16</v>
      </c>
      <c r="B1" s="17"/>
      <c r="C1" s="17"/>
      <c r="D1" s="17"/>
      <c r="F1" s="21" t="s">
        <v>46</v>
      </c>
      <c r="G1" s="22"/>
      <c r="H1" s="22"/>
      <c r="I1" s="23"/>
      <c r="K1" s="21" t="s">
        <v>48</v>
      </c>
      <c r="L1" s="22"/>
      <c r="M1" s="22"/>
      <c r="N1" s="23"/>
      <c r="P1" s="21" t="s">
        <v>49</v>
      </c>
      <c r="Q1" s="22"/>
      <c r="R1" s="22"/>
      <c r="S1" s="23"/>
    </row>
    <row r="2" spans="1:24">
      <c r="A2" s="4"/>
      <c r="B2" s="5" t="s">
        <v>10</v>
      </c>
      <c r="C2" s="5" t="s">
        <v>12</v>
      </c>
      <c r="D2" s="5" t="s">
        <v>14</v>
      </c>
      <c r="F2" s="6"/>
      <c r="G2" s="8" t="s">
        <v>9</v>
      </c>
      <c r="H2" s="8" t="s">
        <v>11</v>
      </c>
      <c r="I2" s="8" t="s">
        <v>13</v>
      </c>
      <c r="K2" s="6"/>
      <c r="L2" s="8" t="s">
        <v>9</v>
      </c>
      <c r="M2" s="8" t="s">
        <v>11</v>
      </c>
      <c r="N2" s="8" t="s">
        <v>13</v>
      </c>
      <c r="P2" s="6"/>
      <c r="Q2" s="8" t="s">
        <v>9</v>
      </c>
      <c r="R2" s="8" t="s">
        <v>11</v>
      </c>
      <c r="S2" s="8" t="s">
        <v>13</v>
      </c>
      <c r="U2" s="10"/>
      <c r="V2" s="11" t="s">
        <v>9</v>
      </c>
      <c r="W2" s="11" t="s">
        <v>11</v>
      </c>
      <c r="X2" s="11" t="s">
        <v>13</v>
      </c>
    </row>
    <row r="3" spans="1:24">
      <c r="A3" s="18" t="s">
        <v>18</v>
      </c>
      <c r="B3" s="19"/>
      <c r="C3" s="19"/>
      <c r="D3" s="20"/>
      <c r="F3" s="24" t="s">
        <v>17</v>
      </c>
      <c r="G3" s="25"/>
      <c r="H3" s="25"/>
      <c r="I3" s="26"/>
      <c r="K3" s="24" t="s">
        <v>17</v>
      </c>
      <c r="L3" s="25"/>
      <c r="M3" s="25"/>
      <c r="N3" s="26"/>
      <c r="P3" s="24" t="s">
        <v>17</v>
      </c>
      <c r="Q3" s="25"/>
      <c r="R3" s="25"/>
      <c r="S3" s="26"/>
      <c r="U3" s="12" t="s">
        <v>51</v>
      </c>
      <c r="V3" s="12"/>
      <c r="W3" s="12"/>
      <c r="X3" s="12"/>
    </row>
    <row r="4" spans="1:24">
      <c r="A4" s="4" t="s">
        <v>1</v>
      </c>
      <c r="B4" s="4">
        <v>16</v>
      </c>
      <c r="C4" s="4">
        <v>2</v>
      </c>
      <c r="D4" s="4">
        <v>6</v>
      </c>
      <c r="F4" s="6" t="s">
        <v>0</v>
      </c>
      <c r="G4" s="7">
        <v>21</v>
      </c>
      <c r="H4" s="7">
        <v>2</v>
      </c>
      <c r="I4" s="7">
        <v>2</v>
      </c>
      <c r="K4" s="6" t="s">
        <v>0</v>
      </c>
      <c r="L4" s="7">
        <v>19</v>
      </c>
      <c r="M4" s="7">
        <v>2</v>
      </c>
      <c r="N4" s="7">
        <v>2</v>
      </c>
      <c r="P4" s="1" t="s">
        <v>16</v>
      </c>
      <c r="Q4" s="1">
        <f>B9</f>
        <v>3.2</v>
      </c>
      <c r="R4" s="1">
        <f>C9</f>
        <v>2.4</v>
      </c>
      <c r="S4" s="1">
        <f>D9</f>
        <v>7.2</v>
      </c>
      <c r="U4" s="1" t="s">
        <v>16</v>
      </c>
      <c r="V4" s="1" t="s">
        <v>52</v>
      </c>
      <c r="W4" s="1" t="s">
        <v>52</v>
      </c>
      <c r="X4" s="1" t="s">
        <v>52</v>
      </c>
    </row>
    <row r="5" spans="1:24">
      <c r="A5" s="4" t="s">
        <v>3</v>
      </c>
      <c r="B5" s="4">
        <v>0</v>
      </c>
      <c r="C5" s="4">
        <v>3</v>
      </c>
      <c r="D5" s="4">
        <v>9</v>
      </c>
      <c r="F5" s="6" t="s">
        <v>2</v>
      </c>
      <c r="G5" s="7">
        <v>0</v>
      </c>
      <c r="H5" s="7">
        <v>3</v>
      </c>
      <c r="I5" s="7">
        <v>1</v>
      </c>
      <c r="K5" s="6" t="s">
        <v>2</v>
      </c>
      <c r="L5" s="7">
        <v>0</v>
      </c>
      <c r="M5" s="7">
        <v>3</v>
      </c>
      <c r="N5" s="7">
        <v>1</v>
      </c>
      <c r="P5" s="1" t="s">
        <v>46</v>
      </c>
      <c r="Q5" s="1">
        <f>G9</f>
        <v>4.2</v>
      </c>
      <c r="R5" s="1">
        <f>H9</f>
        <v>2.4</v>
      </c>
      <c r="S5" s="1">
        <f>I9</f>
        <v>1.6</v>
      </c>
      <c r="U5" s="1" t="s">
        <v>46</v>
      </c>
      <c r="V5" s="1">
        <v>2673270</v>
      </c>
      <c r="W5" s="1">
        <v>58769139348</v>
      </c>
      <c r="X5" s="1">
        <v>19</v>
      </c>
    </row>
    <row r="6" spans="1:24">
      <c r="A6" s="4" t="s">
        <v>4</v>
      </c>
      <c r="B6" s="4">
        <v>0</v>
      </c>
      <c r="C6" s="4">
        <v>4</v>
      </c>
      <c r="D6" s="4">
        <v>12</v>
      </c>
      <c r="F6" s="6" t="s">
        <v>4</v>
      </c>
      <c r="G6" s="7">
        <v>0</v>
      </c>
      <c r="H6" s="7">
        <v>4</v>
      </c>
      <c r="I6" s="7">
        <v>0</v>
      </c>
      <c r="K6" s="6" t="s">
        <v>4</v>
      </c>
      <c r="L6" s="7">
        <v>0</v>
      </c>
      <c r="M6" s="7">
        <v>4</v>
      </c>
      <c r="N6" s="7">
        <v>0</v>
      </c>
      <c r="P6" s="1" t="s">
        <v>48</v>
      </c>
      <c r="Q6" s="1">
        <f>L9</f>
        <v>3.8</v>
      </c>
      <c r="R6" s="1">
        <f>M9</f>
        <v>2.4</v>
      </c>
      <c r="S6" s="1">
        <f>N9</f>
        <v>1.6</v>
      </c>
      <c r="U6" s="9"/>
      <c r="V6" s="9"/>
      <c r="W6" s="9"/>
      <c r="X6" s="9"/>
    </row>
    <row r="7" spans="1:24">
      <c r="A7" s="4" t="s">
        <v>5</v>
      </c>
      <c r="B7" s="4">
        <v>0</v>
      </c>
      <c r="C7" s="4">
        <v>1</v>
      </c>
      <c r="D7" s="4">
        <v>3</v>
      </c>
      <c r="F7" s="6" t="s">
        <v>5</v>
      </c>
      <c r="G7" s="7">
        <v>0</v>
      </c>
      <c r="H7" s="7">
        <v>1</v>
      </c>
      <c r="I7" s="7">
        <v>3</v>
      </c>
      <c r="K7" s="6" t="s">
        <v>5</v>
      </c>
      <c r="L7" s="7">
        <v>0</v>
      </c>
      <c r="M7" s="7">
        <v>1</v>
      </c>
      <c r="N7" s="7">
        <v>3</v>
      </c>
      <c r="P7" s="24" t="s">
        <v>20</v>
      </c>
      <c r="Q7" s="25"/>
      <c r="R7" s="25"/>
      <c r="S7" s="26"/>
    </row>
    <row r="8" spans="1:24">
      <c r="A8" s="4" t="s">
        <v>6</v>
      </c>
      <c r="B8" s="4">
        <v>0</v>
      </c>
      <c r="C8" s="4">
        <v>2</v>
      </c>
      <c r="D8" s="4">
        <v>6</v>
      </c>
      <c r="F8" s="6" t="s">
        <v>6</v>
      </c>
      <c r="G8" s="7">
        <v>0</v>
      </c>
      <c r="H8" s="7">
        <v>2</v>
      </c>
      <c r="I8" s="7">
        <v>2</v>
      </c>
      <c r="K8" s="6" t="s">
        <v>6</v>
      </c>
      <c r="L8" s="7">
        <v>0</v>
      </c>
      <c r="M8" s="7">
        <v>2</v>
      </c>
      <c r="N8" s="7">
        <v>2</v>
      </c>
      <c r="P8" s="2" t="s">
        <v>15</v>
      </c>
      <c r="Q8" s="3">
        <f>B16</f>
        <v>3.4</v>
      </c>
      <c r="R8" s="3">
        <f>C16</f>
        <v>10</v>
      </c>
      <c r="S8" s="3">
        <f>D16</f>
        <v>21</v>
      </c>
    </row>
    <row r="9" spans="1:24">
      <c r="A9" s="4" t="s">
        <v>8</v>
      </c>
      <c r="B9" s="4">
        <f>AVERAGE(B4:B8)</f>
        <v>3.2</v>
      </c>
      <c r="C9" s="4">
        <f>AVERAGE(C4:C8)</f>
        <v>2.4</v>
      </c>
      <c r="D9" s="4">
        <f>AVERAGE(D4:D8)</f>
        <v>7.2</v>
      </c>
      <c r="F9" s="6" t="s">
        <v>7</v>
      </c>
      <c r="G9" s="7">
        <f>AVERAGE(G4:G8)</f>
        <v>4.2</v>
      </c>
      <c r="H9" s="7">
        <f>AVERAGE(H4:H8)</f>
        <v>2.4</v>
      </c>
      <c r="I9" s="7">
        <f>AVERAGE(I4:I8)</f>
        <v>1.6</v>
      </c>
      <c r="K9" s="6" t="s">
        <v>7</v>
      </c>
      <c r="L9" s="7">
        <f>AVERAGE(L4:L8)</f>
        <v>3.8</v>
      </c>
      <c r="M9" s="7">
        <f>AVERAGE(M4:M8)</f>
        <v>2.4</v>
      </c>
      <c r="N9" s="7">
        <f>AVERAGE(N4:N8)</f>
        <v>1.6</v>
      </c>
      <c r="P9" s="2" t="s">
        <v>45</v>
      </c>
      <c r="Q9" s="3">
        <f>G16</f>
        <v>3.8</v>
      </c>
      <c r="R9" s="3">
        <f>H16</f>
        <v>10</v>
      </c>
      <c r="S9" s="3">
        <f>I16</f>
        <v>4.5999999999999996</v>
      </c>
    </row>
    <row r="10" spans="1:24">
      <c r="A10" s="13" t="s">
        <v>20</v>
      </c>
      <c r="B10" s="14"/>
      <c r="C10" s="14"/>
      <c r="D10" s="15"/>
      <c r="F10" s="24" t="s">
        <v>19</v>
      </c>
      <c r="G10" s="25"/>
      <c r="H10" s="25"/>
      <c r="I10" s="26"/>
      <c r="K10" s="24" t="s">
        <v>19</v>
      </c>
      <c r="L10" s="25"/>
      <c r="M10" s="25"/>
      <c r="N10" s="26"/>
      <c r="P10" s="2" t="s">
        <v>47</v>
      </c>
      <c r="Q10" s="3">
        <f>L16</f>
        <v>4</v>
      </c>
      <c r="R10" s="3">
        <f>M16</f>
        <v>6</v>
      </c>
      <c r="S10" s="3">
        <f>N16</f>
        <v>4.5999999999999996</v>
      </c>
    </row>
    <row r="11" spans="1:24">
      <c r="A11" s="6" t="s">
        <v>0</v>
      </c>
      <c r="B11" s="7">
        <v>17</v>
      </c>
      <c r="C11" s="7">
        <v>6</v>
      </c>
      <c r="D11" s="7">
        <v>15</v>
      </c>
      <c r="F11" s="6" t="s">
        <v>0</v>
      </c>
      <c r="G11" s="7">
        <v>19</v>
      </c>
      <c r="H11" s="7">
        <v>6</v>
      </c>
      <c r="I11" s="7">
        <v>6</v>
      </c>
      <c r="K11" s="6" t="s">
        <v>0</v>
      </c>
      <c r="L11" s="7">
        <v>20</v>
      </c>
      <c r="M11" s="7">
        <v>2</v>
      </c>
      <c r="N11" s="7">
        <v>6</v>
      </c>
      <c r="P11" s="24" t="s">
        <v>22</v>
      </c>
      <c r="Q11" s="25"/>
      <c r="R11" s="25"/>
      <c r="S11" s="26"/>
    </row>
    <row r="12" spans="1:24">
      <c r="A12" s="6" t="s">
        <v>2</v>
      </c>
      <c r="B12" s="7">
        <v>0</v>
      </c>
      <c r="C12" s="7">
        <v>8</v>
      </c>
      <c r="D12" s="7">
        <v>18</v>
      </c>
      <c r="F12" s="6" t="s">
        <v>2</v>
      </c>
      <c r="G12" s="7">
        <v>0</v>
      </c>
      <c r="H12" s="7">
        <v>8</v>
      </c>
      <c r="I12" s="7">
        <v>5</v>
      </c>
      <c r="K12" s="6" t="s">
        <v>2</v>
      </c>
      <c r="L12" s="7">
        <v>0</v>
      </c>
      <c r="M12" s="7">
        <v>4</v>
      </c>
      <c r="N12" s="7">
        <v>5</v>
      </c>
      <c r="P12" s="2" t="s">
        <v>15</v>
      </c>
      <c r="Q12" s="3">
        <f>B23</f>
        <v>3.8</v>
      </c>
      <c r="R12" s="3">
        <f>C23</f>
        <v>128.4</v>
      </c>
      <c r="S12" s="3">
        <f>D23</f>
        <v>152.4</v>
      </c>
    </row>
    <row r="13" spans="1:24">
      <c r="A13" s="6" t="s">
        <v>4</v>
      </c>
      <c r="B13" s="7">
        <v>0</v>
      </c>
      <c r="C13" s="7">
        <v>10</v>
      </c>
      <c r="D13" s="7">
        <v>21</v>
      </c>
      <c r="F13" s="6" t="s">
        <v>4</v>
      </c>
      <c r="G13" s="7">
        <v>0</v>
      </c>
      <c r="H13" s="7">
        <v>10</v>
      </c>
      <c r="I13" s="7">
        <v>4</v>
      </c>
      <c r="K13" s="6" t="s">
        <v>4</v>
      </c>
      <c r="L13" s="7">
        <v>0</v>
      </c>
      <c r="M13" s="7">
        <v>6</v>
      </c>
      <c r="N13" s="7">
        <v>4</v>
      </c>
      <c r="P13" s="2" t="s">
        <v>45</v>
      </c>
      <c r="Q13" s="3">
        <f>G23</f>
        <v>3.8</v>
      </c>
      <c r="R13" s="3">
        <f>H23</f>
        <v>128.4</v>
      </c>
      <c r="S13" s="3">
        <f>I23</f>
        <v>5</v>
      </c>
    </row>
    <row r="14" spans="1:24">
      <c r="A14" s="6" t="s">
        <v>5</v>
      </c>
      <c r="B14" s="7">
        <v>0</v>
      </c>
      <c r="C14" s="7">
        <v>12</v>
      </c>
      <c r="D14" s="7">
        <v>24</v>
      </c>
      <c r="F14" s="6" t="s">
        <v>5</v>
      </c>
      <c r="G14" s="7">
        <v>0</v>
      </c>
      <c r="H14" s="7">
        <v>12</v>
      </c>
      <c r="I14" s="7">
        <v>3</v>
      </c>
      <c r="K14" s="6" t="s">
        <v>5</v>
      </c>
      <c r="L14" s="7">
        <v>0</v>
      </c>
      <c r="M14" s="7">
        <v>8</v>
      </c>
      <c r="N14" s="7">
        <v>3</v>
      </c>
      <c r="P14" s="2" t="s">
        <v>47</v>
      </c>
      <c r="Q14" s="3">
        <f>L23</f>
        <v>4</v>
      </c>
      <c r="R14" s="3">
        <f>M23</f>
        <v>92.4</v>
      </c>
      <c r="S14" s="3">
        <f>N23</f>
        <v>5</v>
      </c>
    </row>
    <row r="15" spans="1:24">
      <c r="A15" s="6" t="s">
        <v>6</v>
      </c>
      <c r="B15" s="7">
        <v>0</v>
      </c>
      <c r="C15" s="7">
        <v>14</v>
      </c>
      <c r="D15" s="7">
        <v>27</v>
      </c>
      <c r="F15" s="6" t="s">
        <v>6</v>
      </c>
      <c r="G15" s="7">
        <v>0</v>
      </c>
      <c r="H15" s="7">
        <v>14</v>
      </c>
      <c r="I15" s="7">
        <v>5</v>
      </c>
      <c r="K15" s="6" t="s">
        <v>6</v>
      </c>
      <c r="L15" s="7">
        <v>0</v>
      </c>
      <c r="M15" s="7">
        <v>10</v>
      </c>
      <c r="N15" s="7">
        <v>5</v>
      </c>
      <c r="P15" s="24" t="s">
        <v>24</v>
      </c>
      <c r="Q15" s="25"/>
      <c r="R15" s="25"/>
      <c r="S15" s="26"/>
    </row>
    <row r="16" spans="1:24">
      <c r="A16" s="6" t="s">
        <v>7</v>
      </c>
      <c r="B16" s="7">
        <f>AVERAGE(B11:B15)</f>
        <v>3.4</v>
      </c>
      <c r="C16" s="7">
        <f t="shared" ref="C16:D16" si="0">AVERAGE(C11:C15)</f>
        <v>10</v>
      </c>
      <c r="D16" s="7">
        <f t="shared" si="0"/>
        <v>21</v>
      </c>
      <c r="F16" s="6" t="s">
        <v>7</v>
      </c>
      <c r="G16" s="7">
        <f>AVERAGE(G11:G15)</f>
        <v>3.8</v>
      </c>
      <c r="H16" s="7">
        <f t="shared" ref="H16:I16" si="1">AVERAGE(H11:H15)</f>
        <v>10</v>
      </c>
      <c r="I16" s="7">
        <f t="shared" si="1"/>
        <v>4.5999999999999996</v>
      </c>
      <c r="K16" s="6" t="s">
        <v>7</v>
      </c>
      <c r="L16" s="7">
        <f>AVERAGE(L11:L15)</f>
        <v>4</v>
      </c>
      <c r="M16" s="7">
        <f t="shared" ref="M16:N16" si="2">AVERAGE(M11:M15)</f>
        <v>6</v>
      </c>
      <c r="N16" s="7">
        <f t="shared" si="2"/>
        <v>4.5999999999999996</v>
      </c>
      <c r="P16" s="2" t="s">
        <v>15</v>
      </c>
      <c r="Q16" s="3">
        <f>B30</f>
        <v>3.6</v>
      </c>
      <c r="R16" s="3">
        <f>C30</f>
        <v>552</v>
      </c>
      <c r="S16" s="3">
        <f>D30</f>
        <v>495</v>
      </c>
    </row>
    <row r="17" spans="1:19">
      <c r="A17" s="13" t="s">
        <v>22</v>
      </c>
      <c r="B17" s="14"/>
      <c r="C17" s="14"/>
      <c r="D17" s="15"/>
      <c r="F17" s="24" t="s">
        <v>21</v>
      </c>
      <c r="G17" s="25"/>
      <c r="H17" s="25"/>
      <c r="I17" s="26"/>
      <c r="K17" s="24" t="s">
        <v>21</v>
      </c>
      <c r="L17" s="25"/>
      <c r="M17" s="25"/>
      <c r="N17" s="26"/>
      <c r="P17" s="2" t="s">
        <v>45</v>
      </c>
      <c r="Q17" s="3">
        <f>G30</f>
        <v>4.2</v>
      </c>
      <c r="R17" s="3">
        <f>H30</f>
        <v>552</v>
      </c>
      <c r="S17" s="3">
        <f>I30</f>
        <v>7</v>
      </c>
    </row>
    <row r="18" spans="1:19">
      <c r="A18" s="6" t="s">
        <v>0</v>
      </c>
      <c r="B18" s="7">
        <v>19</v>
      </c>
      <c r="C18" s="7">
        <v>84</v>
      </c>
      <c r="D18" s="7">
        <v>108</v>
      </c>
      <c r="F18" s="6" t="s">
        <v>0</v>
      </c>
      <c r="G18" s="7">
        <v>19</v>
      </c>
      <c r="H18" s="7">
        <v>84</v>
      </c>
      <c r="I18" s="7">
        <v>3</v>
      </c>
      <c r="K18" s="6" t="s">
        <v>0</v>
      </c>
      <c r="L18" s="7">
        <v>20</v>
      </c>
      <c r="M18" s="7">
        <v>48</v>
      </c>
      <c r="N18" s="7">
        <v>3</v>
      </c>
      <c r="P18" s="2" t="s">
        <v>47</v>
      </c>
      <c r="Q18" s="3">
        <f>L30</f>
        <v>4.2</v>
      </c>
      <c r="R18" s="3">
        <f>M30</f>
        <v>324</v>
      </c>
      <c r="S18" s="3">
        <f>N30</f>
        <v>7</v>
      </c>
    </row>
    <row r="19" spans="1:19">
      <c r="A19" s="6" t="s">
        <v>2</v>
      </c>
      <c r="B19" s="7">
        <v>0</v>
      </c>
      <c r="C19" s="7">
        <v>183</v>
      </c>
      <c r="D19" s="7">
        <v>207</v>
      </c>
      <c r="F19" s="6" t="s">
        <v>2</v>
      </c>
      <c r="G19" s="7">
        <v>0</v>
      </c>
      <c r="H19" s="7">
        <v>183</v>
      </c>
      <c r="I19" s="7">
        <v>6</v>
      </c>
      <c r="K19" s="6" t="s">
        <v>2</v>
      </c>
      <c r="L19" s="7">
        <v>0</v>
      </c>
      <c r="M19" s="7">
        <v>147</v>
      </c>
      <c r="N19" s="7">
        <v>6</v>
      </c>
      <c r="P19" s="24" t="s">
        <v>26</v>
      </c>
      <c r="Q19" s="25"/>
      <c r="R19" s="25"/>
      <c r="S19" s="26"/>
    </row>
    <row r="20" spans="1:19">
      <c r="A20" s="6" t="s">
        <v>4</v>
      </c>
      <c r="B20" s="7">
        <v>0</v>
      </c>
      <c r="C20" s="7">
        <v>90</v>
      </c>
      <c r="D20" s="7">
        <v>114</v>
      </c>
      <c r="F20" s="6" t="s">
        <v>4</v>
      </c>
      <c r="G20" s="7">
        <v>0</v>
      </c>
      <c r="H20" s="7">
        <v>90</v>
      </c>
      <c r="I20" s="7">
        <v>7</v>
      </c>
      <c r="K20" s="6" t="s">
        <v>4</v>
      </c>
      <c r="L20" s="7">
        <v>0</v>
      </c>
      <c r="M20" s="7">
        <v>54</v>
      </c>
      <c r="N20" s="7">
        <v>7</v>
      </c>
      <c r="P20" s="2" t="s">
        <v>15</v>
      </c>
      <c r="Q20" s="3">
        <f>B37</f>
        <v>5</v>
      </c>
      <c r="R20" s="3">
        <f>C37</f>
        <v>5492</v>
      </c>
      <c r="S20" s="3">
        <f>D37</f>
        <v>3564</v>
      </c>
    </row>
    <row r="21" spans="1:19">
      <c r="A21" s="6" t="s">
        <v>5</v>
      </c>
      <c r="B21" s="7">
        <v>0</v>
      </c>
      <c r="C21" s="7">
        <v>189</v>
      </c>
      <c r="D21" s="7">
        <v>213</v>
      </c>
      <c r="F21" s="6" t="s">
        <v>5</v>
      </c>
      <c r="G21" s="7">
        <v>0</v>
      </c>
      <c r="H21" s="7">
        <v>189</v>
      </c>
      <c r="I21" s="7">
        <v>4</v>
      </c>
      <c r="K21" s="6" t="s">
        <v>5</v>
      </c>
      <c r="L21" s="7">
        <v>0</v>
      </c>
      <c r="M21" s="7">
        <v>153</v>
      </c>
      <c r="N21" s="7">
        <v>4</v>
      </c>
      <c r="P21" s="2" t="s">
        <v>45</v>
      </c>
      <c r="Q21" s="3">
        <f>G37</f>
        <v>6.2</v>
      </c>
      <c r="R21" s="3">
        <f>H37</f>
        <v>5492</v>
      </c>
      <c r="S21" s="3">
        <f>I37</f>
        <v>6.8</v>
      </c>
    </row>
    <row r="22" spans="1:19">
      <c r="A22" s="6" t="s">
        <v>6</v>
      </c>
      <c r="B22" s="7">
        <v>0</v>
      </c>
      <c r="C22" s="7">
        <v>96</v>
      </c>
      <c r="D22" s="7">
        <v>120</v>
      </c>
      <c r="F22" s="6" t="s">
        <v>6</v>
      </c>
      <c r="G22" s="7">
        <v>0</v>
      </c>
      <c r="H22" s="7">
        <v>96</v>
      </c>
      <c r="I22" s="7">
        <v>5</v>
      </c>
      <c r="K22" s="6" t="s">
        <v>6</v>
      </c>
      <c r="L22" s="7">
        <v>0</v>
      </c>
      <c r="M22" s="7">
        <v>60</v>
      </c>
      <c r="N22" s="7">
        <v>5</v>
      </c>
      <c r="P22" s="2" t="s">
        <v>47</v>
      </c>
      <c r="Q22" s="3">
        <f>L37</f>
        <v>5.4</v>
      </c>
      <c r="R22" s="3">
        <f>M37</f>
        <v>4240</v>
      </c>
      <c r="S22" s="3">
        <f>N37</f>
        <v>6.8</v>
      </c>
    </row>
    <row r="23" spans="1:19">
      <c r="A23" s="6" t="s">
        <v>7</v>
      </c>
      <c r="B23" s="7">
        <f>AVERAGE(B18:B22)</f>
        <v>3.8</v>
      </c>
      <c r="C23" s="7">
        <f t="shared" ref="C23:D23" si="3">AVERAGE(C18:C22)</f>
        <v>128.4</v>
      </c>
      <c r="D23" s="7">
        <f t="shared" si="3"/>
        <v>152.4</v>
      </c>
      <c r="F23" s="6" t="s">
        <v>7</v>
      </c>
      <c r="G23" s="7">
        <f>AVERAGE(G18:G22)</f>
        <v>3.8</v>
      </c>
      <c r="H23" s="7">
        <f t="shared" ref="H23:I23" si="4">AVERAGE(H18:H22)</f>
        <v>128.4</v>
      </c>
      <c r="I23" s="7">
        <f t="shared" si="4"/>
        <v>5</v>
      </c>
      <c r="K23" s="6" t="s">
        <v>7</v>
      </c>
      <c r="L23" s="7">
        <f>AVERAGE(L18:L22)</f>
        <v>4</v>
      </c>
      <c r="M23" s="7">
        <f t="shared" ref="M23:N23" si="5">AVERAGE(M18:M22)</f>
        <v>92.4</v>
      </c>
      <c r="N23" s="7">
        <f t="shared" si="5"/>
        <v>5</v>
      </c>
      <c r="P23" s="24" t="s">
        <v>28</v>
      </c>
      <c r="Q23" s="25"/>
      <c r="R23" s="25"/>
      <c r="S23" s="26"/>
    </row>
    <row r="24" spans="1:19">
      <c r="A24" s="13" t="s">
        <v>24</v>
      </c>
      <c r="B24" s="14"/>
      <c r="C24" s="14"/>
      <c r="D24" s="15"/>
      <c r="F24" s="24" t="s">
        <v>23</v>
      </c>
      <c r="G24" s="25"/>
      <c r="H24" s="25"/>
      <c r="I24" s="26"/>
      <c r="K24" s="24" t="s">
        <v>23</v>
      </c>
      <c r="L24" s="25"/>
      <c r="M24" s="25"/>
      <c r="N24" s="26"/>
      <c r="P24" s="2" t="s">
        <v>15</v>
      </c>
      <c r="Q24" s="3">
        <f>B44</f>
        <v>8.4</v>
      </c>
      <c r="R24" s="3">
        <f>C44</f>
        <v>11454</v>
      </c>
      <c r="S24" s="3">
        <f>D44</f>
        <v>6633</v>
      </c>
    </row>
    <row r="25" spans="1:19">
      <c r="A25" s="6" t="s">
        <v>0</v>
      </c>
      <c r="B25" s="7">
        <v>18</v>
      </c>
      <c r="C25" s="7">
        <v>800</v>
      </c>
      <c r="D25" s="7">
        <v>681</v>
      </c>
      <c r="F25" s="6" t="s">
        <v>0</v>
      </c>
      <c r="G25" s="7">
        <v>21</v>
      </c>
      <c r="H25" s="7">
        <v>800</v>
      </c>
      <c r="I25" s="7">
        <v>5</v>
      </c>
      <c r="K25" s="6" t="s">
        <v>0</v>
      </c>
      <c r="L25" s="7">
        <v>21</v>
      </c>
      <c r="M25" s="7">
        <v>572</v>
      </c>
      <c r="N25" s="7">
        <v>5</v>
      </c>
      <c r="P25" s="2" t="s">
        <v>45</v>
      </c>
      <c r="Q25" s="3">
        <f>G44</f>
        <v>10</v>
      </c>
      <c r="R25" s="3">
        <f>H44</f>
        <v>11454</v>
      </c>
      <c r="S25" s="3">
        <f>I44</f>
        <v>9.6</v>
      </c>
    </row>
    <row r="26" spans="1:19">
      <c r="A26" s="6" t="s">
        <v>2</v>
      </c>
      <c r="B26" s="7">
        <v>0</v>
      </c>
      <c r="C26" s="7">
        <v>676</v>
      </c>
      <c r="D26" s="7">
        <v>588</v>
      </c>
      <c r="F26" s="6" t="s">
        <v>2</v>
      </c>
      <c r="G26" s="7">
        <v>0</v>
      </c>
      <c r="H26" s="7">
        <v>676</v>
      </c>
      <c r="I26" s="7">
        <v>3</v>
      </c>
      <c r="K26" s="6" t="s">
        <v>2</v>
      </c>
      <c r="L26" s="7">
        <v>0</v>
      </c>
      <c r="M26" s="7">
        <v>448</v>
      </c>
      <c r="N26" s="7">
        <v>3</v>
      </c>
      <c r="P26" s="2" t="s">
        <v>47</v>
      </c>
      <c r="Q26" s="3">
        <f>L44</f>
        <v>5.4</v>
      </c>
      <c r="R26" s="3">
        <f>M44</f>
        <v>5082</v>
      </c>
      <c r="S26" s="3">
        <f>N44</f>
        <v>9.6</v>
      </c>
    </row>
    <row r="27" spans="1:19">
      <c r="A27" s="6" t="s">
        <v>4</v>
      </c>
      <c r="B27" s="7">
        <v>0</v>
      </c>
      <c r="C27" s="7">
        <v>552</v>
      </c>
      <c r="D27" s="7">
        <v>495</v>
      </c>
      <c r="F27" s="6" t="s">
        <v>4</v>
      </c>
      <c r="G27" s="7">
        <v>0</v>
      </c>
      <c r="H27" s="7">
        <v>552</v>
      </c>
      <c r="I27" s="7">
        <v>10</v>
      </c>
      <c r="K27" s="6" t="s">
        <v>4</v>
      </c>
      <c r="L27" s="7">
        <v>0</v>
      </c>
      <c r="M27" s="7">
        <v>324</v>
      </c>
      <c r="N27" s="7">
        <v>10</v>
      </c>
      <c r="P27" s="24" t="s">
        <v>30</v>
      </c>
      <c r="Q27" s="25"/>
      <c r="R27" s="25"/>
      <c r="S27" s="26"/>
    </row>
    <row r="28" spans="1:19">
      <c r="A28" s="6" t="s">
        <v>5</v>
      </c>
      <c r="B28" s="7">
        <v>0</v>
      </c>
      <c r="C28" s="7">
        <v>428</v>
      </c>
      <c r="D28" s="7">
        <v>402</v>
      </c>
      <c r="F28" s="6" t="s">
        <v>5</v>
      </c>
      <c r="G28" s="7">
        <v>0</v>
      </c>
      <c r="H28" s="7">
        <v>428</v>
      </c>
      <c r="I28" s="7">
        <v>8</v>
      </c>
      <c r="K28" s="6" t="s">
        <v>5</v>
      </c>
      <c r="L28" s="7">
        <v>0</v>
      </c>
      <c r="M28" s="7">
        <v>200</v>
      </c>
      <c r="N28" s="7">
        <v>8</v>
      </c>
      <c r="P28" s="2" t="s">
        <v>15</v>
      </c>
      <c r="Q28" s="3">
        <f>B51</f>
        <v>21.6</v>
      </c>
      <c r="R28" s="3">
        <f>C51</f>
        <v>65542</v>
      </c>
      <c r="S28" s="3">
        <f>D51</f>
        <v>31206</v>
      </c>
    </row>
    <row r="29" spans="1:19">
      <c r="A29" s="6" t="s">
        <v>6</v>
      </c>
      <c r="B29" s="7">
        <v>0</v>
      </c>
      <c r="C29" s="7">
        <v>304</v>
      </c>
      <c r="D29" s="7">
        <v>309</v>
      </c>
      <c r="F29" s="6" t="s">
        <v>6</v>
      </c>
      <c r="G29" s="7">
        <v>0</v>
      </c>
      <c r="H29" s="7">
        <v>304</v>
      </c>
      <c r="I29" s="7">
        <v>9</v>
      </c>
      <c r="K29" s="6" t="s">
        <v>6</v>
      </c>
      <c r="L29" s="7">
        <v>0</v>
      </c>
      <c r="M29" s="7">
        <v>76</v>
      </c>
      <c r="N29" s="7">
        <v>9</v>
      </c>
      <c r="P29" s="2" t="s">
        <v>45</v>
      </c>
      <c r="Q29" s="3">
        <f>G51</f>
        <v>22.8</v>
      </c>
      <c r="R29" s="3">
        <f>H51</f>
        <v>65542</v>
      </c>
      <c r="S29" s="3">
        <f>I51</f>
        <v>10.8</v>
      </c>
    </row>
    <row r="30" spans="1:19">
      <c r="A30" s="6" t="s">
        <v>7</v>
      </c>
      <c r="B30" s="7">
        <f>AVERAGE(B25:B29)</f>
        <v>3.6</v>
      </c>
      <c r="C30" s="7">
        <f t="shared" ref="C30:D30" si="6">AVERAGE(C25:C29)</f>
        <v>552</v>
      </c>
      <c r="D30" s="7">
        <f t="shared" si="6"/>
        <v>495</v>
      </c>
      <c r="F30" s="6" t="s">
        <v>7</v>
      </c>
      <c r="G30" s="7">
        <f>AVERAGE(G25:G29)</f>
        <v>4.2</v>
      </c>
      <c r="H30" s="7">
        <f t="shared" ref="H30:I30" si="7">AVERAGE(H25:H29)</f>
        <v>552</v>
      </c>
      <c r="I30" s="7">
        <f t="shared" si="7"/>
        <v>7</v>
      </c>
      <c r="K30" s="6" t="s">
        <v>7</v>
      </c>
      <c r="L30" s="7">
        <f>AVERAGE(L25:L29)</f>
        <v>4.2</v>
      </c>
      <c r="M30" s="7">
        <f t="shared" ref="M30:N30" si="8">AVERAGE(M25:M29)</f>
        <v>324</v>
      </c>
      <c r="N30" s="7">
        <f t="shared" si="8"/>
        <v>7</v>
      </c>
      <c r="P30" s="2" t="s">
        <v>47</v>
      </c>
      <c r="Q30" s="3">
        <f>L51</f>
        <v>17</v>
      </c>
      <c r="R30" s="3">
        <f>M51</f>
        <v>34594</v>
      </c>
      <c r="S30" s="3">
        <f>N51</f>
        <v>10.8</v>
      </c>
    </row>
    <row r="31" spans="1:19">
      <c r="A31" s="13" t="s">
        <v>26</v>
      </c>
      <c r="B31" s="14"/>
      <c r="C31" s="14"/>
      <c r="D31" s="15"/>
      <c r="F31" s="24" t="s">
        <v>25</v>
      </c>
      <c r="G31" s="25"/>
      <c r="H31" s="25"/>
      <c r="I31" s="26"/>
      <c r="K31" s="24" t="s">
        <v>25</v>
      </c>
      <c r="L31" s="25"/>
      <c r="M31" s="25"/>
      <c r="N31" s="26"/>
      <c r="P31" s="24" t="s">
        <v>32</v>
      </c>
      <c r="Q31" s="25"/>
      <c r="R31" s="25"/>
      <c r="S31" s="26"/>
    </row>
    <row r="32" spans="1:19">
      <c r="A32" s="6" t="s">
        <v>0</v>
      </c>
      <c r="B32" s="7">
        <v>21</v>
      </c>
      <c r="C32" s="7">
        <v>5802</v>
      </c>
      <c r="D32" s="7">
        <v>3750</v>
      </c>
      <c r="F32" s="6" t="s">
        <v>0</v>
      </c>
      <c r="G32" s="7">
        <v>25</v>
      </c>
      <c r="H32" s="7">
        <v>5802</v>
      </c>
      <c r="I32" s="7">
        <v>6</v>
      </c>
      <c r="K32" s="6" t="s">
        <v>0</v>
      </c>
      <c r="L32" s="7">
        <v>23</v>
      </c>
      <c r="M32" s="7">
        <v>4550</v>
      </c>
      <c r="N32" s="7">
        <v>6</v>
      </c>
      <c r="P32" s="2" t="s">
        <v>15</v>
      </c>
      <c r="Q32" s="3">
        <f>B58</f>
        <v>69.2</v>
      </c>
      <c r="R32" s="3">
        <f>C58</f>
        <v>316236</v>
      </c>
      <c r="S32" s="3">
        <f>D58</f>
        <v>129507</v>
      </c>
    </row>
    <row r="33" spans="1:19">
      <c r="A33" s="6" t="s">
        <v>2</v>
      </c>
      <c r="B33" s="7">
        <v>1</v>
      </c>
      <c r="C33" s="7">
        <v>5647</v>
      </c>
      <c r="D33" s="7">
        <v>3657</v>
      </c>
      <c r="F33" s="6" t="s">
        <v>2</v>
      </c>
      <c r="G33" s="7">
        <v>2</v>
      </c>
      <c r="H33" s="7">
        <v>5647</v>
      </c>
      <c r="I33" s="7">
        <v>4</v>
      </c>
      <c r="K33" s="6" t="s">
        <v>2</v>
      </c>
      <c r="L33" s="7">
        <v>1</v>
      </c>
      <c r="M33" s="7">
        <v>4395</v>
      </c>
      <c r="N33" s="7">
        <v>4</v>
      </c>
      <c r="P33" s="2" t="s">
        <v>45</v>
      </c>
      <c r="Q33" s="3">
        <f>G58</f>
        <v>59.4</v>
      </c>
      <c r="R33" s="3">
        <f>H58</f>
        <v>316236</v>
      </c>
      <c r="S33" s="3">
        <f>I58</f>
        <v>13.2</v>
      </c>
    </row>
    <row r="34" spans="1:19">
      <c r="A34" s="6" t="s">
        <v>4</v>
      </c>
      <c r="B34" s="7">
        <v>1</v>
      </c>
      <c r="C34" s="7">
        <v>5492</v>
      </c>
      <c r="D34" s="7">
        <v>3564</v>
      </c>
      <c r="F34" s="6" t="s">
        <v>4</v>
      </c>
      <c r="G34" s="7">
        <v>2</v>
      </c>
      <c r="H34" s="7">
        <v>5492</v>
      </c>
      <c r="I34" s="7">
        <v>5</v>
      </c>
      <c r="K34" s="6" t="s">
        <v>4</v>
      </c>
      <c r="L34" s="7">
        <v>1</v>
      </c>
      <c r="M34" s="7">
        <v>4240</v>
      </c>
      <c r="N34" s="7">
        <v>5</v>
      </c>
      <c r="P34" s="2" t="s">
        <v>47</v>
      </c>
      <c r="Q34" s="3">
        <f>L58</f>
        <v>36.4</v>
      </c>
      <c r="R34" s="3">
        <f>M58</f>
        <v>170600</v>
      </c>
      <c r="S34" s="3">
        <f>N58</f>
        <v>13.2</v>
      </c>
    </row>
    <row r="35" spans="1:19">
      <c r="A35" s="6" t="s">
        <v>5</v>
      </c>
      <c r="B35" s="7">
        <v>1</v>
      </c>
      <c r="C35" s="7">
        <v>5337</v>
      </c>
      <c r="D35" s="7">
        <v>3471</v>
      </c>
      <c r="F35" s="6" t="s">
        <v>5</v>
      </c>
      <c r="G35" s="7">
        <v>1</v>
      </c>
      <c r="H35" s="7">
        <v>5337</v>
      </c>
      <c r="I35" s="7">
        <v>9</v>
      </c>
      <c r="K35" s="6" t="s">
        <v>5</v>
      </c>
      <c r="L35" s="7">
        <v>1</v>
      </c>
      <c r="M35" s="7">
        <v>4085</v>
      </c>
      <c r="N35" s="7">
        <v>9</v>
      </c>
      <c r="P35" s="24" t="s">
        <v>34</v>
      </c>
      <c r="Q35" s="25"/>
      <c r="R35" s="25"/>
      <c r="S35" s="26"/>
    </row>
    <row r="36" spans="1:19">
      <c r="A36" s="6" t="s">
        <v>6</v>
      </c>
      <c r="B36" s="7">
        <v>1</v>
      </c>
      <c r="C36" s="7">
        <v>5182</v>
      </c>
      <c r="D36" s="7">
        <v>3378</v>
      </c>
      <c r="F36" s="6" t="s">
        <v>6</v>
      </c>
      <c r="G36" s="7">
        <v>1</v>
      </c>
      <c r="H36" s="7">
        <v>5182</v>
      </c>
      <c r="I36" s="7">
        <v>10</v>
      </c>
      <c r="K36" s="6" t="s">
        <v>6</v>
      </c>
      <c r="L36" s="7">
        <v>1</v>
      </c>
      <c r="M36" s="7">
        <v>3930</v>
      </c>
      <c r="N36" s="7">
        <v>10</v>
      </c>
      <c r="P36" s="2" t="s">
        <v>15</v>
      </c>
      <c r="Q36" s="3">
        <f>B65</f>
        <v>390</v>
      </c>
      <c r="R36" s="3">
        <f>C65</f>
        <v>2041488</v>
      </c>
      <c r="S36" s="3">
        <f>D65</f>
        <v>719328</v>
      </c>
    </row>
    <row r="37" spans="1:19">
      <c r="A37" s="6" t="s">
        <v>7</v>
      </c>
      <c r="B37" s="7">
        <f>AVERAGE(B32:B36)</f>
        <v>5</v>
      </c>
      <c r="C37" s="7">
        <f t="shared" ref="C37:D37" si="9">AVERAGE(C32:C36)</f>
        <v>5492</v>
      </c>
      <c r="D37" s="7">
        <f t="shared" si="9"/>
        <v>3564</v>
      </c>
      <c r="F37" s="6" t="s">
        <v>7</v>
      </c>
      <c r="G37" s="7">
        <f>AVERAGE(G32:G36)</f>
        <v>6.2</v>
      </c>
      <c r="H37" s="7">
        <f t="shared" ref="H37:I37" si="10">AVERAGE(H32:H36)</f>
        <v>5492</v>
      </c>
      <c r="I37" s="7">
        <f t="shared" si="10"/>
        <v>6.8</v>
      </c>
      <c r="K37" s="6" t="s">
        <v>7</v>
      </c>
      <c r="L37" s="7">
        <f>AVERAGE(L32:L36)</f>
        <v>5.4</v>
      </c>
      <c r="M37" s="7">
        <f t="shared" ref="M37:N37" si="11">AVERAGE(M32:M36)</f>
        <v>4240</v>
      </c>
      <c r="N37" s="7">
        <f t="shared" si="11"/>
        <v>6.8</v>
      </c>
      <c r="P37" s="2" t="s">
        <v>45</v>
      </c>
      <c r="Q37" s="3">
        <f>G65</f>
        <v>153.4</v>
      </c>
      <c r="R37" s="3">
        <f>H65</f>
        <v>2041488</v>
      </c>
      <c r="S37" s="3">
        <f>I65</f>
        <v>14.6</v>
      </c>
    </row>
    <row r="38" spans="1:19">
      <c r="A38" s="13" t="s">
        <v>28</v>
      </c>
      <c r="B38" s="14"/>
      <c r="C38" s="14"/>
      <c r="D38" s="15"/>
      <c r="F38" s="24" t="s">
        <v>27</v>
      </c>
      <c r="G38" s="25"/>
      <c r="H38" s="25"/>
      <c r="I38" s="26"/>
      <c r="K38" s="24" t="s">
        <v>27</v>
      </c>
      <c r="L38" s="25"/>
      <c r="M38" s="25"/>
      <c r="N38" s="26"/>
      <c r="P38" s="2" t="s">
        <v>47</v>
      </c>
      <c r="Q38" s="3">
        <f>L65</f>
        <v>112</v>
      </c>
      <c r="R38" s="3">
        <f>M65</f>
        <v>1371564</v>
      </c>
      <c r="S38" s="3">
        <f>N65</f>
        <v>14.6</v>
      </c>
    </row>
    <row r="39" spans="1:19">
      <c r="A39" s="6" t="s">
        <v>0</v>
      </c>
      <c r="B39" s="7">
        <v>27</v>
      </c>
      <c r="C39" s="7">
        <v>11826</v>
      </c>
      <c r="D39" s="7">
        <v>6819</v>
      </c>
      <c r="F39" s="6" t="s">
        <v>0</v>
      </c>
      <c r="G39" s="7">
        <v>29</v>
      </c>
      <c r="H39" s="7">
        <v>11826</v>
      </c>
      <c r="I39" s="7">
        <v>10</v>
      </c>
      <c r="K39" s="6" t="s">
        <v>0</v>
      </c>
      <c r="L39" s="7">
        <v>23</v>
      </c>
      <c r="M39" s="7">
        <v>5454</v>
      </c>
      <c r="N39" s="7">
        <v>10</v>
      </c>
      <c r="P39" s="24" t="s">
        <v>36</v>
      </c>
      <c r="Q39" s="25"/>
      <c r="R39" s="25"/>
      <c r="S39" s="26"/>
    </row>
    <row r="40" spans="1:19">
      <c r="A40" s="6" t="s">
        <v>2</v>
      </c>
      <c r="B40" s="7">
        <v>3</v>
      </c>
      <c r="C40" s="7">
        <v>11640</v>
      </c>
      <c r="D40" s="7">
        <v>6726</v>
      </c>
      <c r="F40" s="6" t="s">
        <v>2</v>
      </c>
      <c r="G40" s="7">
        <v>2</v>
      </c>
      <c r="H40" s="7">
        <v>11640</v>
      </c>
      <c r="I40" s="7">
        <v>8</v>
      </c>
      <c r="K40" s="6" t="s">
        <v>2</v>
      </c>
      <c r="L40" s="7">
        <v>1</v>
      </c>
      <c r="M40" s="7">
        <v>5268</v>
      </c>
      <c r="N40" s="7">
        <v>8</v>
      </c>
      <c r="P40" s="2" t="s">
        <v>15</v>
      </c>
      <c r="Q40" s="3">
        <f>B72</f>
        <v>982.6</v>
      </c>
      <c r="R40" s="3">
        <f>C72</f>
        <v>5592140</v>
      </c>
      <c r="S40" s="3">
        <f>D72</f>
        <v>1817448</v>
      </c>
    </row>
    <row r="41" spans="1:19">
      <c r="A41" s="6" t="s">
        <v>4</v>
      </c>
      <c r="B41" s="7">
        <v>2</v>
      </c>
      <c r="C41" s="7">
        <v>11454</v>
      </c>
      <c r="D41" s="7">
        <v>6633</v>
      </c>
      <c r="F41" s="6" t="s">
        <v>4</v>
      </c>
      <c r="G41" s="7">
        <v>2</v>
      </c>
      <c r="H41" s="7">
        <v>11454</v>
      </c>
      <c r="I41" s="7">
        <v>9</v>
      </c>
      <c r="K41" s="6" t="s">
        <v>4</v>
      </c>
      <c r="L41" s="7">
        <v>1</v>
      </c>
      <c r="M41" s="7">
        <v>5082</v>
      </c>
      <c r="N41" s="7">
        <v>9</v>
      </c>
      <c r="P41" s="2" t="s">
        <v>45</v>
      </c>
      <c r="Q41" s="3">
        <f>G72</f>
        <v>307.39999999999998</v>
      </c>
      <c r="R41" s="3">
        <f>H72</f>
        <v>5592140</v>
      </c>
      <c r="S41" s="3">
        <f>I72</f>
        <v>14.6</v>
      </c>
    </row>
    <row r="42" spans="1:19">
      <c r="A42" s="6" t="s">
        <v>5</v>
      </c>
      <c r="B42" s="7">
        <v>5</v>
      </c>
      <c r="C42" s="7">
        <v>11268</v>
      </c>
      <c r="D42" s="7">
        <v>6540</v>
      </c>
      <c r="F42" s="6" t="s">
        <v>5</v>
      </c>
      <c r="G42" s="7">
        <v>8</v>
      </c>
      <c r="H42" s="7">
        <v>11268</v>
      </c>
      <c r="I42" s="7">
        <v>7</v>
      </c>
      <c r="K42" s="6" t="s">
        <v>5</v>
      </c>
      <c r="L42" s="7">
        <v>1</v>
      </c>
      <c r="M42" s="7">
        <v>4896</v>
      </c>
      <c r="N42" s="7">
        <v>7</v>
      </c>
      <c r="P42" s="2" t="s">
        <v>47</v>
      </c>
      <c r="Q42" s="3">
        <f>L72</f>
        <v>183</v>
      </c>
      <c r="R42" s="3">
        <f>M72</f>
        <v>2562920</v>
      </c>
      <c r="S42" s="3">
        <f>N72</f>
        <v>14.6</v>
      </c>
    </row>
    <row r="43" spans="1:19">
      <c r="A43" s="6" t="s">
        <v>6</v>
      </c>
      <c r="B43" s="7">
        <v>5</v>
      </c>
      <c r="C43" s="7">
        <v>11082</v>
      </c>
      <c r="D43" s="7">
        <v>6447</v>
      </c>
      <c r="F43" s="6" t="s">
        <v>6</v>
      </c>
      <c r="G43" s="7">
        <v>9</v>
      </c>
      <c r="H43" s="7">
        <v>11082</v>
      </c>
      <c r="I43" s="7">
        <v>14</v>
      </c>
      <c r="K43" s="6" t="s">
        <v>6</v>
      </c>
      <c r="L43" s="7">
        <v>1</v>
      </c>
      <c r="M43" s="7">
        <v>4710</v>
      </c>
      <c r="N43" s="7">
        <v>14</v>
      </c>
      <c r="P43" s="24" t="s">
        <v>38</v>
      </c>
      <c r="Q43" s="25"/>
      <c r="R43" s="25"/>
      <c r="S43" s="26"/>
    </row>
    <row r="44" spans="1:19">
      <c r="A44" s="6" t="s">
        <v>7</v>
      </c>
      <c r="B44" s="7">
        <f>AVERAGE(B39:B43)</f>
        <v>8.4</v>
      </c>
      <c r="C44" s="7">
        <f t="shared" ref="C44:D44" si="12">AVERAGE(C39:C43)</f>
        <v>11454</v>
      </c>
      <c r="D44" s="7">
        <f t="shared" si="12"/>
        <v>6633</v>
      </c>
      <c r="F44" s="6" t="s">
        <v>7</v>
      </c>
      <c r="G44" s="7">
        <f>AVERAGE(G39:G43)</f>
        <v>10</v>
      </c>
      <c r="H44" s="7">
        <f t="shared" ref="H44:I44" si="13">AVERAGE(H39:H43)</f>
        <v>11454</v>
      </c>
      <c r="I44" s="7">
        <f t="shared" si="13"/>
        <v>9.6</v>
      </c>
      <c r="K44" s="6" t="s">
        <v>7</v>
      </c>
      <c r="L44" s="7">
        <f>AVERAGE(L39:L43)</f>
        <v>5.4</v>
      </c>
      <c r="M44" s="7">
        <f t="shared" ref="M44:N44" si="14">AVERAGE(M39:M43)</f>
        <v>5082</v>
      </c>
      <c r="N44" s="7">
        <f t="shared" si="14"/>
        <v>9.6</v>
      </c>
      <c r="P44" s="2" t="s">
        <v>15</v>
      </c>
      <c r="Q44" s="3">
        <f>B79</f>
        <v>4398.8</v>
      </c>
      <c r="R44" s="3">
        <f>C79</f>
        <v>27868539</v>
      </c>
      <c r="S44" s="3">
        <f>D79</f>
        <v>8108907</v>
      </c>
    </row>
    <row r="45" spans="1:19">
      <c r="A45" s="13" t="s">
        <v>30</v>
      </c>
      <c r="B45" s="14"/>
      <c r="C45" s="14"/>
      <c r="D45" s="15"/>
      <c r="F45" s="24" t="s">
        <v>29</v>
      </c>
      <c r="G45" s="25"/>
      <c r="H45" s="25"/>
      <c r="I45" s="26"/>
      <c r="K45" s="24" t="s">
        <v>29</v>
      </c>
      <c r="L45" s="25"/>
      <c r="M45" s="25"/>
      <c r="N45" s="26"/>
      <c r="P45" s="2" t="s">
        <v>45</v>
      </c>
      <c r="Q45" s="3">
        <f>G79</f>
        <v>1215.5999999999999</v>
      </c>
      <c r="R45" s="3">
        <f>H79</f>
        <v>27868539</v>
      </c>
      <c r="S45" s="3">
        <f>I79</f>
        <v>16.2</v>
      </c>
    </row>
    <row r="46" spans="1:19">
      <c r="A46" s="6" t="s">
        <v>0</v>
      </c>
      <c r="B46" s="7">
        <v>37</v>
      </c>
      <c r="C46" s="7">
        <v>65976</v>
      </c>
      <c r="D46" s="7">
        <v>31392</v>
      </c>
      <c r="F46" s="6" t="s">
        <v>0</v>
      </c>
      <c r="G46" s="7">
        <v>37</v>
      </c>
      <c r="H46" s="7">
        <v>65976</v>
      </c>
      <c r="I46" s="7">
        <v>10</v>
      </c>
      <c r="K46" s="6" t="s">
        <v>0</v>
      </c>
      <c r="L46" s="7">
        <v>31</v>
      </c>
      <c r="M46" s="7">
        <v>35028</v>
      </c>
      <c r="N46" s="7">
        <v>10</v>
      </c>
      <c r="P46" s="2" t="s">
        <v>47</v>
      </c>
      <c r="Q46" s="3">
        <f>L79</f>
        <v>657.4</v>
      </c>
      <c r="R46" s="3">
        <f t="shared" ref="R46:S46" si="15">M79</f>
        <v>14353559</v>
      </c>
      <c r="S46" s="3">
        <f t="shared" si="15"/>
        <v>16.2</v>
      </c>
    </row>
    <row r="47" spans="1:19">
      <c r="A47" s="6" t="s">
        <v>2</v>
      </c>
      <c r="B47" s="7">
        <v>21</v>
      </c>
      <c r="C47" s="7">
        <v>65759</v>
      </c>
      <c r="D47" s="7">
        <v>31299</v>
      </c>
      <c r="F47" s="6" t="s">
        <v>2</v>
      </c>
      <c r="G47" s="7">
        <v>21</v>
      </c>
      <c r="H47" s="7">
        <v>65759</v>
      </c>
      <c r="I47" s="7">
        <v>11</v>
      </c>
      <c r="K47" s="6" t="s">
        <v>2</v>
      </c>
      <c r="L47" s="7">
        <v>5</v>
      </c>
      <c r="M47" s="7">
        <v>34811</v>
      </c>
      <c r="N47" s="7">
        <v>11</v>
      </c>
      <c r="P47" s="24" t="s">
        <v>40</v>
      </c>
      <c r="Q47" s="25"/>
      <c r="R47" s="25"/>
      <c r="S47" s="26"/>
    </row>
    <row r="48" spans="1:19">
      <c r="A48" s="6" t="s">
        <v>4</v>
      </c>
      <c r="B48" s="7">
        <v>19</v>
      </c>
      <c r="C48" s="7">
        <v>65542</v>
      </c>
      <c r="D48" s="7">
        <v>31206</v>
      </c>
      <c r="F48" s="6" t="s">
        <v>4</v>
      </c>
      <c r="G48" s="7">
        <v>32</v>
      </c>
      <c r="H48" s="7">
        <v>65542</v>
      </c>
      <c r="I48" s="7">
        <v>12</v>
      </c>
      <c r="K48" s="6" t="s">
        <v>4</v>
      </c>
      <c r="L48" s="7">
        <v>11</v>
      </c>
      <c r="M48" s="7">
        <v>34594</v>
      </c>
      <c r="N48" s="7">
        <v>12</v>
      </c>
      <c r="P48" s="2" t="s">
        <v>15</v>
      </c>
      <c r="Q48" s="3">
        <f>B86</f>
        <v>12164.8</v>
      </c>
      <c r="R48" s="3">
        <f t="shared" ref="R48:S48" si="16">C86</f>
        <v>75310764</v>
      </c>
      <c r="S48" s="3">
        <f t="shared" si="16"/>
        <v>20691822</v>
      </c>
    </row>
    <row r="49" spans="1:19">
      <c r="A49" s="6" t="s">
        <v>5</v>
      </c>
      <c r="B49" s="7">
        <v>12</v>
      </c>
      <c r="C49" s="7">
        <v>65325</v>
      </c>
      <c r="D49" s="7">
        <v>31113</v>
      </c>
      <c r="F49" s="6" t="s">
        <v>5</v>
      </c>
      <c r="G49" s="7">
        <v>13</v>
      </c>
      <c r="H49" s="7">
        <v>65325</v>
      </c>
      <c r="I49" s="7">
        <v>10</v>
      </c>
      <c r="K49" s="6" t="s">
        <v>5</v>
      </c>
      <c r="L49" s="7">
        <v>18</v>
      </c>
      <c r="M49" s="7">
        <v>34377</v>
      </c>
      <c r="N49" s="7">
        <v>10</v>
      </c>
      <c r="P49" s="2" t="s">
        <v>45</v>
      </c>
      <c r="Q49" s="3">
        <f>G86</f>
        <v>3492</v>
      </c>
      <c r="R49" s="3">
        <f t="shared" ref="R49:S49" si="17">H86</f>
        <v>75310764</v>
      </c>
      <c r="S49" s="3">
        <f t="shared" si="17"/>
        <v>18.8</v>
      </c>
    </row>
    <row r="50" spans="1:19">
      <c r="A50" s="6" t="s">
        <v>6</v>
      </c>
      <c r="B50" s="7">
        <v>19</v>
      </c>
      <c r="C50" s="7">
        <v>65108</v>
      </c>
      <c r="D50" s="7">
        <v>31020</v>
      </c>
      <c r="F50" s="6" t="s">
        <v>6</v>
      </c>
      <c r="G50" s="7">
        <v>11</v>
      </c>
      <c r="H50" s="7">
        <v>65108</v>
      </c>
      <c r="I50" s="7">
        <v>11</v>
      </c>
      <c r="K50" s="6" t="s">
        <v>6</v>
      </c>
      <c r="L50" s="7">
        <v>20</v>
      </c>
      <c r="M50" s="7">
        <v>34160</v>
      </c>
      <c r="N50" s="7">
        <v>11</v>
      </c>
      <c r="P50" s="2" t="s">
        <v>47</v>
      </c>
      <c r="Q50" s="3">
        <f>L86</f>
        <v>705.4</v>
      </c>
      <c r="R50" s="3">
        <f t="shared" ref="R50:S50" si="18">M86</f>
        <v>15658440</v>
      </c>
      <c r="S50" s="3">
        <f t="shared" si="18"/>
        <v>18.8</v>
      </c>
    </row>
    <row r="51" spans="1:19">
      <c r="A51" s="6" t="s">
        <v>7</v>
      </c>
      <c r="B51" s="7">
        <f>AVERAGE(B46:B50)</f>
        <v>21.6</v>
      </c>
      <c r="C51" s="7">
        <f t="shared" ref="C51:D51" si="19">AVERAGE(C46:C50)</f>
        <v>65542</v>
      </c>
      <c r="D51" s="7">
        <f t="shared" si="19"/>
        <v>31206</v>
      </c>
      <c r="F51" s="6" t="s">
        <v>7</v>
      </c>
      <c r="G51" s="7">
        <f>AVERAGE(G46:G50)</f>
        <v>22.8</v>
      </c>
      <c r="H51" s="7">
        <f t="shared" ref="H51:I51" si="20">AVERAGE(H46:H50)</f>
        <v>65542</v>
      </c>
      <c r="I51" s="7">
        <f t="shared" si="20"/>
        <v>10.8</v>
      </c>
      <c r="K51" s="6" t="s">
        <v>7</v>
      </c>
      <c r="L51" s="7">
        <f>AVERAGE(L46:L50)</f>
        <v>17</v>
      </c>
      <c r="M51" s="7">
        <f t="shared" ref="M51:N51" si="21">AVERAGE(M46:M50)</f>
        <v>34594</v>
      </c>
      <c r="N51" s="7">
        <f t="shared" si="21"/>
        <v>10.8</v>
      </c>
      <c r="P51" s="24" t="s">
        <v>42</v>
      </c>
      <c r="Q51" s="25"/>
      <c r="R51" s="25"/>
      <c r="S51" s="26"/>
    </row>
    <row r="52" spans="1:19">
      <c r="A52" s="13" t="s">
        <v>32</v>
      </c>
      <c r="B52" s="14"/>
      <c r="C52" s="14"/>
      <c r="D52" s="15"/>
      <c r="F52" s="24" t="s">
        <v>31</v>
      </c>
      <c r="G52" s="25"/>
      <c r="H52" s="25"/>
      <c r="I52" s="26"/>
      <c r="K52" s="24" t="s">
        <v>31</v>
      </c>
      <c r="L52" s="25"/>
      <c r="M52" s="25"/>
      <c r="N52" s="26"/>
      <c r="P52" s="2" t="s">
        <v>15</v>
      </c>
      <c r="Q52" s="3" t="s">
        <v>52</v>
      </c>
      <c r="R52" s="3" t="s">
        <v>52</v>
      </c>
      <c r="S52" s="3" t="s">
        <v>52</v>
      </c>
    </row>
    <row r="53" spans="1:19">
      <c r="A53" s="6" t="s">
        <v>0</v>
      </c>
      <c r="B53" s="7">
        <v>95</v>
      </c>
      <c r="C53" s="7">
        <v>316732</v>
      </c>
      <c r="D53" s="7">
        <v>129693</v>
      </c>
      <c r="F53" s="6" t="s">
        <v>0</v>
      </c>
      <c r="G53" s="7">
        <v>82</v>
      </c>
      <c r="H53" s="7">
        <v>316732</v>
      </c>
      <c r="I53" s="7">
        <v>13</v>
      </c>
      <c r="K53" s="6" t="s">
        <v>0</v>
      </c>
      <c r="L53" s="7">
        <v>57</v>
      </c>
      <c r="M53" s="7">
        <v>171096</v>
      </c>
      <c r="N53" s="7">
        <v>13</v>
      </c>
      <c r="P53" s="2" t="s">
        <v>45</v>
      </c>
      <c r="Q53" s="3">
        <f>G93</f>
        <v>34497.199999999997</v>
      </c>
      <c r="R53" s="3">
        <f t="shared" ref="R53:S53" si="22">H93</f>
        <v>714149855</v>
      </c>
      <c r="S53" s="3">
        <f t="shared" si="22"/>
        <v>20</v>
      </c>
    </row>
    <row r="54" spans="1:19">
      <c r="A54" s="6" t="s">
        <v>2</v>
      </c>
      <c r="B54" s="7">
        <v>123</v>
      </c>
      <c r="C54" s="7">
        <v>316484</v>
      </c>
      <c r="D54" s="7">
        <v>129600</v>
      </c>
      <c r="F54" s="6" t="s">
        <v>2</v>
      </c>
      <c r="G54" s="7">
        <v>80</v>
      </c>
      <c r="H54" s="7">
        <v>316484</v>
      </c>
      <c r="I54" s="7">
        <v>11</v>
      </c>
      <c r="K54" s="6" t="s">
        <v>2</v>
      </c>
      <c r="L54" s="7">
        <v>26</v>
      </c>
      <c r="M54" s="7">
        <v>170848</v>
      </c>
      <c r="N54" s="7">
        <v>11</v>
      </c>
      <c r="P54" s="2" t="s">
        <v>47</v>
      </c>
      <c r="Q54" s="3">
        <f>L93</f>
        <v>21475</v>
      </c>
      <c r="R54" s="3">
        <f t="shared" ref="R54:S54" si="23">M93</f>
        <v>453170939</v>
      </c>
      <c r="S54" s="3">
        <f t="shared" si="23"/>
        <v>20</v>
      </c>
    </row>
    <row r="55" spans="1:19">
      <c r="A55" s="6" t="s">
        <v>4</v>
      </c>
      <c r="B55" s="7">
        <v>25</v>
      </c>
      <c r="C55" s="7">
        <v>316236</v>
      </c>
      <c r="D55" s="7">
        <v>129507</v>
      </c>
      <c r="F55" s="6" t="s">
        <v>4</v>
      </c>
      <c r="G55" s="7">
        <v>42</v>
      </c>
      <c r="H55" s="7">
        <v>316236</v>
      </c>
      <c r="I55" s="7">
        <v>15</v>
      </c>
      <c r="K55" s="6" t="s">
        <v>4</v>
      </c>
      <c r="L55" s="7">
        <v>45</v>
      </c>
      <c r="M55" s="7">
        <v>170600</v>
      </c>
      <c r="N55" s="7">
        <v>15</v>
      </c>
      <c r="P55" s="24" t="s">
        <v>44</v>
      </c>
      <c r="Q55" s="25"/>
      <c r="R55" s="25"/>
      <c r="S55" s="26"/>
    </row>
    <row r="56" spans="1:19">
      <c r="A56" s="6" t="s">
        <v>5</v>
      </c>
      <c r="B56" s="7">
        <v>59</v>
      </c>
      <c r="C56" s="7">
        <v>315988</v>
      </c>
      <c r="D56" s="7">
        <v>129414</v>
      </c>
      <c r="F56" s="6" t="s">
        <v>5</v>
      </c>
      <c r="G56" s="7">
        <v>50</v>
      </c>
      <c r="H56" s="7">
        <v>315988</v>
      </c>
      <c r="I56" s="7">
        <v>13</v>
      </c>
      <c r="K56" s="6" t="s">
        <v>5</v>
      </c>
      <c r="L56" s="7">
        <v>31</v>
      </c>
      <c r="M56" s="7">
        <v>170352</v>
      </c>
      <c r="N56" s="7">
        <v>13</v>
      </c>
      <c r="P56" s="2" t="s">
        <v>15</v>
      </c>
      <c r="Q56" s="3" t="s">
        <v>52</v>
      </c>
      <c r="R56" s="3" t="s">
        <v>52</v>
      </c>
      <c r="S56" s="3" t="s">
        <v>52</v>
      </c>
    </row>
    <row r="57" spans="1:19">
      <c r="A57" s="6" t="s">
        <v>6</v>
      </c>
      <c r="B57" s="7">
        <v>44</v>
      </c>
      <c r="C57" s="7">
        <v>315740</v>
      </c>
      <c r="D57" s="7">
        <v>129321</v>
      </c>
      <c r="F57" s="6" t="s">
        <v>6</v>
      </c>
      <c r="G57" s="7">
        <v>43</v>
      </c>
      <c r="H57" s="7">
        <v>315740</v>
      </c>
      <c r="I57" s="7">
        <v>14</v>
      </c>
      <c r="K57" s="6" t="s">
        <v>6</v>
      </c>
      <c r="L57" s="7">
        <v>23</v>
      </c>
      <c r="M57" s="7">
        <v>170104</v>
      </c>
      <c r="N57" s="7">
        <v>14</v>
      </c>
      <c r="P57" s="2" t="s">
        <v>45</v>
      </c>
      <c r="Q57" s="3">
        <f>G100</f>
        <v>77695.8</v>
      </c>
      <c r="R57" s="3">
        <f t="shared" ref="R57:S57" si="24">H100</f>
        <v>1621424404</v>
      </c>
      <c r="S57" s="3">
        <f t="shared" si="24"/>
        <v>22.6</v>
      </c>
    </row>
    <row r="58" spans="1:19">
      <c r="A58" s="6" t="s">
        <v>7</v>
      </c>
      <c r="B58" s="7">
        <f>AVERAGE(B53:B57)</f>
        <v>69.2</v>
      </c>
      <c r="C58" s="7">
        <f>AVERAGE(C53:C57)</f>
        <v>316236</v>
      </c>
      <c r="D58" s="7">
        <f>AVERAGE(D53:D57)</f>
        <v>129507</v>
      </c>
      <c r="F58" s="6" t="s">
        <v>7</v>
      </c>
      <c r="G58" s="7">
        <f>AVERAGE(G53:G57)</f>
        <v>59.4</v>
      </c>
      <c r="H58" s="7">
        <f t="shared" ref="H58:I58" si="25">AVERAGE(H53:H57)</f>
        <v>316236</v>
      </c>
      <c r="I58" s="7">
        <f t="shared" si="25"/>
        <v>13.2</v>
      </c>
      <c r="K58" s="6" t="s">
        <v>7</v>
      </c>
      <c r="L58" s="7">
        <f>AVERAGE(L53:L57)</f>
        <v>36.4</v>
      </c>
      <c r="M58" s="7">
        <f t="shared" ref="M58:N58" si="26">AVERAGE(M53:M57)</f>
        <v>170600</v>
      </c>
      <c r="N58" s="7">
        <f t="shared" si="26"/>
        <v>13.2</v>
      </c>
      <c r="P58" s="2" t="s">
        <v>47</v>
      </c>
      <c r="Q58" s="3">
        <f>L100</f>
        <v>23766.400000000001</v>
      </c>
      <c r="R58" s="3">
        <f t="shared" ref="R58:S58" si="27">M100</f>
        <v>488030256</v>
      </c>
      <c r="S58" s="3">
        <f t="shared" si="27"/>
        <v>22.6</v>
      </c>
    </row>
    <row r="59" spans="1:19">
      <c r="A59" s="13" t="s">
        <v>34</v>
      </c>
      <c r="B59" s="14"/>
      <c r="C59" s="14"/>
      <c r="D59" s="15"/>
      <c r="F59" s="24" t="s">
        <v>33</v>
      </c>
      <c r="G59" s="25"/>
      <c r="H59" s="25"/>
      <c r="I59" s="26"/>
      <c r="K59" s="24" t="s">
        <v>33</v>
      </c>
      <c r="L59" s="25"/>
      <c r="M59" s="25"/>
      <c r="N59" s="26"/>
    </row>
    <row r="60" spans="1:19">
      <c r="A60" s="6" t="s">
        <v>0</v>
      </c>
      <c r="B60" s="7">
        <v>423</v>
      </c>
      <c r="C60" s="7">
        <v>2042046</v>
      </c>
      <c r="D60" s="7">
        <v>719514</v>
      </c>
      <c r="F60" s="6" t="s">
        <v>0</v>
      </c>
      <c r="G60" s="7">
        <v>215</v>
      </c>
      <c r="H60" s="7">
        <v>2042046</v>
      </c>
      <c r="I60" s="7">
        <v>15</v>
      </c>
      <c r="K60" s="6" t="s">
        <v>0</v>
      </c>
      <c r="L60" s="7">
        <v>183</v>
      </c>
      <c r="M60" s="7">
        <v>1372122</v>
      </c>
      <c r="N60" s="7">
        <v>15</v>
      </c>
    </row>
    <row r="61" spans="1:19">
      <c r="A61" s="6" t="s">
        <v>2</v>
      </c>
      <c r="B61" s="7">
        <v>358</v>
      </c>
      <c r="C61" s="7">
        <v>2041767</v>
      </c>
      <c r="D61" s="7">
        <v>719421</v>
      </c>
      <c r="F61" s="6" t="s">
        <v>2</v>
      </c>
      <c r="G61" s="7">
        <v>164</v>
      </c>
      <c r="H61" s="7">
        <v>2041767</v>
      </c>
      <c r="I61" s="7">
        <v>13</v>
      </c>
      <c r="K61" s="6" t="s">
        <v>2</v>
      </c>
      <c r="L61" s="7">
        <v>109</v>
      </c>
      <c r="M61" s="7">
        <v>1371843</v>
      </c>
      <c r="N61" s="7">
        <v>13</v>
      </c>
    </row>
    <row r="62" spans="1:19">
      <c r="A62" s="6" t="s">
        <v>4</v>
      </c>
      <c r="B62" s="7">
        <v>458</v>
      </c>
      <c r="C62" s="7">
        <v>2041488</v>
      </c>
      <c r="D62" s="7">
        <v>719328</v>
      </c>
      <c r="F62" s="6" t="s">
        <v>4</v>
      </c>
      <c r="G62" s="7">
        <v>106</v>
      </c>
      <c r="H62" s="7">
        <v>2041488</v>
      </c>
      <c r="I62" s="7">
        <v>14</v>
      </c>
      <c r="K62" s="6" t="s">
        <v>4</v>
      </c>
      <c r="L62" s="7">
        <v>99</v>
      </c>
      <c r="M62" s="7">
        <v>1371564</v>
      </c>
      <c r="N62" s="7">
        <v>14</v>
      </c>
    </row>
    <row r="63" spans="1:19">
      <c r="A63" s="6" t="s">
        <v>5</v>
      </c>
      <c r="B63" s="7">
        <v>412</v>
      </c>
      <c r="C63" s="7">
        <v>2041209</v>
      </c>
      <c r="D63" s="7">
        <v>719235</v>
      </c>
      <c r="F63" s="6" t="s">
        <v>5</v>
      </c>
      <c r="G63" s="7">
        <v>175</v>
      </c>
      <c r="H63" s="7">
        <v>2041209</v>
      </c>
      <c r="I63" s="7">
        <v>15</v>
      </c>
      <c r="K63" s="6" t="s">
        <v>5</v>
      </c>
      <c r="L63" s="7">
        <v>74</v>
      </c>
      <c r="M63" s="7">
        <v>1371285</v>
      </c>
      <c r="N63" s="7">
        <v>15</v>
      </c>
    </row>
    <row r="64" spans="1:19">
      <c r="A64" s="6" t="s">
        <v>6</v>
      </c>
      <c r="B64" s="7">
        <v>299</v>
      </c>
      <c r="C64" s="7">
        <v>2040930</v>
      </c>
      <c r="D64" s="7">
        <v>719142</v>
      </c>
      <c r="F64" s="6" t="s">
        <v>6</v>
      </c>
      <c r="G64" s="7">
        <v>107</v>
      </c>
      <c r="H64" s="7">
        <v>2040930</v>
      </c>
      <c r="I64" s="7">
        <v>16</v>
      </c>
      <c r="K64" s="6" t="s">
        <v>6</v>
      </c>
      <c r="L64" s="7">
        <v>95</v>
      </c>
      <c r="M64" s="7">
        <v>1371006</v>
      </c>
      <c r="N64" s="7">
        <v>16</v>
      </c>
    </row>
    <row r="65" spans="1:14">
      <c r="A65" s="6" t="s">
        <v>7</v>
      </c>
      <c r="B65" s="7">
        <f>AVERAGE(B60:B64)</f>
        <v>390</v>
      </c>
      <c r="C65" s="7">
        <f t="shared" ref="C65:D65" si="28">AVERAGE(C60:C64)</f>
        <v>2041488</v>
      </c>
      <c r="D65" s="7">
        <f t="shared" si="28"/>
        <v>719328</v>
      </c>
      <c r="F65" s="6" t="s">
        <v>7</v>
      </c>
      <c r="G65" s="7">
        <f>AVERAGE(G60:G64)</f>
        <v>153.4</v>
      </c>
      <c r="H65" s="7">
        <f t="shared" ref="H65:I65" si="29">AVERAGE(H60:H64)</f>
        <v>2041488</v>
      </c>
      <c r="I65" s="7">
        <f t="shared" si="29"/>
        <v>14.6</v>
      </c>
      <c r="K65" s="6" t="s">
        <v>7</v>
      </c>
      <c r="L65" s="7">
        <f>AVERAGE(L60:L64)</f>
        <v>112</v>
      </c>
      <c r="M65" s="7">
        <f t="shared" ref="M65:N65" si="30">AVERAGE(M60:M64)</f>
        <v>1371564</v>
      </c>
      <c r="N65" s="7">
        <f t="shared" si="30"/>
        <v>14.6</v>
      </c>
    </row>
    <row r="66" spans="1:14">
      <c r="A66" s="13" t="s">
        <v>36</v>
      </c>
      <c r="B66" s="14"/>
      <c r="C66" s="14"/>
      <c r="D66" s="15"/>
      <c r="F66" s="24" t="s">
        <v>35</v>
      </c>
      <c r="G66" s="25"/>
      <c r="H66" s="25"/>
      <c r="I66" s="26"/>
      <c r="K66" s="24" t="s">
        <v>35</v>
      </c>
      <c r="L66" s="25"/>
      <c r="M66" s="25"/>
      <c r="N66" s="26"/>
    </row>
    <row r="67" spans="1:14">
      <c r="A67" s="6" t="s">
        <v>0</v>
      </c>
      <c r="B67" s="7">
        <v>1079</v>
      </c>
      <c r="C67" s="7">
        <v>5572920</v>
      </c>
      <c r="D67" s="7">
        <v>1811682</v>
      </c>
      <c r="F67" s="6" t="s">
        <v>0</v>
      </c>
      <c r="G67" s="7">
        <v>433</v>
      </c>
      <c r="H67" s="7">
        <v>5572920</v>
      </c>
      <c r="I67" s="7">
        <v>16</v>
      </c>
      <c r="K67" s="6" t="s">
        <v>0</v>
      </c>
      <c r="L67" s="7">
        <v>254</v>
      </c>
      <c r="M67" s="7">
        <v>2543700</v>
      </c>
      <c r="N67" s="7">
        <v>16</v>
      </c>
    </row>
    <row r="68" spans="1:14">
      <c r="A68" s="6" t="s">
        <v>2</v>
      </c>
      <c r="B68" s="7">
        <v>982</v>
      </c>
      <c r="C68" s="7">
        <v>5582530</v>
      </c>
      <c r="D68" s="7">
        <v>1814565</v>
      </c>
      <c r="F68" s="6" t="s">
        <v>2</v>
      </c>
      <c r="G68" s="7">
        <v>334</v>
      </c>
      <c r="H68" s="7">
        <v>5582530</v>
      </c>
      <c r="I68" s="7">
        <v>15</v>
      </c>
      <c r="K68" s="6" t="s">
        <v>2</v>
      </c>
      <c r="L68" s="7">
        <v>168</v>
      </c>
      <c r="M68" s="7">
        <v>2553310</v>
      </c>
      <c r="N68" s="7">
        <v>15</v>
      </c>
    </row>
    <row r="69" spans="1:14">
      <c r="A69" s="6" t="s">
        <v>4</v>
      </c>
      <c r="B69" s="7">
        <v>932</v>
      </c>
      <c r="C69" s="7">
        <v>5592140</v>
      </c>
      <c r="D69" s="7">
        <v>1817448</v>
      </c>
      <c r="F69" s="6" t="s">
        <v>4</v>
      </c>
      <c r="G69" s="7">
        <v>291</v>
      </c>
      <c r="H69" s="7">
        <v>5592140</v>
      </c>
      <c r="I69" s="7">
        <v>14</v>
      </c>
      <c r="K69" s="6" t="s">
        <v>4</v>
      </c>
      <c r="L69" s="7">
        <v>193</v>
      </c>
      <c r="M69" s="7">
        <v>2562920</v>
      </c>
      <c r="N69" s="7">
        <v>14</v>
      </c>
    </row>
    <row r="70" spans="1:14">
      <c r="A70" s="6" t="s">
        <v>5</v>
      </c>
      <c r="B70" s="7">
        <v>1104</v>
      </c>
      <c r="C70" s="7">
        <v>5601750</v>
      </c>
      <c r="D70" s="7">
        <v>1820331</v>
      </c>
      <c r="F70" s="6" t="s">
        <v>5</v>
      </c>
      <c r="G70" s="7">
        <v>239</v>
      </c>
      <c r="H70" s="7">
        <v>5601750</v>
      </c>
      <c r="I70" s="7">
        <v>13</v>
      </c>
      <c r="K70" s="6" t="s">
        <v>5</v>
      </c>
      <c r="L70" s="7">
        <v>139</v>
      </c>
      <c r="M70" s="7">
        <v>2572530</v>
      </c>
      <c r="N70" s="7">
        <v>13</v>
      </c>
    </row>
    <row r="71" spans="1:14">
      <c r="A71" s="6" t="s">
        <v>6</v>
      </c>
      <c r="B71" s="7">
        <v>816</v>
      </c>
      <c r="C71" s="7">
        <v>5611360</v>
      </c>
      <c r="D71" s="7">
        <v>1823214</v>
      </c>
      <c r="F71" s="6" t="s">
        <v>6</v>
      </c>
      <c r="G71" s="7">
        <v>240</v>
      </c>
      <c r="H71" s="7">
        <v>5611360</v>
      </c>
      <c r="I71" s="7">
        <v>15</v>
      </c>
      <c r="K71" s="6" t="s">
        <v>6</v>
      </c>
      <c r="L71" s="7">
        <v>161</v>
      </c>
      <c r="M71" s="7">
        <v>2582140</v>
      </c>
      <c r="N71" s="7">
        <v>15</v>
      </c>
    </row>
    <row r="72" spans="1:14">
      <c r="A72" s="6" t="s">
        <v>7</v>
      </c>
      <c r="B72" s="7">
        <f>AVERAGE(B67:B71)</f>
        <v>982.6</v>
      </c>
      <c r="C72" s="7">
        <f t="shared" ref="C72:D72" si="31">AVERAGE(C67:C71)</f>
        <v>5592140</v>
      </c>
      <c r="D72" s="7">
        <f t="shared" si="31"/>
        <v>1817448</v>
      </c>
      <c r="F72" s="6" t="s">
        <v>7</v>
      </c>
      <c r="G72" s="7">
        <f>AVERAGE(G67:G71)</f>
        <v>307.39999999999998</v>
      </c>
      <c r="H72" s="7">
        <f t="shared" ref="H72:I72" si="32">AVERAGE(H67:H71)</f>
        <v>5592140</v>
      </c>
      <c r="I72" s="7">
        <f t="shared" si="32"/>
        <v>14.6</v>
      </c>
      <c r="K72" s="6" t="s">
        <v>7</v>
      </c>
      <c r="L72" s="7">
        <f>AVERAGE(L67:L71)</f>
        <v>183</v>
      </c>
      <c r="M72" s="7">
        <f t="shared" ref="M72:N72" si="33">AVERAGE(M67:M71)</f>
        <v>2562920</v>
      </c>
      <c r="N72" s="7">
        <f t="shared" si="33"/>
        <v>14.6</v>
      </c>
    </row>
    <row r="73" spans="1:14">
      <c r="A73" s="13" t="s">
        <v>38</v>
      </c>
      <c r="B73" s="14"/>
      <c r="C73" s="14"/>
      <c r="D73" s="15"/>
      <c r="F73" s="24" t="s">
        <v>37</v>
      </c>
      <c r="G73" s="25"/>
      <c r="H73" s="25"/>
      <c r="I73" s="26"/>
      <c r="K73" s="24" t="s">
        <v>37</v>
      </c>
      <c r="L73" s="25"/>
      <c r="M73" s="25"/>
      <c r="N73" s="26"/>
    </row>
    <row r="74" spans="1:14">
      <c r="A74" s="6" t="s">
        <v>0</v>
      </c>
      <c r="B74" s="7">
        <v>4701</v>
      </c>
      <c r="C74" s="7">
        <v>27847397</v>
      </c>
      <c r="D74" s="7">
        <v>8103141</v>
      </c>
      <c r="F74" s="6" t="s">
        <v>0</v>
      </c>
      <c r="G74" s="7">
        <v>1503</v>
      </c>
      <c r="H74" s="7">
        <v>27847397</v>
      </c>
      <c r="I74" s="7">
        <v>17</v>
      </c>
      <c r="K74" s="6" t="s">
        <v>0</v>
      </c>
      <c r="L74" s="7">
        <v>899</v>
      </c>
      <c r="M74" s="7">
        <v>14332417</v>
      </c>
      <c r="N74" s="7">
        <v>17</v>
      </c>
    </row>
    <row r="75" spans="1:14">
      <c r="A75" s="6" t="s">
        <v>2</v>
      </c>
      <c r="B75" s="7">
        <v>4504</v>
      </c>
      <c r="C75" s="7">
        <v>27857968</v>
      </c>
      <c r="D75" s="7">
        <v>8106024</v>
      </c>
      <c r="F75" s="6" t="s">
        <v>2</v>
      </c>
      <c r="G75" s="7">
        <v>1134</v>
      </c>
      <c r="H75" s="7">
        <v>27857968</v>
      </c>
      <c r="I75" s="7">
        <v>16</v>
      </c>
      <c r="K75" s="6" t="s">
        <v>2</v>
      </c>
      <c r="L75" s="7">
        <v>612</v>
      </c>
      <c r="M75" s="7">
        <v>14342988</v>
      </c>
      <c r="N75" s="7">
        <v>16</v>
      </c>
    </row>
    <row r="76" spans="1:14">
      <c r="A76" s="6" t="s">
        <v>4</v>
      </c>
      <c r="B76" s="7">
        <v>3881</v>
      </c>
      <c r="C76" s="7">
        <v>27868539</v>
      </c>
      <c r="D76" s="7">
        <v>8108907</v>
      </c>
      <c r="F76" s="6" t="s">
        <v>4</v>
      </c>
      <c r="G76" s="7">
        <v>1157</v>
      </c>
      <c r="H76" s="7">
        <v>27868539</v>
      </c>
      <c r="I76" s="7">
        <v>18</v>
      </c>
      <c r="K76" s="6" t="s">
        <v>4</v>
      </c>
      <c r="L76" s="7">
        <v>585</v>
      </c>
      <c r="M76" s="7">
        <v>14353559</v>
      </c>
      <c r="N76" s="7">
        <v>18</v>
      </c>
    </row>
    <row r="77" spans="1:14">
      <c r="A77" s="6" t="s">
        <v>5</v>
      </c>
      <c r="B77" s="7">
        <v>4482</v>
      </c>
      <c r="C77" s="7">
        <v>27879110</v>
      </c>
      <c r="D77" s="7">
        <v>8111790</v>
      </c>
      <c r="F77" s="6" t="s">
        <v>5</v>
      </c>
      <c r="G77" s="7">
        <v>1150</v>
      </c>
      <c r="H77" s="7">
        <v>27879110</v>
      </c>
      <c r="I77" s="7">
        <v>14</v>
      </c>
      <c r="K77" s="6" t="s">
        <v>5</v>
      </c>
      <c r="L77" s="7">
        <v>584</v>
      </c>
      <c r="M77" s="7">
        <v>14364130</v>
      </c>
      <c r="N77" s="7">
        <v>14</v>
      </c>
    </row>
    <row r="78" spans="1:14">
      <c r="A78" s="6" t="s">
        <v>6</v>
      </c>
      <c r="B78" s="7">
        <v>4426</v>
      </c>
      <c r="C78" s="7">
        <v>27889681</v>
      </c>
      <c r="D78" s="7">
        <v>8114673</v>
      </c>
      <c r="F78" s="6" t="s">
        <v>6</v>
      </c>
      <c r="G78" s="7">
        <v>1134</v>
      </c>
      <c r="H78" s="7">
        <v>27889681</v>
      </c>
      <c r="I78" s="7">
        <v>16</v>
      </c>
      <c r="K78" s="6" t="s">
        <v>6</v>
      </c>
      <c r="L78" s="7">
        <v>607</v>
      </c>
      <c r="M78" s="7">
        <v>14374701</v>
      </c>
      <c r="N78" s="7">
        <v>16</v>
      </c>
    </row>
    <row r="79" spans="1:14">
      <c r="A79" s="6" t="s">
        <v>7</v>
      </c>
      <c r="B79" s="7">
        <f>AVERAGE(B74:B78)</f>
        <v>4398.8</v>
      </c>
      <c r="C79" s="7">
        <f t="shared" ref="C79:D79" si="34">AVERAGE(C74:C78)</f>
        <v>27868539</v>
      </c>
      <c r="D79" s="7">
        <f t="shared" si="34"/>
        <v>8108907</v>
      </c>
      <c r="F79" s="6" t="s">
        <v>7</v>
      </c>
      <c r="G79" s="7">
        <f>AVERAGE(G74:G78)</f>
        <v>1215.5999999999999</v>
      </c>
      <c r="H79" s="7">
        <f t="shared" ref="H79:I79" si="35">AVERAGE(H74:H78)</f>
        <v>27868539</v>
      </c>
      <c r="I79" s="7">
        <f t="shared" si="35"/>
        <v>16.2</v>
      </c>
      <c r="K79" s="6" t="s">
        <v>7</v>
      </c>
      <c r="L79" s="7">
        <f>AVERAGE(L74:L78)</f>
        <v>657.4</v>
      </c>
      <c r="M79" s="7">
        <f t="shared" ref="M79:N79" si="36">AVERAGE(M74:M78)</f>
        <v>14353559</v>
      </c>
      <c r="N79" s="7">
        <f t="shared" si="36"/>
        <v>16.2</v>
      </c>
    </row>
    <row r="80" spans="1:14">
      <c r="A80" s="13" t="s">
        <v>40</v>
      </c>
      <c r="B80" s="14"/>
      <c r="C80" s="14"/>
      <c r="D80" s="15"/>
      <c r="F80" s="24" t="s">
        <v>39</v>
      </c>
      <c r="G80" s="25"/>
      <c r="H80" s="25"/>
      <c r="I80" s="26"/>
      <c r="K80" s="24" t="s">
        <v>39</v>
      </c>
      <c r="L80" s="25"/>
      <c r="M80" s="25"/>
      <c r="N80" s="26"/>
    </row>
    <row r="81" spans="1:14">
      <c r="A81" s="6" t="s">
        <v>0</v>
      </c>
      <c r="B81" s="7">
        <v>11674</v>
      </c>
      <c r="C81" s="7">
        <v>75287700</v>
      </c>
      <c r="D81" s="7">
        <v>20686056</v>
      </c>
      <c r="F81" s="6" t="s">
        <v>0</v>
      </c>
      <c r="G81" s="7">
        <v>3782</v>
      </c>
      <c r="H81" s="7">
        <v>75287700</v>
      </c>
      <c r="I81" s="7">
        <v>19</v>
      </c>
      <c r="K81" s="6" t="s">
        <v>0</v>
      </c>
      <c r="L81" s="7">
        <v>934</v>
      </c>
      <c r="M81" s="7">
        <v>15635376</v>
      </c>
      <c r="N81" s="7">
        <v>19</v>
      </c>
    </row>
    <row r="82" spans="1:14">
      <c r="A82" s="6" t="s">
        <v>2</v>
      </c>
      <c r="B82" s="7">
        <v>11894</v>
      </c>
      <c r="C82" s="7">
        <v>75299232</v>
      </c>
      <c r="D82" s="7">
        <v>20688939</v>
      </c>
      <c r="F82" s="6" t="s">
        <v>2</v>
      </c>
      <c r="G82" s="7">
        <v>3385</v>
      </c>
      <c r="H82" s="7">
        <v>75299232</v>
      </c>
      <c r="I82" s="7">
        <v>21</v>
      </c>
      <c r="K82" s="6" t="s">
        <v>2</v>
      </c>
      <c r="L82" s="7">
        <v>665</v>
      </c>
      <c r="M82" s="7">
        <v>15646908</v>
      </c>
      <c r="N82" s="7">
        <v>21</v>
      </c>
    </row>
    <row r="83" spans="1:14">
      <c r="A83" s="6" t="s">
        <v>4</v>
      </c>
      <c r="B83" s="7">
        <v>12079</v>
      </c>
      <c r="C83" s="7">
        <v>75310764</v>
      </c>
      <c r="D83" s="7">
        <v>20691822</v>
      </c>
      <c r="F83" s="6" t="s">
        <v>4</v>
      </c>
      <c r="G83" s="7">
        <v>3366</v>
      </c>
      <c r="H83" s="7">
        <v>75310764</v>
      </c>
      <c r="I83" s="7">
        <v>20</v>
      </c>
      <c r="K83" s="6" t="s">
        <v>4</v>
      </c>
      <c r="L83" s="7">
        <v>627</v>
      </c>
      <c r="M83" s="7">
        <v>15658440</v>
      </c>
      <c r="N83" s="7">
        <v>20</v>
      </c>
    </row>
    <row r="84" spans="1:14">
      <c r="A84" s="6" t="s">
        <v>5</v>
      </c>
      <c r="B84" s="7">
        <v>12560</v>
      </c>
      <c r="C84" s="7">
        <v>75322296</v>
      </c>
      <c r="D84" s="7">
        <v>20694705</v>
      </c>
      <c r="F84" s="6" t="s">
        <v>5</v>
      </c>
      <c r="G84" s="7">
        <v>3426</v>
      </c>
      <c r="H84" s="7">
        <v>75322296</v>
      </c>
      <c r="I84" s="7">
        <v>16</v>
      </c>
      <c r="K84" s="6" t="s">
        <v>5</v>
      </c>
      <c r="L84" s="7">
        <v>647</v>
      </c>
      <c r="M84" s="7">
        <v>15669972</v>
      </c>
      <c r="N84" s="7">
        <v>16</v>
      </c>
    </row>
    <row r="85" spans="1:14">
      <c r="A85" s="6" t="s">
        <v>6</v>
      </c>
      <c r="B85" s="7">
        <v>12617</v>
      </c>
      <c r="C85" s="7">
        <v>75333828</v>
      </c>
      <c r="D85" s="7">
        <v>20697588</v>
      </c>
      <c r="F85" s="6" t="s">
        <v>6</v>
      </c>
      <c r="G85" s="7">
        <v>3501</v>
      </c>
      <c r="H85" s="7">
        <v>75333828</v>
      </c>
      <c r="I85" s="7">
        <v>18</v>
      </c>
      <c r="K85" s="6" t="s">
        <v>6</v>
      </c>
      <c r="L85" s="7">
        <v>654</v>
      </c>
      <c r="M85" s="7">
        <v>15681504</v>
      </c>
      <c r="N85" s="7">
        <v>18</v>
      </c>
    </row>
    <row r="86" spans="1:14">
      <c r="A86" s="6" t="s">
        <v>7</v>
      </c>
      <c r="B86" s="7">
        <f>AVERAGE(B81:B85)</f>
        <v>12164.8</v>
      </c>
      <c r="C86" s="7">
        <f t="shared" ref="C86:D86" si="37">AVERAGE(C81:C85)</f>
        <v>75310764</v>
      </c>
      <c r="D86" s="7">
        <f t="shared" si="37"/>
        <v>20691822</v>
      </c>
      <c r="F86" s="6" t="s">
        <v>7</v>
      </c>
      <c r="G86" s="7">
        <f>AVERAGE(G81:G85)</f>
        <v>3492</v>
      </c>
      <c r="H86" s="7">
        <f t="shared" ref="H86:I86" si="38">AVERAGE(H81:H85)</f>
        <v>75310764</v>
      </c>
      <c r="I86" s="7">
        <f t="shared" si="38"/>
        <v>18.8</v>
      </c>
      <c r="K86" s="6" t="s">
        <v>7</v>
      </c>
      <c r="L86" s="7">
        <f>AVERAGE(L81:L85)</f>
        <v>705.4</v>
      </c>
      <c r="M86" s="7">
        <f t="shared" ref="M86:N86" si="39">AVERAGE(M81:M85)</f>
        <v>15658440</v>
      </c>
      <c r="N86" s="7">
        <f t="shared" si="39"/>
        <v>18.8</v>
      </c>
    </row>
    <row r="87" spans="1:14">
      <c r="A87" s="13" t="s">
        <v>42</v>
      </c>
      <c r="B87" s="14"/>
      <c r="C87" s="14"/>
      <c r="D87" s="15"/>
      <c r="F87" s="24" t="s">
        <v>41</v>
      </c>
      <c r="G87" s="25"/>
      <c r="H87" s="25"/>
      <c r="I87" s="26"/>
      <c r="K87" s="24" t="s">
        <v>41</v>
      </c>
      <c r="L87" s="25"/>
      <c r="M87" s="25"/>
      <c r="N87" s="26"/>
    </row>
    <row r="88" spans="1:14">
      <c r="A88" s="6" t="s">
        <v>0</v>
      </c>
      <c r="B88" s="7" t="s">
        <v>50</v>
      </c>
      <c r="C88" s="7" t="s">
        <v>50</v>
      </c>
      <c r="D88" s="7" t="s">
        <v>50</v>
      </c>
      <c r="F88" s="6" t="s">
        <v>0</v>
      </c>
      <c r="G88" s="7">
        <v>33292</v>
      </c>
      <c r="H88" s="7">
        <v>714124869</v>
      </c>
      <c r="I88" s="7">
        <v>22</v>
      </c>
      <c r="K88" s="6" t="s">
        <v>0</v>
      </c>
      <c r="L88" s="7">
        <v>21713</v>
      </c>
      <c r="M88" s="7">
        <v>453145953</v>
      </c>
      <c r="N88" s="7">
        <v>22</v>
      </c>
    </row>
    <row r="89" spans="1:14">
      <c r="A89" s="6" t="s">
        <v>2</v>
      </c>
      <c r="B89" s="7" t="s">
        <v>50</v>
      </c>
      <c r="C89" s="7" t="s">
        <v>50</v>
      </c>
      <c r="D89" s="7" t="s">
        <v>50</v>
      </c>
      <c r="F89" s="6" t="s">
        <v>2</v>
      </c>
      <c r="G89" s="7">
        <v>34353</v>
      </c>
      <c r="H89" s="7">
        <v>714137362</v>
      </c>
      <c r="I89" s="7">
        <v>21</v>
      </c>
      <c r="K89" s="6" t="s">
        <v>2</v>
      </c>
      <c r="L89" s="7">
        <v>19913</v>
      </c>
      <c r="M89" s="7">
        <v>453158446</v>
      </c>
      <c r="N89" s="7">
        <v>21</v>
      </c>
    </row>
    <row r="90" spans="1:14">
      <c r="A90" s="6" t="s">
        <v>4</v>
      </c>
      <c r="B90" s="7" t="s">
        <v>50</v>
      </c>
      <c r="C90" s="7" t="s">
        <v>50</v>
      </c>
      <c r="D90" s="7" t="s">
        <v>50</v>
      </c>
      <c r="F90" s="6" t="s">
        <v>4</v>
      </c>
      <c r="G90" s="7">
        <v>34931</v>
      </c>
      <c r="H90" s="7">
        <v>714149855</v>
      </c>
      <c r="I90" s="7">
        <v>20</v>
      </c>
      <c r="K90" s="6" t="s">
        <v>4</v>
      </c>
      <c r="L90" s="7">
        <v>21005</v>
      </c>
      <c r="M90" s="7">
        <v>453170939</v>
      </c>
      <c r="N90" s="7">
        <v>20</v>
      </c>
    </row>
    <row r="91" spans="1:14">
      <c r="A91" s="6" t="s">
        <v>5</v>
      </c>
      <c r="B91" s="7" t="s">
        <v>50</v>
      </c>
      <c r="C91" s="7" t="s">
        <v>50</v>
      </c>
      <c r="D91" s="7" t="s">
        <v>50</v>
      </c>
      <c r="F91" s="6" t="s">
        <v>5</v>
      </c>
      <c r="G91" s="7">
        <v>35335</v>
      </c>
      <c r="H91" s="7">
        <v>714162348</v>
      </c>
      <c r="I91" s="7">
        <v>16</v>
      </c>
      <c r="K91" s="6" t="s">
        <v>5</v>
      </c>
      <c r="L91" s="7">
        <v>22141</v>
      </c>
      <c r="M91" s="7">
        <v>453183432</v>
      </c>
      <c r="N91" s="7">
        <v>16</v>
      </c>
    </row>
    <row r="92" spans="1:14">
      <c r="A92" s="6" t="s">
        <v>6</v>
      </c>
      <c r="B92" s="7" t="s">
        <v>50</v>
      </c>
      <c r="C92" s="7" t="s">
        <v>50</v>
      </c>
      <c r="D92" s="7" t="s">
        <v>50</v>
      </c>
      <c r="F92" s="6" t="s">
        <v>6</v>
      </c>
      <c r="G92" s="7">
        <v>34575</v>
      </c>
      <c r="H92" s="7">
        <v>714174841</v>
      </c>
      <c r="I92" s="7">
        <v>21</v>
      </c>
      <c r="K92" s="6" t="s">
        <v>6</v>
      </c>
      <c r="L92" s="7">
        <v>22603</v>
      </c>
      <c r="M92" s="7">
        <v>453195925</v>
      </c>
      <c r="N92" s="7">
        <v>21</v>
      </c>
    </row>
    <row r="93" spans="1:14">
      <c r="A93" s="6" t="s">
        <v>7</v>
      </c>
      <c r="B93" s="7" t="s">
        <v>50</v>
      </c>
      <c r="C93" s="7" t="s">
        <v>50</v>
      </c>
      <c r="D93" s="7" t="s">
        <v>50</v>
      </c>
      <c r="F93" s="6" t="s">
        <v>7</v>
      </c>
      <c r="G93" s="7">
        <f>AVERAGE(G88:G92)</f>
        <v>34497.199999999997</v>
      </c>
      <c r="H93" s="7">
        <f t="shared" ref="H93:I93" si="40">AVERAGE(H88:H92)</f>
        <v>714149855</v>
      </c>
      <c r="I93" s="7">
        <f t="shared" si="40"/>
        <v>20</v>
      </c>
      <c r="K93" s="6" t="s">
        <v>7</v>
      </c>
      <c r="L93" s="7">
        <f>AVERAGE(L88:L92)</f>
        <v>21475</v>
      </c>
      <c r="M93" s="7">
        <f t="shared" ref="M93:N93" si="41">AVERAGE(M88:M92)</f>
        <v>453170939</v>
      </c>
      <c r="N93" s="7">
        <f t="shared" si="41"/>
        <v>20</v>
      </c>
    </row>
    <row r="94" spans="1:14">
      <c r="A94" s="13" t="s">
        <v>44</v>
      </c>
      <c r="B94" s="14"/>
      <c r="C94" s="14"/>
      <c r="D94" s="15"/>
      <c r="F94" s="24" t="s">
        <v>43</v>
      </c>
      <c r="G94" s="25"/>
      <c r="H94" s="25"/>
      <c r="I94" s="26"/>
      <c r="K94" s="24" t="s">
        <v>43</v>
      </c>
      <c r="L94" s="25"/>
      <c r="M94" s="25"/>
      <c r="N94" s="26"/>
    </row>
    <row r="95" spans="1:14">
      <c r="A95" s="6" t="s">
        <v>0</v>
      </c>
      <c r="B95" s="7" t="s">
        <v>50</v>
      </c>
      <c r="C95" s="7" t="s">
        <v>50</v>
      </c>
      <c r="D95" s="7" t="s">
        <v>50</v>
      </c>
      <c r="F95" s="6" t="s">
        <v>0</v>
      </c>
      <c r="G95" s="7">
        <v>72966</v>
      </c>
      <c r="H95" s="7">
        <v>1621397496</v>
      </c>
      <c r="I95" s="7">
        <v>24</v>
      </c>
      <c r="K95" s="6" t="s">
        <v>0</v>
      </c>
      <c r="L95" s="7">
        <v>23996</v>
      </c>
      <c r="M95" s="7">
        <v>488003348</v>
      </c>
      <c r="N95" s="7">
        <v>24</v>
      </c>
    </row>
    <row r="96" spans="1:14">
      <c r="A96" s="6" t="s">
        <v>2</v>
      </c>
      <c r="B96" s="7" t="s">
        <v>50</v>
      </c>
      <c r="C96" s="7" t="s">
        <v>50</v>
      </c>
      <c r="D96" s="7" t="s">
        <v>50</v>
      </c>
      <c r="F96" s="6" t="s">
        <v>2</v>
      </c>
      <c r="G96" s="7">
        <v>81646</v>
      </c>
      <c r="H96" s="7">
        <v>1621410950</v>
      </c>
      <c r="I96" s="7">
        <v>23</v>
      </c>
      <c r="K96" s="6" t="s">
        <v>2</v>
      </c>
      <c r="L96" s="7">
        <v>22626</v>
      </c>
      <c r="M96" s="7">
        <v>488016802</v>
      </c>
      <c r="N96" s="7">
        <v>23</v>
      </c>
    </row>
    <row r="97" spans="1:14">
      <c r="A97" s="6" t="s">
        <v>4</v>
      </c>
      <c r="B97" s="7" t="s">
        <v>50</v>
      </c>
      <c r="C97" s="7" t="s">
        <v>50</v>
      </c>
      <c r="D97" s="7" t="s">
        <v>50</v>
      </c>
      <c r="F97" s="6" t="s">
        <v>4</v>
      </c>
      <c r="G97" s="7">
        <v>77327</v>
      </c>
      <c r="H97" s="7">
        <v>1621424404</v>
      </c>
      <c r="I97" s="7">
        <v>22</v>
      </c>
      <c r="K97" s="6" t="s">
        <v>4</v>
      </c>
      <c r="L97" s="7">
        <v>23963</v>
      </c>
      <c r="M97" s="7">
        <v>488030256</v>
      </c>
      <c r="N97" s="7">
        <v>22</v>
      </c>
    </row>
    <row r="98" spans="1:14">
      <c r="A98" s="6" t="s">
        <v>5</v>
      </c>
      <c r="B98" s="7" t="s">
        <v>50</v>
      </c>
      <c r="C98" s="7" t="s">
        <v>50</v>
      </c>
      <c r="D98" s="7" t="s">
        <v>50</v>
      </c>
      <c r="F98" s="6" t="s">
        <v>5</v>
      </c>
      <c r="G98" s="7">
        <v>78134</v>
      </c>
      <c r="H98" s="7">
        <v>1621437858</v>
      </c>
      <c r="I98" s="7">
        <v>21</v>
      </c>
      <c r="K98" s="6" t="s">
        <v>5</v>
      </c>
      <c r="L98" s="7">
        <v>24036</v>
      </c>
      <c r="M98" s="7">
        <v>488043710</v>
      </c>
      <c r="N98" s="7">
        <v>21</v>
      </c>
    </row>
    <row r="99" spans="1:14">
      <c r="A99" s="6" t="s">
        <v>6</v>
      </c>
      <c r="B99" s="7" t="s">
        <v>50</v>
      </c>
      <c r="C99" s="7" t="s">
        <v>50</v>
      </c>
      <c r="D99" s="7" t="s">
        <v>50</v>
      </c>
      <c r="F99" s="6" t="s">
        <v>6</v>
      </c>
      <c r="G99" s="7">
        <v>78406</v>
      </c>
      <c r="H99" s="7">
        <v>1621451312</v>
      </c>
      <c r="I99" s="7">
        <v>23</v>
      </c>
      <c r="K99" s="6" t="s">
        <v>6</v>
      </c>
      <c r="L99" s="7">
        <v>24211</v>
      </c>
      <c r="M99" s="7">
        <v>488057164</v>
      </c>
      <c r="N99" s="7">
        <v>23</v>
      </c>
    </row>
    <row r="100" spans="1:14">
      <c r="A100" s="6" t="s">
        <v>7</v>
      </c>
      <c r="B100" s="7" t="s">
        <v>50</v>
      </c>
      <c r="C100" s="7" t="s">
        <v>50</v>
      </c>
      <c r="D100" s="7" t="s">
        <v>50</v>
      </c>
      <c r="F100" s="6" t="s">
        <v>7</v>
      </c>
      <c r="G100" s="7">
        <f>AVERAGE(G95:G99)</f>
        <v>77695.8</v>
      </c>
      <c r="H100" s="7">
        <f t="shared" ref="H100:I100" si="42">AVERAGE(H95:H99)</f>
        <v>1621424404</v>
      </c>
      <c r="I100" s="7">
        <f t="shared" si="42"/>
        <v>22.6</v>
      </c>
      <c r="K100" s="6" t="s">
        <v>7</v>
      </c>
      <c r="L100" s="7">
        <f>AVERAGE(L95:L99)</f>
        <v>23766.400000000001</v>
      </c>
      <c r="M100" s="7">
        <f t="shared" ref="M100:N100" si="43">AVERAGE(M95:M99)</f>
        <v>488030256</v>
      </c>
      <c r="N100" s="7">
        <f t="shared" si="43"/>
        <v>22.6</v>
      </c>
    </row>
  </sheetData>
  <mergeCells count="61">
    <mergeCell ref="P51:S51"/>
    <mergeCell ref="P55:S55"/>
    <mergeCell ref="P27:S27"/>
    <mergeCell ref="P31:S31"/>
    <mergeCell ref="P35:S35"/>
    <mergeCell ref="P39:S39"/>
    <mergeCell ref="P43:S43"/>
    <mergeCell ref="P47:S47"/>
    <mergeCell ref="K80:N80"/>
    <mergeCell ref="K87:N87"/>
    <mergeCell ref="K94:N94"/>
    <mergeCell ref="P1:S1"/>
    <mergeCell ref="P3:S3"/>
    <mergeCell ref="P7:S7"/>
    <mergeCell ref="P11:S11"/>
    <mergeCell ref="P15:S15"/>
    <mergeCell ref="P19:S19"/>
    <mergeCell ref="P23:S23"/>
    <mergeCell ref="K38:N38"/>
    <mergeCell ref="K45:N45"/>
    <mergeCell ref="K52:N52"/>
    <mergeCell ref="K59:N59"/>
    <mergeCell ref="K66:N66"/>
    <mergeCell ref="K73:N73"/>
    <mergeCell ref="F73:I73"/>
    <mergeCell ref="F80:I80"/>
    <mergeCell ref="F87:I87"/>
    <mergeCell ref="F94:I94"/>
    <mergeCell ref="K1:N1"/>
    <mergeCell ref="K3:N3"/>
    <mergeCell ref="K10:N10"/>
    <mergeCell ref="K17:N17"/>
    <mergeCell ref="K24:N24"/>
    <mergeCell ref="K31:N31"/>
    <mergeCell ref="F31:I31"/>
    <mergeCell ref="F38:I38"/>
    <mergeCell ref="F45:I45"/>
    <mergeCell ref="F52:I52"/>
    <mergeCell ref="F59:I59"/>
    <mergeCell ref="F66:I66"/>
    <mergeCell ref="A66:D66"/>
    <mergeCell ref="A73:D73"/>
    <mergeCell ref="A80:D80"/>
    <mergeCell ref="A87:D87"/>
    <mergeCell ref="A94:D94"/>
    <mergeCell ref="U3:X3"/>
    <mergeCell ref="A59:D59"/>
    <mergeCell ref="A1:D1"/>
    <mergeCell ref="A3:D3"/>
    <mergeCell ref="A10:D10"/>
    <mergeCell ref="A17:D17"/>
    <mergeCell ref="A24:D24"/>
    <mergeCell ref="A31:D31"/>
    <mergeCell ref="A38:D38"/>
    <mergeCell ref="A45:D45"/>
    <mergeCell ref="A52:D52"/>
    <mergeCell ref="F1:I1"/>
    <mergeCell ref="F3:I3"/>
    <mergeCell ref="F10:I10"/>
    <mergeCell ref="F17:I17"/>
    <mergeCell ref="F24:I24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栩</dc:creator>
  <cp:lastModifiedBy>宋 栩</cp:lastModifiedBy>
  <dcterms:created xsi:type="dcterms:W3CDTF">2019-12-02T00:25:19Z</dcterms:created>
  <dcterms:modified xsi:type="dcterms:W3CDTF">2019-12-04T05:11:09Z</dcterms:modified>
</cp:coreProperties>
</file>