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2-ITS\Semester_4\Tesis\Project_fix\CM1_fix\"/>
    </mc:Choice>
  </mc:AlternateContent>
  <bookViews>
    <workbookView xWindow="0" yWindow="0" windowWidth="20490" windowHeight="8955"/>
  </bookViews>
  <sheets>
    <sheet name="EBD" sheetId="12" r:id="rId1"/>
    <sheet name="pd-pf" sheetId="1" r:id="rId2"/>
    <sheet name="Score &amp; Rank" sheetId="2" r:id="rId3"/>
    <sheet name="Sheet4" sheetId="16" r:id="rId4"/>
    <sheet name="CM1" sheetId="11" r:id="rId5"/>
    <sheet name="Sheet5" sheetId="17" r:id="rId6"/>
    <sheet name="Sheet2" sheetId="14" r:id="rId7"/>
    <sheet name="Sheet3" sheetId="15" r:id="rId8"/>
    <sheet name="KC3" sheetId="4" r:id="rId9"/>
    <sheet name="MW1" sheetId="5" r:id="rId10"/>
    <sheet name="PC1" sheetId="6" r:id="rId11"/>
    <sheet name="PC2" sheetId="7" r:id="rId12"/>
    <sheet name="PC3" sheetId="8" r:id="rId13"/>
    <sheet name="PC4" sheetId="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2" l="1"/>
  <c r="F17" i="12"/>
  <c r="F18" i="12"/>
  <c r="F19" i="12"/>
  <c r="F20" i="12"/>
  <c r="F21" i="12"/>
  <c r="F15" i="12"/>
  <c r="E16" i="12"/>
  <c r="E17" i="12"/>
  <c r="E18" i="12"/>
  <c r="E19" i="12"/>
  <c r="E20" i="12"/>
  <c r="E21" i="12"/>
  <c r="E15" i="12"/>
  <c r="I26" i="12"/>
  <c r="I27" i="12"/>
  <c r="I28" i="12"/>
  <c r="I29" i="12"/>
  <c r="I30" i="12"/>
  <c r="I31" i="12"/>
  <c r="I25" i="12"/>
  <c r="H26" i="12"/>
  <c r="H27" i="12"/>
  <c r="H28" i="12"/>
  <c r="H29" i="12"/>
  <c r="H30" i="12"/>
  <c r="H31" i="12"/>
  <c r="H25" i="12"/>
  <c r="D78" i="17" l="1"/>
  <c r="D77" i="17"/>
  <c r="E77" i="17"/>
  <c r="E78" i="17"/>
  <c r="C78" i="17"/>
  <c r="C77" i="17"/>
  <c r="B71" i="17"/>
  <c r="B155" i="16"/>
  <c r="C155" i="16"/>
  <c r="D155" i="16"/>
  <c r="E155" i="16"/>
  <c r="F155" i="16"/>
  <c r="G155" i="16"/>
  <c r="A155" i="16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F26" i="11"/>
  <c r="I43" i="12"/>
  <c r="F43" i="12"/>
  <c r="I37" i="12"/>
  <c r="I38" i="12"/>
  <c r="I39" i="12"/>
  <c r="I40" i="12"/>
  <c r="I41" i="12"/>
  <c r="I42" i="12"/>
  <c r="I36" i="12"/>
  <c r="F37" i="12"/>
  <c r="F38" i="12"/>
  <c r="F39" i="12"/>
  <c r="F40" i="12"/>
  <c r="F41" i="12"/>
  <c r="F42" i="12"/>
  <c r="F36" i="12"/>
  <c r="P25" i="12"/>
  <c r="P26" i="12"/>
  <c r="P27" i="12"/>
  <c r="P28" i="12"/>
  <c r="P29" i="12"/>
  <c r="P30" i="12"/>
  <c r="P24" i="12"/>
  <c r="I16" i="12"/>
  <c r="I17" i="12"/>
  <c r="I18" i="12"/>
  <c r="I19" i="12"/>
  <c r="I20" i="12"/>
  <c r="I21" i="12"/>
  <c r="I15" i="12"/>
  <c r="N16" i="12"/>
  <c r="N17" i="12"/>
  <c r="N18" i="12"/>
  <c r="N19" i="12"/>
  <c r="N20" i="12"/>
  <c r="N21" i="12"/>
  <c r="N15" i="12"/>
  <c r="M16" i="12"/>
  <c r="M17" i="12"/>
  <c r="M18" i="12"/>
  <c r="M19" i="12"/>
  <c r="M20" i="12"/>
  <c r="M21" i="12"/>
  <c r="M15" i="12"/>
  <c r="R16" i="12"/>
  <c r="R17" i="12"/>
  <c r="R18" i="12"/>
  <c r="R19" i="12"/>
  <c r="R20" i="12"/>
  <c r="R21" i="12"/>
  <c r="R15" i="12"/>
  <c r="S16" i="12"/>
  <c r="S17" i="12"/>
  <c r="S18" i="12"/>
  <c r="S19" i="12"/>
  <c r="S20" i="12"/>
  <c r="S21" i="12"/>
  <c r="S15" i="12"/>
  <c r="W6" i="12"/>
  <c r="W7" i="12"/>
  <c r="W8" i="12"/>
  <c r="W9" i="12"/>
  <c r="W10" i="12"/>
  <c r="W11" i="12"/>
  <c r="W5" i="12"/>
  <c r="X6" i="12"/>
  <c r="X7" i="12"/>
  <c r="X8" i="12"/>
  <c r="X9" i="12"/>
  <c r="X10" i="12"/>
  <c r="X11" i="12"/>
  <c r="X5" i="12"/>
  <c r="V6" i="12"/>
  <c r="V7" i="12"/>
  <c r="V8" i="12"/>
  <c r="V9" i="12"/>
  <c r="V10" i="12"/>
  <c r="V11" i="12"/>
  <c r="V5" i="12"/>
  <c r="T5" i="12"/>
  <c r="K12" i="12"/>
  <c r="Q12" i="12"/>
  <c r="L12" i="12"/>
  <c r="H20" i="12"/>
  <c r="H21" i="12"/>
  <c r="H16" i="12"/>
  <c r="H17" i="12"/>
  <c r="H18" i="12"/>
  <c r="H19" i="12"/>
  <c r="H15" i="12"/>
  <c r="T11" i="12" l="1"/>
  <c r="S9" i="12"/>
  <c r="S6" i="12"/>
  <c r="S7" i="12"/>
  <c r="S8" i="12"/>
  <c r="S10" i="12"/>
  <c r="S11" i="12"/>
  <c r="T9" i="12"/>
  <c r="T10" i="12"/>
  <c r="N9" i="12"/>
  <c r="N10" i="12"/>
  <c r="N11" i="12"/>
  <c r="F10" i="12"/>
  <c r="F11" i="12"/>
  <c r="F9" i="12"/>
  <c r="T7" i="12"/>
  <c r="T6" i="12"/>
  <c r="T8" i="12"/>
  <c r="N8" i="12" l="1"/>
  <c r="F8" i="12"/>
  <c r="N7" i="12"/>
  <c r="F7" i="12"/>
  <c r="N6" i="12"/>
  <c r="F6" i="12"/>
  <c r="S5" i="12"/>
  <c r="N5" i="12"/>
  <c r="F5" i="12"/>
</calcChain>
</file>

<file path=xl/sharedStrings.xml><?xml version="1.0" encoding="utf-8"?>
<sst xmlns="http://schemas.openxmlformats.org/spreadsheetml/2006/main" count="5478" uniqueCount="214">
  <si>
    <t>No. Skenario</t>
  </si>
  <si>
    <t>Diskritisasi</t>
  </si>
  <si>
    <t>Klasifikasi</t>
  </si>
  <si>
    <t>Fold</t>
  </si>
  <si>
    <t>PD</t>
  </si>
  <si>
    <t>PF</t>
  </si>
  <si>
    <t>EBD</t>
  </si>
  <si>
    <t>GR</t>
  </si>
  <si>
    <t>CBC</t>
  </si>
  <si>
    <t>CM1</t>
  </si>
  <si>
    <t>IG</t>
  </si>
  <si>
    <t>OR</t>
  </si>
  <si>
    <t>RFF</t>
  </si>
  <si>
    <t>SU</t>
  </si>
  <si>
    <t>KC3</t>
  </si>
  <si>
    <t>MW1</t>
  </si>
  <si>
    <t>PC1</t>
  </si>
  <si>
    <t>PC2</t>
  </si>
  <si>
    <t>PC3</t>
  </si>
  <si>
    <t>PC4</t>
  </si>
  <si>
    <t>FOLD</t>
  </si>
  <si>
    <t>Kombinasi Metode</t>
  </si>
  <si>
    <t>Score</t>
  </si>
  <si>
    <t>Rank</t>
  </si>
  <si>
    <t>Ranking Fitur</t>
  </si>
  <si>
    <t>Fitur</t>
  </si>
  <si>
    <t>Ranking</t>
  </si>
  <si>
    <t>10 Fold</t>
  </si>
  <si>
    <t>5 Fold</t>
  </si>
  <si>
    <r>
      <t xml:space="preserve">Average </t>
    </r>
    <r>
      <rPr>
        <b/>
        <sz val="11"/>
        <color theme="1"/>
        <rFont val="Arial"/>
        <family val="2"/>
      </rPr>
      <t>PD</t>
    </r>
  </si>
  <si>
    <r>
      <t xml:space="preserve">Average </t>
    </r>
    <r>
      <rPr>
        <b/>
        <sz val="11"/>
        <color theme="1"/>
        <rFont val="Arial"/>
        <family val="2"/>
      </rPr>
      <t>PF</t>
    </r>
  </si>
  <si>
    <t>Dataset NASA public MDP</t>
  </si>
  <si>
    <t>Ranking Fitur GR</t>
  </si>
  <si>
    <t>Jumlah Fitur Terbaik</t>
  </si>
  <si>
    <t>AVERAGE</t>
  </si>
  <si>
    <r>
      <t xml:space="preserve">Metode Seleksi Fitur Pada Dataset </t>
    </r>
    <r>
      <rPr>
        <b/>
        <sz val="11"/>
        <color theme="1"/>
        <rFont val="Arial"/>
        <family val="2"/>
      </rPr>
      <t>CM1</t>
    </r>
  </si>
  <si>
    <t>Ranking Fitur IG</t>
  </si>
  <si>
    <r>
      <rPr>
        <b/>
        <sz val="11"/>
        <color theme="1"/>
        <rFont val="Arial"/>
        <family val="2"/>
      </rPr>
      <t>CM1_GR</t>
    </r>
    <r>
      <rPr>
        <sz val="11"/>
        <color theme="1"/>
        <rFont val="Arial"/>
        <family val="2"/>
      </rPr>
      <t xml:space="preserve">                          (10 Fold)</t>
    </r>
  </si>
  <si>
    <r>
      <rPr>
        <b/>
        <sz val="11"/>
        <color theme="1"/>
        <rFont val="Arial"/>
        <family val="2"/>
      </rPr>
      <t>CM1_GR</t>
    </r>
    <r>
      <rPr>
        <sz val="11"/>
        <color theme="1"/>
        <rFont val="Arial"/>
        <family val="2"/>
      </rPr>
      <t xml:space="preserve">                          (5 Fold)</t>
    </r>
  </si>
  <si>
    <r>
      <t xml:space="preserve">Metode Seleksi Fitur Pada Dataset </t>
    </r>
    <r>
      <rPr>
        <b/>
        <sz val="11"/>
        <color theme="1"/>
        <rFont val="Arial"/>
        <family val="2"/>
      </rPr>
      <t>KC3</t>
    </r>
  </si>
  <si>
    <r>
      <t xml:space="preserve">Metode Seleksi Fitur Pada Dataset </t>
    </r>
    <r>
      <rPr>
        <b/>
        <sz val="11"/>
        <color theme="1"/>
        <rFont val="Arial"/>
        <family val="2"/>
      </rPr>
      <t>MW1</t>
    </r>
  </si>
  <si>
    <r>
      <t xml:space="preserve">Metode Seleksi Fitur Pada Dataset </t>
    </r>
    <r>
      <rPr>
        <b/>
        <sz val="11"/>
        <color theme="1"/>
        <rFont val="Arial"/>
        <family val="2"/>
      </rPr>
      <t>PC1</t>
    </r>
  </si>
  <si>
    <r>
      <t xml:space="preserve">Metode Seleksi Fitur Pada Dataset </t>
    </r>
    <r>
      <rPr>
        <b/>
        <sz val="11"/>
        <color theme="1"/>
        <rFont val="Arial"/>
        <family val="2"/>
      </rPr>
      <t>PC2</t>
    </r>
  </si>
  <si>
    <r>
      <t xml:space="preserve">Metode Seleksi Fitur Pada Dataset </t>
    </r>
    <r>
      <rPr>
        <b/>
        <sz val="11"/>
        <color theme="1"/>
        <rFont val="Arial"/>
        <family val="2"/>
      </rPr>
      <t>PC3</t>
    </r>
  </si>
  <si>
    <r>
      <t xml:space="preserve">Metode Seleksi Fitur Pada Dataset </t>
    </r>
    <r>
      <rPr>
        <b/>
        <sz val="11"/>
        <color theme="1"/>
        <rFont val="Arial"/>
        <family val="2"/>
      </rPr>
      <t>PC4</t>
    </r>
  </si>
  <si>
    <t>Top Fitur</t>
  </si>
  <si>
    <r>
      <rPr>
        <b/>
        <sz val="11"/>
        <color theme="1"/>
        <rFont val="Arial"/>
        <family val="2"/>
      </rPr>
      <t>CM1_IR</t>
    </r>
    <r>
      <rPr>
        <sz val="11"/>
        <color theme="1"/>
        <rFont val="Arial"/>
        <family val="2"/>
      </rPr>
      <t xml:space="preserve">                          (10 Fold)</t>
    </r>
  </si>
  <si>
    <r>
      <rPr>
        <b/>
        <sz val="11"/>
        <color theme="1"/>
        <rFont val="Arial"/>
        <family val="2"/>
      </rPr>
      <t>CM1_IR</t>
    </r>
    <r>
      <rPr>
        <sz val="11"/>
        <color theme="1"/>
        <rFont val="Arial"/>
        <family val="2"/>
      </rPr>
      <t xml:space="preserve">                          (5 Fold)</t>
    </r>
  </si>
  <si>
    <r>
      <rPr>
        <b/>
        <sz val="11"/>
        <color theme="1"/>
        <rFont val="Arial"/>
        <family val="2"/>
      </rPr>
      <t>CM1_OR</t>
    </r>
    <r>
      <rPr>
        <sz val="11"/>
        <color theme="1"/>
        <rFont val="Arial"/>
        <family val="2"/>
      </rPr>
      <t xml:space="preserve">                          (10 Fold)</t>
    </r>
  </si>
  <si>
    <t>Ranking Fitur OR</t>
  </si>
  <si>
    <r>
      <rPr>
        <b/>
        <sz val="11"/>
        <color theme="1"/>
        <rFont val="Arial"/>
        <family val="2"/>
      </rPr>
      <t>CM1_OR</t>
    </r>
    <r>
      <rPr>
        <sz val="11"/>
        <color theme="1"/>
        <rFont val="Arial"/>
        <family val="2"/>
      </rPr>
      <t xml:space="preserve">                          (5 Fold)</t>
    </r>
  </si>
  <si>
    <r>
      <rPr>
        <b/>
        <sz val="11"/>
        <color theme="1"/>
        <rFont val="Arial"/>
        <family val="2"/>
      </rPr>
      <t>CM1_RFF</t>
    </r>
    <r>
      <rPr>
        <sz val="11"/>
        <color theme="1"/>
        <rFont val="Arial"/>
        <family val="2"/>
      </rPr>
      <t xml:space="preserve">                          (10 Fold)</t>
    </r>
  </si>
  <si>
    <t>Ranking Fitur RFF</t>
  </si>
  <si>
    <r>
      <rPr>
        <b/>
        <sz val="11"/>
        <color theme="1"/>
        <rFont val="Arial"/>
        <family val="2"/>
      </rPr>
      <t>CM1_RFF</t>
    </r>
    <r>
      <rPr>
        <sz val="11"/>
        <color theme="1"/>
        <rFont val="Arial"/>
        <family val="2"/>
      </rPr>
      <t xml:space="preserve">                          (5 Fold)</t>
    </r>
  </si>
  <si>
    <r>
      <rPr>
        <b/>
        <sz val="11"/>
        <color theme="1"/>
        <rFont val="Arial"/>
        <family val="2"/>
      </rPr>
      <t>CM1_SU</t>
    </r>
    <r>
      <rPr>
        <sz val="11"/>
        <color theme="1"/>
        <rFont val="Arial"/>
        <family val="2"/>
      </rPr>
      <t xml:space="preserve">                          (10 Fold)</t>
    </r>
  </si>
  <si>
    <t>Ranking Fitur SU</t>
  </si>
  <si>
    <r>
      <rPr>
        <b/>
        <sz val="11"/>
        <color theme="1"/>
        <rFont val="Arial"/>
        <family val="2"/>
      </rPr>
      <t>CM1_SU</t>
    </r>
    <r>
      <rPr>
        <sz val="11"/>
        <color theme="1"/>
        <rFont val="Arial"/>
        <family val="2"/>
      </rPr>
      <t xml:space="preserve">                          (5 Fold)</t>
    </r>
  </si>
  <si>
    <t>KC3_GR                          (10 Fold)</t>
  </si>
  <si>
    <t>KC3_GR                          (5 Fold)</t>
  </si>
  <si>
    <t>KC3_IR                          (10 Fold)</t>
  </si>
  <si>
    <t>KC3_IR                          (5 Fold)</t>
  </si>
  <si>
    <t>KC3_OR                          (10 Fold)</t>
  </si>
  <si>
    <t>KC3_OR                          (5 Fold)</t>
  </si>
  <si>
    <t>KC3_RFF                          (10 Fold)</t>
  </si>
  <si>
    <t>KC3_RFF                          (5 Fold)</t>
  </si>
  <si>
    <t>KC3_SU                          (10 Fold)</t>
  </si>
  <si>
    <t>KC3_SU                          (5 Fold)</t>
  </si>
  <si>
    <t>MW1_GR                          (10 Fold)</t>
  </si>
  <si>
    <t>MW1_GR                          (5 Fold)</t>
  </si>
  <si>
    <t>MW1_IR                          (10 Fold)</t>
  </si>
  <si>
    <t>MW1_IR                          (5 Fold)</t>
  </si>
  <si>
    <t>MW1_OR                          (10 Fold)</t>
  </si>
  <si>
    <t>MW1_OR                          (5 Fold)</t>
  </si>
  <si>
    <t>MW1_RFF                          (10 Fold)</t>
  </si>
  <si>
    <t>MW1_RFF                          (5 Fold)</t>
  </si>
  <si>
    <t>MW1_SU                          (10 Fold)</t>
  </si>
  <si>
    <t>MW1_SU                          (5 Fold)</t>
  </si>
  <si>
    <t>PC1_GR                          (10 Fold)</t>
  </si>
  <si>
    <t>PC1_GR                          (5 Fold)</t>
  </si>
  <si>
    <t>PC1_IR                          (10 Fold)</t>
  </si>
  <si>
    <t>PC1_IR                          (5 Fold)</t>
  </si>
  <si>
    <t>PC1_OR                          (10 Fold)</t>
  </si>
  <si>
    <t>PC1_OR                          (5 Fold)</t>
  </si>
  <si>
    <t>PC1_RFF                          (10 Fold)</t>
  </si>
  <si>
    <t>PC1_RFF                          (5 Fold)</t>
  </si>
  <si>
    <t>PC1_SU                          (10 Fold)</t>
  </si>
  <si>
    <t>PC1_SU                          (5 Fold)</t>
  </si>
  <si>
    <t>PC2_GR                          (10 Fold)</t>
  </si>
  <si>
    <t>PC2_GR                          (5 Fold)</t>
  </si>
  <si>
    <t>PC2_IR                          (10 Fold)</t>
  </si>
  <si>
    <t>PC2_IR                          (5 Fold)</t>
  </si>
  <si>
    <t>PC2_OR                          (10 Fold)</t>
  </si>
  <si>
    <t>PC2_OR                          (5 Fold)</t>
  </si>
  <si>
    <t>PC2_RFF                          (10 Fold)</t>
  </si>
  <si>
    <t>PC2_RFF                          (5 Fold)</t>
  </si>
  <si>
    <t>PC2_SU                          (10 Fold)</t>
  </si>
  <si>
    <t>PC2_SU                          (5 Fold)</t>
  </si>
  <si>
    <t>PC3_GR                          (10 Fold)</t>
  </si>
  <si>
    <t>PC3_GR                          (5 Fold)</t>
  </si>
  <si>
    <t>PC3_IR                          (10 Fold)</t>
  </si>
  <si>
    <t>PC3_IR                          (5 Fold)</t>
  </si>
  <si>
    <t>PC3_OR                          (10 Fold)</t>
  </si>
  <si>
    <t>PC3_OR                          (5 Fold)</t>
  </si>
  <si>
    <t>PC3_RFF                          (10 Fold)</t>
  </si>
  <si>
    <t>PC3_RFF                          (5 Fold)</t>
  </si>
  <si>
    <t>PC3_SU                          (10 Fold)</t>
  </si>
  <si>
    <t>PC3_SU                          (5 Fold)</t>
  </si>
  <si>
    <t>PC4_GR                          (10 Fold)</t>
  </si>
  <si>
    <t>PC4_GR                          (5 Fold)</t>
  </si>
  <si>
    <t>PC4_IR                          (10 Fold)</t>
  </si>
  <si>
    <t>PC4_IR                          (5 Fold)</t>
  </si>
  <si>
    <t>PC4_OR                          (10 Fold)</t>
  </si>
  <si>
    <t>PC4_OR                          (5 Fold)</t>
  </si>
  <si>
    <t>PC4_RFF                          (10 Fold)</t>
  </si>
  <si>
    <t>PC4_RFF                          (5 Fold)</t>
  </si>
  <si>
    <t>PC4_SU                          (10 Fold)</t>
  </si>
  <si>
    <t>PC4_SU                          (5 Fold)</t>
  </si>
  <si>
    <t>No</t>
  </si>
  <si>
    <t>Dataset</t>
  </si>
  <si>
    <t>Fase 1</t>
  </si>
  <si>
    <t>Fase 2</t>
  </si>
  <si>
    <t>Total Data</t>
  </si>
  <si>
    <t>Data Numerik</t>
  </si>
  <si>
    <t>Data Biner</t>
  </si>
  <si>
    <r>
      <t xml:space="preserve">Distinct </t>
    </r>
    <r>
      <rPr>
        <b/>
        <sz val="11"/>
        <color theme="1"/>
        <rFont val="Arial"/>
        <family val="2"/>
      </rPr>
      <t>tanpa</t>
    </r>
    <r>
      <rPr>
        <sz val="11"/>
        <color theme="1"/>
        <rFont val="Arial"/>
        <family val="2"/>
      </rPr>
      <t xml:space="preserve"> kelas</t>
    </r>
  </si>
  <si>
    <r>
      <t xml:space="preserve">Distinct </t>
    </r>
    <r>
      <rPr>
        <b/>
        <sz val="11"/>
        <color theme="1"/>
        <rFont val="Arial"/>
        <family val="2"/>
      </rPr>
      <t>dengan</t>
    </r>
    <r>
      <rPr>
        <sz val="11"/>
        <color theme="1"/>
        <rFont val="Arial"/>
        <family val="2"/>
      </rPr>
      <t xml:space="preserve"> kelas</t>
    </r>
  </si>
  <si>
    <r>
      <rPr>
        <b/>
        <sz val="11"/>
        <color theme="1"/>
        <rFont val="Arial"/>
        <family val="2"/>
      </rPr>
      <t>Sebelum</t>
    </r>
    <r>
      <rPr>
        <sz val="11"/>
        <color theme="1"/>
        <rFont val="Arial"/>
        <family val="2"/>
      </rPr>
      <t xml:space="preserve"> Distinct</t>
    </r>
  </si>
  <si>
    <r>
      <rPr>
        <b/>
        <sz val="11"/>
        <color theme="1"/>
        <rFont val="Arial"/>
        <family val="2"/>
      </rPr>
      <t>Sesudah</t>
    </r>
    <r>
      <rPr>
        <sz val="11"/>
        <color theme="1"/>
        <rFont val="Arial"/>
        <family val="2"/>
      </rPr>
      <t xml:space="preserve"> Distinct</t>
    </r>
  </si>
  <si>
    <t>Duplikasi data dengan kelas yang berbeda</t>
  </si>
  <si>
    <t>Threshold</t>
  </si>
  <si>
    <t>0.23103</t>
  </si>
  <si>
    <t>0.2131</t>
  </si>
  <si>
    <t>0.19697</t>
  </si>
  <si>
    <t>0.17804</t>
  </si>
  <si>
    <t>0.17386</t>
  </si>
  <si>
    <t>0.17261</t>
  </si>
  <si>
    <t>0.16777</t>
  </si>
  <si>
    <t>0.1666</t>
  </si>
  <si>
    <t>0.15367</t>
  </si>
  <si>
    <t>0.13367</t>
  </si>
  <si>
    <t>0.12845</t>
  </si>
  <si>
    <t>0.12255</t>
  </si>
  <si>
    <t>0.11912</t>
  </si>
  <si>
    <t>0.10506</t>
  </si>
  <si>
    <t>0.10354</t>
  </si>
  <si>
    <t>0.10136</t>
  </si>
  <si>
    <t>0.10047</t>
  </si>
  <si>
    <t>0.09712</t>
  </si>
  <si>
    <t>0.08664</t>
  </si>
  <si>
    <t>0.08513</t>
  </si>
  <si>
    <t>0.08066</t>
  </si>
  <si>
    <t>0.07872</t>
  </si>
  <si>
    <t>0.07593</t>
  </si>
  <si>
    <t>0.07445</t>
  </si>
  <si>
    <t>0.06379</t>
  </si>
  <si>
    <t>0.06167</t>
  </si>
  <si>
    <t>0.04392</t>
  </si>
  <si>
    <t>0.03925</t>
  </si>
  <si>
    <t>0.03519</t>
  </si>
  <si>
    <t>0.03356</t>
  </si>
  <si>
    <t>0.02484</t>
  </si>
  <si>
    <t>0.02074</t>
  </si>
  <si>
    <t>0.01814</t>
  </si>
  <si>
    <t>0.01376</t>
  </si>
  <si>
    <t>0.00788</t>
  </si>
  <si>
    <t>0.00147</t>
  </si>
  <si>
    <t>0.1319</t>
  </si>
  <si>
    <t>0.08305</t>
  </si>
  <si>
    <t>0.08304</t>
  </si>
  <si>
    <t>0.08231</t>
  </si>
  <si>
    <t>0.07983</t>
  </si>
  <si>
    <t>0.07681</t>
  </si>
  <si>
    <t>0.0696</t>
  </si>
  <si>
    <t>0.06774</t>
  </si>
  <si>
    <t>0.06684</t>
  </si>
  <si>
    <t>0.06672</t>
  </si>
  <si>
    <t>0.06612</t>
  </si>
  <si>
    <t>0.06434</t>
  </si>
  <si>
    <t>0.06159</t>
  </si>
  <si>
    <t>0.06126</t>
  </si>
  <si>
    <t>0.05966</t>
  </si>
  <si>
    <t>0.05738</t>
  </si>
  <si>
    <t>0.05701</t>
  </si>
  <si>
    <t>0.05641</t>
  </si>
  <si>
    <t>0.05607</t>
  </si>
  <si>
    <t>0.05534</t>
  </si>
  <si>
    <t>0.05422</t>
  </si>
  <si>
    <t>0.0535</t>
  </si>
  <si>
    <t>0.05281</t>
  </si>
  <si>
    <t>0.05259</t>
  </si>
  <si>
    <t>0.04853</t>
  </si>
  <si>
    <t>0.04473</t>
  </si>
  <si>
    <t>0.04412</t>
  </si>
  <si>
    <t>0.04197</t>
  </si>
  <si>
    <t>0.04175</t>
  </si>
  <si>
    <t>0.03919</t>
  </si>
  <si>
    <t>0.03832</t>
  </si>
  <si>
    <t>0.03499</t>
  </si>
  <si>
    <t>0.03212</t>
  </si>
  <si>
    <t>0.02409</t>
  </si>
  <si>
    <t>0.02265</t>
  </si>
  <si>
    <t>0.0021</t>
  </si>
  <si>
    <t>% TRUE</t>
  </si>
  <si>
    <t>% FALSE</t>
  </si>
  <si>
    <t>Duplikasi</t>
  </si>
  <si>
    <t>% Duplikasi</t>
  </si>
  <si>
    <t>?</t>
  </si>
  <si>
    <t>AVERAGE (%)</t>
  </si>
  <si>
    <t>pd</t>
  </si>
  <si>
    <t>pf</t>
  </si>
  <si>
    <t>tp</t>
  </si>
  <si>
    <t>fn</t>
  </si>
  <si>
    <t>fp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</si>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</sst>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36"/>
      <color theme="1"/>
      <name val="Arial"/>
      <family val="2"/>
    </font>
    <font>
      <b/>
      <sz val="28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/>
    <xf numFmtId="0" fontId="1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19" xfId="0" applyFont="1" applyBorder="1"/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4" xfId="0" applyFont="1" applyBorder="1"/>
    <xf numFmtId="0" fontId="1" fillId="0" borderId="2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7" borderId="0" xfId="0" applyFill="1"/>
    <xf numFmtId="0" fontId="0" fillId="7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abSelected="1" zoomScale="85" zoomScaleNormal="85" workbookViewId="0">
      <selection activeCell="L31" sqref="L31"/>
    </sheetView>
  </sheetViews>
  <sheetFormatPr defaultRowHeight="14.25" x14ac:dyDescent="0.2"/>
  <cols>
    <col min="1" max="1" width="9.140625" style="1"/>
    <col min="2" max="2" width="7.28515625" style="1" customWidth="1"/>
    <col min="3" max="3" width="14.140625" style="1" customWidth="1"/>
    <col min="4" max="9" width="12.140625" style="1" customWidth="1"/>
    <col min="10" max="10" width="13" style="1" customWidth="1"/>
    <col min="11" max="11" width="14.28515625" style="2" customWidth="1"/>
    <col min="12" max="12" width="23.140625" style="1" customWidth="1"/>
    <col min="13" max="14" width="11.85546875" style="1" customWidth="1"/>
    <col min="15" max="15" width="12.7109375" style="1" customWidth="1"/>
    <col min="16" max="16" width="14" style="1" customWidth="1"/>
    <col min="17" max="17" width="22.42578125" style="1" customWidth="1"/>
    <col min="18" max="18" width="11.28515625" style="1" customWidth="1"/>
    <col min="19" max="19" width="11.42578125" style="1" customWidth="1"/>
    <col min="20" max="20" width="18.7109375" style="1" customWidth="1"/>
    <col min="21" max="16384" width="9.140625" style="1"/>
  </cols>
  <sheetData>
    <row r="1" spans="1:24" ht="15" thickBot="1" x14ac:dyDescent="0.25">
      <c r="B1" s="23"/>
      <c r="C1" s="23"/>
      <c r="D1" s="23"/>
      <c r="E1" s="23"/>
      <c r="F1" s="23"/>
      <c r="G1" s="23"/>
      <c r="H1" s="23"/>
      <c r="I1" s="23"/>
      <c r="J1" s="23"/>
      <c r="K1" s="31"/>
      <c r="L1" s="23"/>
      <c r="M1" s="23"/>
      <c r="N1" s="23"/>
      <c r="O1" s="23"/>
      <c r="P1" s="23"/>
      <c r="Q1" s="23"/>
      <c r="R1" s="23"/>
      <c r="S1" s="23"/>
    </row>
    <row r="2" spans="1:24" ht="20.25" customHeight="1" thickTop="1" thickBot="1" x14ac:dyDescent="0.25">
      <c r="A2" s="33"/>
      <c r="B2" s="58" t="s">
        <v>117</v>
      </c>
      <c r="C2" s="61" t="s">
        <v>118</v>
      </c>
      <c r="D2" s="64" t="s">
        <v>122</v>
      </c>
      <c r="E2" s="65"/>
      <c r="F2" s="65"/>
      <c r="G2" s="65"/>
      <c r="H2" s="65"/>
      <c r="I2" s="66"/>
      <c r="J2" s="67" t="s">
        <v>123</v>
      </c>
      <c r="K2" s="68"/>
      <c r="L2" s="68"/>
      <c r="M2" s="68"/>
      <c r="N2" s="68"/>
      <c r="O2" s="68"/>
      <c r="P2" s="68"/>
      <c r="Q2" s="68"/>
      <c r="R2" s="68"/>
      <c r="S2" s="69"/>
    </row>
    <row r="3" spans="1:24" ht="21" customHeight="1" thickTop="1" thickBot="1" x14ac:dyDescent="0.25">
      <c r="A3" s="33"/>
      <c r="B3" s="59"/>
      <c r="C3" s="62"/>
      <c r="D3" s="64" t="s">
        <v>126</v>
      </c>
      <c r="E3" s="65"/>
      <c r="F3" s="66"/>
      <c r="G3" s="64" t="s">
        <v>127</v>
      </c>
      <c r="H3" s="65"/>
      <c r="I3" s="66"/>
      <c r="J3" s="70" t="s">
        <v>119</v>
      </c>
      <c r="K3" s="71"/>
      <c r="L3" s="71"/>
      <c r="M3" s="71"/>
      <c r="N3" s="72"/>
      <c r="O3" s="70" t="s">
        <v>120</v>
      </c>
      <c r="P3" s="71"/>
      <c r="Q3" s="71"/>
      <c r="R3" s="71"/>
      <c r="S3" s="72"/>
      <c r="T3" s="2"/>
    </row>
    <row r="4" spans="1:24" ht="45" thickTop="1" thickBot="1" x14ac:dyDescent="0.25">
      <c r="A4" s="33"/>
      <c r="B4" s="60"/>
      <c r="C4" s="107"/>
      <c r="D4" s="109" t="s">
        <v>121</v>
      </c>
      <c r="E4" s="109" t="b">
        <v>1</v>
      </c>
      <c r="F4" s="109" t="b">
        <v>0</v>
      </c>
      <c r="G4" s="40" t="s">
        <v>121</v>
      </c>
      <c r="H4" s="109" t="b">
        <v>1</v>
      </c>
      <c r="I4" s="41" t="b">
        <v>0</v>
      </c>
      <c r="J4" s="111" t="s">
        <v>124</v>
      </c>
      <c r="K4" s="110" t="s">
        <v>125</v>
      </c>
      <c r="L4" s="110" t="s">
        <v>128</v>
      </c>
      <c r="M4" s="110" t="b">
        <v>1</v>
      </c>
      <c r="N4" s="110" t="b">
        <v>0</v>
      </c>
      <c r="O4" s="111" t="s">
        <v>124</v>
      </c>
      <c r="P4" s="110" t="s">
        <v>125</v>
      </c>
      <c r="Q4" s="110" t="s">
        <v>128</v>
      </c>
      <c r="R4" s="109" t="b">
        <v>1</v>
      </c>
      <c r="S4" s="109" t="b">
        <v>0</v>
      </c>
      <c r="T4" s="11" t="s">
        <v>129</v>
      </c>
    </row>
    <row r="5" spans="1:24" ht="15" thickTop="1" x14ac:dyDescent="0.2">
      <c r="A5" s="33"/>
      <c r="B5" s="36">
        <v>1</v>
      </c>
      <c r="C5" s="37" t="s">
        <v>9</v>
      </c>
      <c r="D5" s="26">
        <v>498</v>
      </c>
      <c r="E5" s="45">
        <v>49</v>
      </c>
      <c r="F5" s="25">
        <f>D5-E5</f>
        <v>449</v>
      </c>
      <c r="G5" s="24">
        <v>442</v>
      </c>
      <c r="H5" s="45">
        <v>48</v>
      </c>
      <c r="I5" s="25">
        <v>394</v>
      </c>
      <c r="J5" s="24">
        <v>155</v>
      </c>
      <c r="K5" s="45">
        <v>167</v>
      </c>
      <c r="L5" s="108">
        <v>12</v>
      </c>
      <c r="M5" s="45">
        <v>26</v>
      </c>
      <c r="N5" s="25">
        <f>K5-M5</f>
        <v>141</v>
      </c>
      <c r="O5" s="24">
        <v>338</v>
      </c>
      <c r="P5" s="45">
        <v>345</v>
      </c>
      <c r="Q5" s="108">
        <v>7</v>
      </c>
      <c r="R5" s="45">
        <v>46</v>
      </c>
      <c r="S5" s="25">
        <f>P5-R5</f>
        <v>299</v>
      </c>
      <c r="T5" s="11">
        <f>Q5/P5</f>
        <v>2.0289855072463767E-2</v>
      </c>
      <c r="V5" s="1">
        <f>L5/K5</f>
        <v>7.1856287425149698E-2</v>
      </c>
      <c r="W5" s="2" t="str">
        <f>IF(V5&lt;0.03,"OK","Sorry")</f>
        <v>Sorry</v>
      </c>
      <c r="X5" s="1">
        <f>IF(T5&lt;V5,2,1)</f>
        <v>2</v>
      </c>
    </row>
    <row r="6" spans="1:24" x14ac:dyDescent="0.2">
      <c r="A6" s="33"/>
      <c r="B6" s="32">
        <v>2</v>
      </c>
      <c r="C6" s="8" t="s">
        <v>14</v>
      </c>
      <c r="D6" s="21">
        <v>458</v>
      </c>
      <c r="E6" s="5">
        <v>43</v>
      </c>
      <c r="F6" s="20">
        <f>D6-E6</f>
        <v>415</v>
      </c>
      <c r="G6" s="11">
        <v>326</v>
      </c>
      <c r="H6" s="5">
        <v>43</v>
      </c>
      <c r="I6" s="20">
        <v>283</v>
      </c>
      <c r="J6" s="11">
        <v>200</v>
      </c>
      <c r="K6" s="5">
        <v>210</v>
      </c>
      <c r="L6" s="38">
        <v>10</v>
      </c>
      <c r="M6" s="5">
        <v>38</v>
      </c>
      <c r="N6" s="20">
        <f>K6-M6</f>
        <v>172</v>
      </c>
      <c r="O6" s="11">
        <v>287</v>
      </c>
      <c r="P6" s="5">
        <v>288</v>
      </c>
      <c r="Q6" s="38">
        <v>1</v>
      </c>
      <c r="R6" s="5">
        <v>43</v>
      </c>
      <c r="S6" s="20">
        <f t="shared" ref="S6:S11" si="0">P6-R6</f>
        <v>245</v>
      </c>
      <c r="T6" s="11">
        <f>Q6/P6</f>
        <v>3.472222222222222E-3</v>
      </c>
      <c r="V6" s="1">
        <f t="shared" ref="V6:V11" si="1">L6/K6</f>
        <v>4.7619047619047616E-2</v>
      </c>
      <c r="W6" s="2" t="str">
        <f t="shared" ref="W6:W11" si="2">IF(V6&lt;0.03,"OK","Sorry")</f>
        <v>Sorry</v>
      </c>
      <c r="X6" s="1">
        <f t="shared" ref="X6:X11" si="3">IF(T6&lt;V6,2,1)</f>
        <v>2</v>
      </c>
    </row>
    <row r="7" spans="1:24" x14ac:dyDescent="0.2">
      <c r="A7" s="33"/>
      <c r="B7" s="32">
        <v>3</v>
      </c>
      <c r="C7" s="8" t="s">
        <v>15</v>
      </c>
      <c r="D7" s="21">
        <v>403</v>
      </c>
      <c r="E7" s="5">
        <v>31</v>
      </c>
      <c r="F7" s="20">
        <f>D7-E7</f>
        <v>372</v>
      </c>
      <c r="G7" s="11">
        <v>382</v>
      </c>
      <c r="H7" s="5">
        <v>31</v>
      </c>
      <c r="I7" s="20">
        <v>351</v>
      </c>
      <c r="J7" s="11">
        <v>149</v>
      </c>
      <c r="K7" s="5">
        <v>159</v>
      </c>
      <c r="L7" s="38">
        <v>10</v>
      </c>
      <c r="M7" s="5">
        <v>22</v>
      </c>
      <c r="N7" s="20">
        <f>K7-M7</f>
        <v>137</v>
      </c>
      <c r="O7" s="11">
        <v>327</v>
      </c>
      <c r="P7" s="5">
        <v>332</v>
      </c>
      <c r="Q7" s="38">
        <v>5</v>
      </c>
      <c r="R7" s="5">
        <v>31</v>
      </c>
      <c r="S7" s="20">
        <f t="shared" si="0"/>
        <v>301</v>
      </c>
      <c r="T7" s="11">
        <f>Q7/P7</f>
        <v>1.5060240963855422E-2</v>
      </c>
      <c r="V7" s="1">
        <f t="shared" si="1"/>
        <v>6.2893081761006289E-2</v>
      </c>
      <c r="W7" s="2" t="str">
        <f t="shared" si="2"/>
        <v>Sorry</v>
      </c>
      <c r="X7" s="1">
        <f t="shared" si="3"/>
        <v>2</v>
      </c>
    </row>
    <row r="8" spans="1:24" x14ac:dyDescent="0.2">
      <c r="A8" s="33"/>
      <c r="B8" s="32">
        <v>4</v>
      </c>
      <c r="C8" s="8" t="s">
        <v>16</v>
      </c>
      <c r="D8" s="21">
        <v>1109</v>
      </c>
      <c r="E8" s="5">
        <v>77</v>
      </c>
      <c r="F8" s="20">
        <f>D8-E8</f>
        <v>1032</v>
      </c>
      <c r="G8" s="11">
        <v>954</v>
      </c>
      <c r="H8" s="7">
        <v>70</v>
      </c>
      <c r="I8" s="20">
        <v>884</v>
      </c>
      <c r="J8" s="11">
        <v>203</v>
      </c>
      <c r="K8" s="5">
        <v>227</v>
      </c>
      <c r="L8" s="38">
        <v>24</v>
      </c>
      <c r="M8" s="5">
        <v>36</v>
      </c>
      <c r="N8" s="20">
        <f>K8-M8</f>
        <v>191</v>
      </c>
      <c r="O8" s="11">
        <v>560</v>
      </c>
      <c r="P8" s="5">
        <v>579</v>
      </c>
      <c r="Q8" s="38">
        <v>19</v>
      </c>
      <c r="R8" s="5">
        <v>58</v>
      </c>
      <c r="S8" s="20">
        <f t="shared" si="0"/>
        <v>521</v>
      </c>
      <c r="T8" s="11">
        <f>Q8/P8</f>
        <v>3.281519861830743E-2</v>
      </c>
      <c r="V8" s="1">
        <f t="shared" si="1"/>
        <v>0.10572687224669604</v>
      </c>
      <c r="W8" s="2" t="str">
        <f t="shared" si="2"/>
        <v>Sorry</v>
      </c>
      <c r="X8" s="1">
        <f t="shared" si="3"/>
        <v>2</v>
      </c>
    </row>
    <row r="9" spans="1:24" x14ac:dyDescent="0.2">
      <c r="A9" s="33"/>
      <c r="B9" s="32">
        <v>5</v>
      </c>
      <c r="C9" s="46" t="s">
        <v>17</v>
      </c>
      <c r="D9" s="21">
        <v>5589</v>
      </c>
      <c r="E9" s="5">
        <v>23</v>
      </c>
      <c r="F9" s="20">
        <f>D9-E9</f>
        <v>5566</v>
      </c>
      <c r="G9" s="11">
        <v>1406</v>
      </c>
      <c r="H9" s="2">
        <v>23</v>
      </c>
      <c r="I9" s="20">
        <v>1383</v>
      </c>
      <c r="J9" s="11">
        <v>493</v>
      </c>
      <c r="K9" s="5">
        <v>497</v>
      </c>
      <c r="L9" s="38">
        <v>4</v>
      </c>
      <c r="M9" s="5">
        <v>21</v>
      </c>
      <c r="N9" s="20">
        <f t="shared" ref="N9:N11" si="4">K9-M9</f>
        <v>476</v>
      </c>
      <c r="O9" s="11">
        <v>859</v>
      </c>
      <c r="P9" s="5">
        <v>862</v>
      </c>
      <c r="Q9" s="38">
        <v>3</v>
      </c>
      <c r="R9" s="5">
        <v>22</v>
      </c>
      <c r="S9" s="20">
        <f>P9-R9</f>
        <v>840</v>
      </c>
      <c r="T9" s="11">
        <f t="shared" ref="T9:T10" si="5">Q9/P9</f>
        <v>3.4802784222737818E-3</v>
      </c>
      <c r="V9" s="1">
        <f t="shared" si="1"/>
        <v>8.0482897384305842E-3</v>
      </c>
      <c r="W9" s="2" t="str">
        <f t="shared" si="2"/>
        <v>OK</v>
      </c>
      <c r="X9" s="1">
        <f t="shared" si="3"/>
        <v>2</v>
      </c>
    </row>
    <row r="10" spans="1:24" x14ac:dyDescent="0.2">
      <c r="A10" s="33"/>
      <c r="B10" s="32">
        <v>6</v>
      </c>
      <c r="C10" s="46" t="s">
        <v>18</v>
      </c>
      <c r="D10" s="21">
        <v>1563</v>
      </c>
      <c r="E10" s="5">
        <v>160</v>
      </c>
      <c r="F10" s="20">
        <f t="shared" ref="F10:F11" si="6">D10-E10</f>
        <v>1403</v>
      </c>
      <c r="G10" s="11">
        <v>1439</v>
      </c>
      <c r="H10" s="5">
        <v>153</v>
      </c>
      <c r="I10" s="20">
        <v>1286</v>
      </c>
      <c r="J10" s="11">
        <v>887</v>
      </c>
      <c r="K10" s="5">
        <v>923</v>
      </c>
      <c r="L10" s="22">
        <v>36</v>
      </c>
      <c r="M10" s="5">
        <v>131</v>
      </c>
      <c r="N10" s="20">
        <f>K10-M10</f>
        <v>792</v>
      </c>
      <c r="O10" s="11">
        <v>1274</v>
      </c>
      <c r="P10" s="5">
        <v>1281</v>
      </c>
      <c r="Q10" s="38">
        <v>7</v>
      </c>
      <c r="R10" s="5">
        <v>151</v>
      </c>
      <c r="S10" s="20">
        <f t="shared" si="0"/>
        <v>1130</v>
      </c>
      <c r="T10" s="11">
        <f t="shared" si="5"/>
        <v>5.4644808743169399E-3</v>
      </c>
      <c r="V10" s="1">
        <f t="shared" si="1"/>
        <v>3.9003250270855903E-2</v>
      </c>
      <c r="W10" s="2" t="str">
        <f t="shared" si="2"/>
        <v>Sorry</v>
      </c>
      <c r="X10" s="1">
        <f t="shared" si="3"/>
        <v>2</v>
      </c>
    </row>
    <row r="11" spans="1:24" ht="15" thickBot="1" x14ac:dyDescent="0.25">
      <c r="A11" s="33"/>
      <c r="B11" s="34">
        <v>7</v>
      </c>
      <c r="C11" s="35" t="s">
        <v>19</v>
      </c>
      <c r="D11" s="27">
        <v>1458</v>
      </c>
      <c r="E11" s="28">
        <v>178</v>
      </c>
      <c r="F11" s="29">
        <f t="shared" si="6"/>
        <v>1280</v>
      </c>
      <c r="G11" s="30">
        <v>1344</v>
      </c>
      <c r="H11" s="28">
        <v>177</v>
      </c>
      <c r="I11" s="29">
        <v>1167</v>
      </c>
      <c r="J11" s="27">
        <v>832</v>
      </c>
      <c r="K11" s="28">
        <v>861</v>
      </c>
      <c r="L11" s="39">
        <v>29</v>
      </c>
      <c r="M11" s="28">
        <v>104</v>
      </c>
      <c r="N11" s="29">
        <f t="shared" si="4"/>
        <v>757</v>
      </c>
      <c r="O11" s="30">
        <v>1219</v>
      </c>
      <c r="P11" s="28">
        <v>1228</v>
      </c>
      <c r="Q11" s="39">
        <v>9</v>
      </c>
      <c r="R11" s="28">
        <v>164</v>
      </c>
      <c r="S11" s="29">
        <f t="shared" si="0"/>
        <v>1064</v>
      </c>
      <c r="T11" s="11">
        <f>Q11/P11</f>
        <v>7.3289902280130291E-3</v>
      </c>
      <c r="V11" s="1">
        <f t="shared" si="1"/>
        <v>3.3681765389082463E-2</v>
      </c>
      <c r="W11" s="2" t="str">
        <f t="shared" si="2"/>
        <v>Sorry</v>
      </c>
      <c r="X11" s="1">
        <f t="shared" si="3"/>
        <v>2</v>
      </c>
    </row>
    <row r="12" spans="1:24" ht="15" thickTop="1" x14ac:dyDescent="0.2">
      <c r="K12" s="2">
        <f>AVERAGE(K5:K11)</f>
        <v>434.85714285714283</v>
      </c>
      <c r="L12" s="2">
        <f>AVERAGE(L5:L11)</f>
        <v>17.857142857142858</v>
      </c>
      <c r="Q12" s="2">
        <f>AVERAGE(Q5:Q11)</f>
        <v>7.2857142857142856</v>
      </c>
    </row>
    <row r="14" spans="1:24" ht="15" x14ac:dyDescent="0.2">
      <c r="E14" s="44" t="s">
        <v>202</v>
      </c>
      <c r="F14" s="44" t="s">
        <v>203</v>
      </c>
      <c r="H14" s="18" t="s">
        <v>204</v>
      </c>
      <c r="I14" s="18" t="s">
        <v>205</v>
      </c>
      <c r="M14" s="18" t="s">
        <v>202</v>
      </c>
      <c r="N14" s="18" t="s">
        <v>203</v>
      </c>
      <c r="O14" s="2"/>
      <c r="P14" s="2"/>
      <c r="Q14" s="2"/>
      <c r="R14" s="18" t="s">
        <v>202</v>
      </c>
      <c r="S14" s="18" t="s">
        <v>203</v>
      </c>
    </row>
    <row r="15" spans="1:24" x14ac:dyDescent="0.2">
      <c r="E15" s="42">
        <f>(E5/D5)*100</f>
        <v>9.8393574297188753</v>
      </c>
      <c r="F15" s="42">
        <f>(F5/D5)*100</f>
        <v>90.160642570281126</v>
      </c>
      <c r="G15" s="43" t="s">
        <v>9</v>
      </c>
      <c r="H15" s="19">
        <f t="shared" ref="H15:H21" si="7">D5-G5</f>
        <v>56</v>
      </c>
      <c r="I15" s="19">
        <f>(H15/D5)*100</f>
        <v>11.244979919678714</v>
      </c>
      <c r="M15" s="7">
        <f>(M5/K5)*100</f>
        <v>15.568862275449103</v>
      </c>
      <c r="N15" s="7">
        <f>(N5/K5)*100</f>
        <v>84.431137724550894</v>
      </c>
      <c r="R15" s="7">
        <f>(R5/P5)*100</f>
        <v>13.333333333333334</v>
      </c>
      <c r="S15" s="7">
        <f t="shared" ref="S15:S21" si="8">(S5/P5)*100</f>
        <v>86.666666666666671</v>
      </c>
    </row>
    <row r="16" spans="1:24" x14ac:dyDescent="0.2">
      <c r="E16" s="42">
        <f t="shared" ref="E16:E21" si="9">(E6/D6)*100</f>
        <v>9.3886462882096069</v>
      </c>
      <c r="F16" s="42">
        <f t="shared" ref="F16:F21" si="10">(F6/D6)*100</f>
        <v>90.611353711790386</v>
      </c>
      <c r="G16" s="43" t="s">
        <v>14</v>
      </c>
      <c r="H16" s="19">
        <f t="shared" si="7"/>
        <v>132</v>
      </c>
      <c r="I16" s="19">
        <f t="shared" ref="I16:I21" si="11">(H16/D6)*100</f>
        <v>28.820960698689959</v>
      </c>
      <c r="M16" s="7">
        <f t="shared" ref="M16:M21" si="12">(M6/K6)*100</f>
        <v>18.095238095238095</v>
      </c>
      <c r="N16" s="7">
        <f t="shared" ref="N16:N21" si="13">(N6/K6)*100</f>
        <v>81.904761904761898</v>
      </c>
      <c r="R16" s="7">
        <f t="shared" ref="R16:R21" si="14">(R6/P6)*100</f>
        <v>14.930555555555555</v>
      </c>
      <c r="S16" s="7">
        <f t="shared" si="8"/>
        <v>85.069444444444443</v>
      </c>
    </row>
    <row r="17" spans="2:19" x14ac:dyDescent="0.2">
      <c r="E17" s="42">
        <f t="shared" si="9"/>
        <v>7.6923076923076925</v>
      </c>
      <c r="F17" s="42">
        <f t="shared" si="10"/>
        <v>92.307692307692307</v>
      </c>
      <c r="G17" s="43" t="s">
        <v>15</v>
      </c>
      <c r="H17" s="19">
        <f t="shared" si="7"/>
        <v>21</v>
      </c>
      <c r="I17" s="19">
        <f t="shared" si="11"/>
        <v>5.2109181141439205</v>
      </c>
      <c r="M17" s="7">
        <f t="shared" si="12"/>
        <v>13.836477987421384</v>
      </c>
      <c r="N17" s="7">
        <f t="shared" si="13"/>
        <v>86.163522012578625</v>
      </c>
      <c r="R17" s="7">
        <f t="shared" si="14"/>
        <v>9.3373493975903603</v>
      </c>
      <c r="S17" s="7">
        <f t="shared" si="8"/>
        <v>90.662650602409627</v>
      </c>
    </row>
    <row r="18" spans="2:19" x14ac:dyDescent="0.2">
      <c r="E18" s="42">
        <f t="shared" si="9"/>
        <v>6.9431920649233554</v>
      </c>
      <c r="F18" s="42">
        <f t="shared" si="10"/>
        <v>93.056807935076648</v>
      </c>
      <c r="G18" s="43" t="s">
        <v>16</v>
      </c>
      <c r="H18" s="19">
        <f t="shared" si="7"/>
        <v>155</v>
      </c>
      <c r="I18" s="19">
        <f t="shared" si="11"/>
        <v>13.976555455365194</v>
      </c>
      <c r="M18" s="7">
        <f t="shared" si="12"/>
        <v>15.859030837004406</v>
      </c>
      <c r="N18" s="7">
        <f t="shared" si="13"/>
        <v>84.140969162995589</v>
      </c>
      <c r="R18" s="7">
        <f t="shared" si="14"/>
        <v>10.01727115716753</v>
      </c>
      <c r="S18" s="7">
        <f t="shared" si="8"/>
        <v>89.982728842832472</v>
      </c>
    </row>
    <row r="19" spans="2:19" x14ac:dyDescent="0.2">
      <c r="E19" s="42">
        <f t="shared" si="9"/>
        <v>0.41152263374485598</v>
      </c>
      <c r="F19" s="42">
        <f t="shared" si="10"/>
        <v>99.588477366255148</v>
      </c>
      <c r="G19" s="46" t="s">
        <v>17</v>
      </c>
      <c r="H19" s="19">
        <f t="shared" si="7"/>
        <v>4183</v>
      </c>
      <c r="I19" s="19">
        <f t="shared" si="11"/>
        <v>74.843442476292722</v>
      </c>
      <c r="M19" s="7">
        <f t="shared" si="12"/>
        <v>4.225352112676056</v>
      </c>
      <c r="N19" s="7">
        <f t="shared" si="13"/>
        <v>95.774647887323937</v>
      </c>
      <c r="R19" s="7">
        <f t="shared" si="14"/>
        <v>2.5522041763341066</v>
      </c>
      <c r="S19" s="7">
        <f t="shared" si="8"/>
        <v>97.447795823665899</v>
      </c>
    </row>
    <row r="20" spans="2:19" x14ac:dyDescent="0.2">
      <c r="E20" s="42">
        <f t="shared" si="9"/>
        <v>10.236724248240563</v>
      </c>
      <c r="F20" s="42">
        <f t="shared" si="10"/>
        <v>89.763275751759437</v>
      </c>
      <c r="G20" s="46" t="s">
        <v>18</v>
      </c>
      <c r="H20" s="19">
        <f t="shared" si="7"/>
        <v>124</v>
      </c>
      <c r="I20" s="19">
        <f t="shared" si="11"/>
        <v>7.9334612923864363</v>
      </c>
      <c r="M20" s="7">
        <f t="shared" si="12"/>
        <v>14.192849404117011</v>
      </c>
      <c r="N20" s="7">
        <f t="shared" si="13"/>
        <v>85.807150595882987</v>
      </c>
      <c r="R20" s="7">
        <f t="shared" si="14"/>
        <v>11.787665886026542</v>
      </c>
      <c r="S20" s="7">
        <f t="shared" si="8"/>
        <v>88.212334113973455</v>
      </c>
    </row>
    <row r="21" spans="2:19" x14ac:dyDescent="0.2">
      <c r="E21" s="42">
        <f t="shared" si="9"/>
        <v>12.208504801097392</v>
      </c>
      <c r="F21" s="42">
        <f t="shared" si="10"/>
        <v>87.791495198902609</v>
      </c>
      <c r="G21" s="43" t="s">
        <v>19</v>
      </c>
      <c r="H21" s="19">
        <f t="shared" si="7"/>
        <v>114</v>
      </c>
      <c r="I21" s="19">
        <f t="shared" si="11"/>
        <v>7.8189300411522638</v>
      </c>
      <c r="M21" s="7">
        <f t="shared" si="12"/>
        <v>12.078977932636469</v>
      </c>
      <c r="N21" s="7">
        <f t="shared" si="13"/>
        <v>87.921022067363523</v>
      </c>
      <c r="R21" s="7">
        <f t="shared" si="14"/>
        <v>13.355048859934854</v>
      </c>
      <c r="S21" s="7">
        <f t="shared" si="8"/>
        <v>86.644951140065146</v>
      </c>
    </row>
    <row r="22" spans="2:19" x14ac:dyDescent="0.2">
      <c r="B22" s="1" t="s">
        <v>117</v>
      </c>
      <c r="C22" s="1" t="s">
        <v>118</v>
      </c>
    </row>
    <row r="24" spans="2:19" ht="15" x14ac:dyDescent="0.2">
      <c r="H24" s="44" t="s">
        <v>202</v>
      </c>
      <c r="I24" s="44" t="s">
        <v>203</v>
      </c>
      <c r="P24" s="1">
        <f>L5-Q5</f>
        <v>5</v>
      </c>
    </row>
    <row r="25" spans="2:19" x14ac:dyDescent="0.2">
      <c r="B25" s="2">
        <v>1</v>
      </c>
      <c r="C25" s="2" t="s">
        <v>9</v>
      </c>
      <c r="D25" s="2">
        <v>498</v>
      </c>
      <c r="E25" s="2">
        <v>442</v>
      </c>
      <c r="F25" s="2">
        <v>56</v>
      </c>
      <c r="G25" s="1">
        <v>11.2449799196787</v>
      </c>
      <c r="H25" s="42">
        <f>(H5/G5)*100</f>
        <v>10.859728506787331</v>
      </c>
      <c r="I25" s="42">
        <f>(I5/G5)*100</f>
        <v>89.14027149321268</v>
      </c>
      <c r="P25" s="1">
        <f t="shared" ref="P25:P30" si="15">L6-Q6</f>
        <v>9</v>
      </c>
    </row>
    <row r="26" spans="2:19" x14ac:dyDescent="0.2">
      <c r="B26" s="2">
        <v>2</v>
      </c>
      <c r="C26" s="2" t="s">
        <v>14</v>
      </c>
      <c r="D26" s="2">
        <v>458</v>
      </c>
      <c r="E26" s="2">
        <v>326</v>
      </c>
      <c r="F26" s="2">
        <v>132</v>
      </c>
      <c r="G26" s="1">
        <v>28.820960698689959</v>
      </c>
      <c r="H26" s="42">
        <f t="shared" ref="H26:H31" si="16">(H6/G6)*100</f>
        <v>13.190184049079754</v>
      </c>
      <c r="I26" s="42">
        <f t="shared" ref="I26:I31" si="17">(I6/G6)*100</f>
        <v>86.809815950920239</v>
      </c>
      <c r="P26" s="1">
        <f t="shared" si="15"/>
        <v>5</v>
      </c>
    </row>
    <row r="27" spans="2:19" x14ac:dyDescent="0.2">
      <c r="B27" s="2">
        <v>3</v>
      </c>
      <c r="C27" s="2" t="s">
        <v>15</v>
      </c>
      <c r="D27" s="2">
        <v>403</v>
      </c>
      <c r="E27" s="2">
        <v>382</v>
      </c>
      <c r="F27" s="2">
        <v>21</v>
      </c>
      <c r="G27" s="1">
        <v>5.2109181141439205</v>
      </c>
      <c r="H27" s="42">
        <f t="shared" si="16"/>
        <v>8.1151832460732987</v>
      </c>
      <c r="I27" s="42">
        <f t="shared" si="17"/>
        <v>91.8848167539267</v>
      </c>
      <c r="P27" s="1">
        <f t="shared" si="15"/>
        <v>5</v>
      </c>
    </row>
    <row r="28" spans="2:19" x14ac:dyDescent="0.2">
      <c r="B28" s="2">
        <v>4</v>
      </c>
      <c r="C28" s="2" t="s">
        <v>16</v>
      </c>
      <c r="D28" s="2">
        <v>1109</v>
      </c>
      <c r="E28" s="2">
        <v>954</v>
      </c>
      <c r="F28" s="2">
        <v>155</v>
      </c>
      <c r="G28" s="1">
        <v>13.976555455365194</v>
      </c>
      <c r="H28" s="42">
        <f t="shared" si="16"/>
        <v>7.3375262054507342</v>
      </c>
      <c r="I28" s="42">
        <f t="shared" si="17"/>
        <v>92.662473794549271</v>
      </c>
      <c r="P28" s="1">
        <f t="shared" si="15"/>
        <v>1</v>
      </c>
    </row>
    <row r="29" spans="2:19" x14ac:dyDescent="0.2">
      <c r="B29" s="2">
        <v>5</v>
      </c>
      <c r="C29" s="2" t="s">
        <v>17</v>
      </c>
      <c r="D29" s="2">
        <v>5589</v>
      </c>
      <c r="E29" s="2">
        <v>1406</v>
      </c>
      <c r="F29" s="2">
        <v>4183</v>
      </c>
      <c r="G29" s="1">
        <v>74.843442476292722</v>
      </c>
      <c r="H29" s="42">
        <f t="shared" si="16"/>
        <v>1.6358463726884778</v>
      </c>
      <c r="I29" s="42">
        <f t="shared" si="17"/>
        <v>98.364153627311524</v>
      </c>
      <c r="P29" s="1">
        <f t="shared" si="15"/>
        <v>29</v>
      </c>
    </row>
    <row r="30" spans="2:19" x14ac:dyDescent="0.2">
      <c r="B30" s="2">
        <v>6</v>
      </c>
      <c r="C30" s="2" t="s">
        <v>18</v>
      </c>
      <c r="D30" s="2">
        <v>1563</v>
      </c>
      <c r="E30" s="2">
        <v>1439</v>
      </c>
      <c r="F30" s="2">
        <v>124</v>
      </c>
      <c r="G30" s="1">
        <v>7.9334612923864363</v>
      </c>
      <c r="H30" s="42">
        <f t="shared" si="16"/>
        <v>10.632383599722029</v>
      </c>
      <c r="I30" s="42">
        <f t="shared" si="17"/>
        <v>89.367616400277967</v>
      </c>
      <c r="P30" s="1">
        <f t="shared" si="15"/>
        <v>20</v>
      </c>
    </row>
    <row r="31" spans="2:19" x14ac:dyDescent="0.2">
      <c r="B31" s="2">
        <v>7</v>
      </c>
      <c r="C31" s="2" t="s">
        <v>19</v>
      </c>
      <c r="D31" s="2">
        <v>1458</v>
      </c>
      <c r="E31" s="2">
        <v>1344</v>
      </c>
      <c r="F31" s="2">
        <v>114</v>
      </c>
      <c r="G31" s="1">
        <v>7.8189300411522638</v>
      </c>
      <c r="H31" s="42">
        <f t="shared" si="16"/>
        <v>13.169642857142858</v>
      </c>
      <c r="I31" s="42">
        <f t="shared" si="17"/>
        <v>86.830357142857139</v>
      </c>
    </row>
    <row r="35" spans="2:10" x14ac:dyDescent="0.2">
      <c r="B35" s="2"/>
      <c r="C35" s="2"/>
      <c r="D35" s="63" t="s">
        <v>119</v>
      </c>
      <c r="E35" s="63"/>
      <c r="F35" s="63"/>
      <c r="G35" s="63" t="s">
        <v>120</v>
      </c>
      <c r="H35" s="63"/>
      <c r="I35" s="63"/>
      <c r="J35" s="2" t="s">
        <v>129</v>
      </c>
    </row>
    <row r="36" spans="2:10" x14ac:dyDescent="0.2">
      <c r="B36" s="2">
        <v>1</v>
      </c>
      <c r="C36" s="2" t="s">
        <v>9</v>
      </c>
      <c r="D36" s="2">
        <v>167</v>
      </c>
      <c r="E36" s="2">
        <v>12</v>
      </c>
      <c r="F36" s="2">
        <f>(E36/D36)*100</f>
        <v>7.1856287425149699</v>
      </c>
      <c r="G36" s="2">
        <v>345</v>
      </c>
      <c r="H36" s="2">
        <v>7</v>
      </c>
      <c r="I36" s="2">
        <f>(H36/G36)*100</f>
        <v>2.0289855072463765</v>
      </c>
      <c r="J36" s="2" t="s">
        <v>206</v>
      </c>
    </row>
    <row r="37" spans="2:10" x14ac:dyDescent="0.2">
      <c r="B37" s="2">
        <v>2</v>
      </c>
      <c r="C37" s="2" t="s">
        <v>14</v>
      </c>
      <c r="D37" s="2">
        <v>210</v>
      </c>
      <c r="E37" s="2">
        <v>10</v>
      </c>
      <c r="F37" s="2">
        <f t="shared" ref="F37:F42" si="18">(E37/D37)*100</f>
        <v>4.7619047619047619</v>
      </c>
      <c r="G37" s="2">
        <v>288</v>
      </c>
      <c r="H37" s="2">
        <v>1</v>
      </c>
      <c r="I37" s="2">
        <f t="shared" ref="I37:I42" si="19">(H37/G37)*100</f>
        <v>0.34722222222222221</v>
      </c>
      <c r="J37" s="2" t="s">
        <v>206</v>
      </c>
    </row>
    <row r="38" spans="2:10" x14ac:dyDescent="0.2">
      <c r="B38" s="2">
        <v>3</v>
      </c>
      <c r="C38" s="2" t="s">
        <v>15</v>
      </c>
      <c r="D38" s="2">
        <v>159</v>
      </c>
      <c r="E38" s="2">
        <v>10</v>
      </c>
      <c r="F38" s="2">
        <f t="shared" si="18"/>
        <v>6.2893081761006293</v>
      </c>
      <c r="G38" s="2">
        <v>332</v>
      </c>
      <c r="H38" s="2">
        <v>5</v>
      </c>
      <c r="I38" s="2">
        <f t="shared" si="19"/>
        <v>1.5060240963855422</v>
      </c>
      <c r="J38" s="2" t="s">
        <v>206</v>
      </c>
    </row>
    <row r="39" spans="2:10" x14ac:dyDescent="0.2">
      <c r="B39" s="2">
        <v>4</v>
      </c>
      <c r="C39" s="2" t="s">
        <v>16</v>
      </c>
      <c r="D39" s="2">
        <v>227</v>
      </c>
      <c r="E39" s="2">
        <v>24</v>
      </c>
      <c r="F39" s="2">
        <f t="shared" si="18"/>
        <v>10.572687224669604</v>
      </c>
      <c r="G39" s="2">
        <v>579</v>
      </c>
      <c r="H39" s="2">
        <v>19</v>
      </c>
      <c r="I39" s="2">
        <f t="shared" si="19"/>
        <v>3.2815198618307431</v>
      </c>
      <c r="J39" s="2" t="s">
        <v>206</v>
      </c>
    </row>
    <row r="40" spans="2:10" x14ac:dyDescent="0.2">
      <c r="B40" s="2">
        <v>5</v>
      </c>
      <c r="C40" s="2" t="s">
        <v>17</v>
      </c>
      <c r="D40" s="2">
        <v>497</v>
      </c>
      <c r="E40" s="2">
        <v>4</v>
      </c>
      <c r="F40" s="2">
        <f t="shared" si="18"/>
        <v>0.8048289738430584</v>
      </c>
      <c r="G40" s="2">
        <v>862</v>
      </c>
      <c r="H40" s="2">
        <v>3</v>
      </c>
      <c r="I40" s="2">
        <f t="shared" si="19"/>
        <v>0.34802784222737815</v>
      </c>
      <c r="J40" s="2" t="s">
        <v>206</v>
      </c>
    </row>
    <row r="41" spans="2:10" x14ac:dyDescent="0.2">
      <c r="B41" s="2">
        <v>6</v>
      </c>
      <c r="C41" s="2" t="s">
        <v>18</v>
      </c>
      <c r="D41" s="2">
        <v>923</v>
      </c>
      <c r="E41" s="2">
        <v>36</v>
      </c>
      <c r="F41" s="2">
        <f t="shared" si="18"/>
        <v>3.9003250270855903</v>
      </c>
      <c r="G41" s="2">
        <v>1281</v>
      </c>
      <c r="H41" s="2">
        <v>7</v>
      </c>
      <c r="I41" s="2">
        <f t="shared" si="19"/>
        <v>0.54644808743169404</v>
      </c>
      <c r="J41" s="2" t="s">
        <v>206</v>
      </c>
    </row>
    <row r="42" spans="2:10" x14ac:dyDescent="0.2">
      <c r="B42" s="2">
        <v>7</v>
      </c>
      <c r="C42" s="2" t="s">
        <v>19</v>
      </c>
      <c r="D42" s="2">
        <v>861</v>
      </c>
      <c r="E42" s="2">
        <v>29</v>
      </c>
      <c r="F42" s="2">
        <f t="shared" si="18"/>
        <v>3.3681765389082461</v>
      </c>
      <c r="G42" s="2">
        <v>1228</v>
      </c>
      <c r="H42" s="2">
        <v>9</v>
      </c>
      <c r="I42" s="2">
        <f t="shared" si="19"/>
        <v>0.73289902280130292</v>
      </c>
      <c r="J42" s="2" t="s">
        <v>206</v>
      </c>
    </row>
    <row r="43" spans="2:10" x14ac:dyDescent="0.2">
      <c r="F43" s="1">
        <f>AVERAGE(F36:F42)</f>
        <v>5.2689799207181229</v>
      </c>
      <c r="I43" s="1">
        <f>AVERAGE(I36:I42)</f>
        <v>1.2558752343064656</v>
      </c>
    </row>
  </sheetData>
  <mergeCells count="10">
    <mergeCell ref="J2:S2"/>
    <mergeCell ref="J3:N3"/>
    <mergeCell ref="O3:S3"/>
    <mergeCell ref="B2:B4"/>
    <mergeCell ref="C2:C4"/>
    <mergeCell ref="D35:F35"/>
    <mergeCell ref="G35:I35"/>
    <mergeCell ref="D2:I2"/>
    <mergeCell ref="D3:F3"/>
    <mergeCell ref="G3:I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492"/>
  <sheetViews>
    <sheetView zoomScale="55" zoomScaleNormal="55" workbookViewId="0">
      <selection activeCell="M37" sqref="M37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79" ht="19.5" customHeight="1" x14ac:dyDescent="0.25">
      <c r="B2" s="95" t="s">
        <v>7</v>
      </c>
      <c r="D2" s="99" t="s">
        <v>67</v>
      </c>
      <c r="E2" s="100"/>
      <c r="F2" s="85" t="s">
        <v>32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</row>
    <row r="3" spans="2:79" ht="24.75" customHeight="1" x14ac:dyDescent="0.25">
      <c r="B3" s="95"/>
      <c r="D3" s="101"/>
      <c r="E3" s="102"/>
      <c r="F3" s="82"/>
      <c r="G3" s="84"/>
      <c r="H3" s="82"/>
      <c r="I3" s="84"/>
      <c r="J3" s="82"/>
      <c r="K3" s="84"/>
      <c r="L3" s="82"/>
      <c r="M3" s="84"/>
      <c r="N3" s="82"/>
      <c r="O3" s="84"/>
      <c r="P3" s="82"/>
      <c r="Q3" s="84"/>
      <c r="R3" s="82"/>
      <c r="S3" s="84"/>
      <c r="T3" s="82"/>
      <c r="U3" s="84"/>
      <c r="V3" s="82"/>
      <c r="W3" s="84"/>
      <c r="X3" s="82"/>
      <c r="Y3" s="84"/>
      <c r="Z3" s="82"/>
      <c r="AA3" s="84"/>
      <c r="AB3" s="82"/>
      <c r="AC3" s="84"/>
      <c r="AD3" s="82"/>
      <c r="AE3" s="84"/>
      <c r="AF3" s="82"/>
      <c r="AG3" s="84"/>
      <c r="AH3" s="82"/>
      <c r="AI3" s="84"/>
      <c r="AJ3" s="82"/>
      <c r="AK3" s="84"/>
      <c r="AL3" s="82"/>
      <c r="AM3" s="84"/>
      <c r="AN3" s="82"/>
      <c r="AO3" s="84"/>
      <c r="AP3" s="82"/>
      <c r="AQ3" s="84"/>
      <c r="AR3" s="82"/>
      <c r="AS3" s="84"/>
      <c r="AT3" s="85"/>
      <c r="AU3" s="85"/>
      <c r="AV3" s="82"/>
      <c r="AW3" s="84"/>
      <c r="AX3" s="82"/>
      <c r="AY3" s="84"/>
      <c r="AZ3" s="82"/>
      <c r="BA3" s="84"/>
      <c r="BB3" s="82"/>
      <c r="BC3" s="84"/>
      <c r="BD3" s="82"/>
      <c r="BE3" s="84"/>
      <c r="BF3" s="82"/>
      <c r="BG3" s="84"/>
      <c r="BH3" s="82"/>
      <c r="BI3" s="84"/>
      <c r="BJ3" s="82"/>
      <c r="BK3" s="84"/>
      <c r="BL3" s="82"/>
      <c r="BM3" s="84"/>
      <c r="BN3" s="82"/>
      <c r="BO3" s="84"/>
      <c r="BP3" s="82"/>
      <c r="BQ3" s="84"/>
      <c r="BR3" s="82"/>
      <c r="BS3" s="84"/>
      <c r="BT3" s="82"/>
      <c r="BU3" s="84"/>
      <c r="BV3" s="82"/>
      <c r="BW3" s="84"/>
      <c r="BX3" s="82"/>
      <c r="BY3" s="84"/>
      <c r="BZ3" s="82"/>
      <c r="CA3" s="84"/>
    </row>
    <row r="4" spans="2:79" ht="18.75" customHeight="1" x14ac:dyDescent="0.25">
      <c r="B4" s="95"/>
      <c r="D4" s="103"/>
      <c r="E4" s="104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</row>
    <row r="5" spans="2:79" x14ac:dyDescent="0.25">
      <c r="B5" s="95"/>
      <c r="D5" s="96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79" x14ac:dyDescent="0.25">
      <c r="B6" s="95"/>
      <c r="D6" s="97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</row>
    <row r="7" spans="2:79" x14ac:dyDescent="0.25">
      <c r="B7" s="95"/>
      <c r="D7" s="97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</row>
    <row r="8" spans="2:79" x14ac:dyDescent="0.25">
      <c r="B8" s="95"/>
      <c r="D8" s="97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2:79" x14ac:dyDescent="0.25">
      <c r="B9" s="95"/>
      <c r="D9" s="97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2:79" x14ac:dyDescent="0.25">
      <c r="B10" s="95"/>
      <c r="D10" s="97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  <row r="11" spans="2:79" x14ac:dyDescent="0.25">
      <c r="B11" s="95"/>
      <c r="D11" s="97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2:79" x14ac:dyDescent="0.25">
      <c r="B12" s="95"/>
      <c r="D12" s="97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79" x14ac:dyDescent="0.25">
      <c r="B13" s="95"/>
      <c r="D13" s="97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</row>
    <row r="14" spans="2:79" x14ac:dyDescent="0.25">
      <c r="B14" s="95"/>
      <c r="D14" s="98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2:79" ht="22.5" customHeight="1" x14ac:dyDescent="0.25">
      <c r="B15" s="95"/>
      <c r="D15" s="85" t="s">
        <v>34</v>
      </c>
      <c r="E15" s="85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2:79" ht="21.75" customHeight="1" x14ac:dyDescent="0.25">
      <c r="B16" s="95"/>
      <c r="D16" s="85" t="s">
        <v>45</v>
      </c>
      <c r="E16" s="85"/>
      <c r="F16" s="82">
        <v>1</v>
      </c>
      <c r="G16" s="84"/>
      <c r="H16" s="82">
        <v>2</v>
      </c>
      <c r="I16" s="84"/>
      <c r="J16" s="82">
        <v>3</v>
      </c>
      <c r="K16" s="84"/>
      <c r="L16" s="82">
        <v>4</v>
      </c>
      <c r="M16" s="84"/>
      <c r="N16" s="82">
        <v>5</v>
      </c>
      <c r="O16" s="84"/>
      <c r="P16" s="82">
        <v>6</v>
      </c>
      <c r="Q16" s="84"/>
      <c r="R16" s="82">
        <v>7</v>
      </c>
      <c r="S16" s="84"/>
      <c r="T16" s="82">
        <v>8</v>
      </c>
      <c r="U16" s="84"/>
      <c r="V16" s="82">
        <v>9</v>
      </c>
      <c r="W16" s="84"/>
      <c r="X16" s="82">
        <v>10</v>
      </c>
      <c r="Y16" s="84"/>
      <c r="Z16" s="82">
        <v>11</v>
      </c>
      <c r="AA16" s="84"/>
      <c r="AB16" s="82">
        <v>12</v>
      </c>
      <c r="AC16" s="84"/>
      <c r="AD16" s="82">
        <v>13</v>
      </c>
      <c r="AE16" s="84"/>
      <c r="AF16" s="82">
        <v>14</v>
      </c>
      <c r="AG16" s="84"/>
      <c r="AH16" s="82">
        <v>15</v>
      </c>
      <c r="AI16" s="84"/>
      <c r="AJ16" s="82">
        <v>16</v>
      </c>
      <c r="AK16" s="84"/>
      <c r="AL16" s="82">
        <v>17</v>
      </c>
      <c r="AM16" s="84"/>
      <c r="AN16" s="82">
        <v>18</v>
      </c>
      <c r="AO16" s="84"/>
      <c r="AP16" s="82">
        <v>19</v>
      </c>
      <c r="AQ16" s="84"/>
      <c r="AR16" s="82">
        <v>20</v>
      </c>
      <c r="AS16" s="84"/>
      <c r="AT16" s="82">
        <v>21</v>
      </c>
      <c r="AU16" s="84"/>
      <c r="AV16" s="82">
        <v>22</v>
      </c>
      <c r="AW16" s="84"/>
      <c r="AX16" s="82">
        <v>23</v>
      </c>
      <c r="AY16" s="84"/>
      <c r="AZ16" s="82">
        <v>24</v>
      </c>
      <c r="BA16" s="84"/>
      <c r="BB16" s="82">
        <v>25</v>
      </c>
      <c r="BC16" s="84"/>
      <c r="BD16" s="82">
        <v>26</v>
      </c>
      <c r="BE16" s="84"/>
      <c r="BF16" s="82">
        <v>27</v>
      </c>
      <c r="BG16" s="84"/>
      <c r="BH16" s="82">
        <v>28</v>
      </c>
      <c r="BI16" s="84"/>
      <c r="BJ16" s="82">
        <v>29</v>
      </c>
      <c r="BK16" s="84"/>
      <c r="BL16" s="82">
        <v>30</v>
      </c>
      <c r="BM16" s="84"/>
      <c r="BN16" s="82">
        <v>31</v>
      </c>
      <c r="BO16" s="84"/>
      <c r="BP16" s="82">
        <v>32</v>
      </c>
      <c r="BQ16" s="84"/>
      <c r="BR16" s="82">
        <v>33</v>
      </c>
      <c r="BS16" s="84"/>
      <c r="BT16" s="82">
        <v>34</v>
      </c>
      <c r="BU16" s="84"/>
      <c r="BV16" s="82">
        <v>35</v>
      </c>
      <c r="BW16" s="84"/>
      <c r="BX16" s="82">
        <v>36</v>
      </c>
      <c r="BY16" s="84"/>
      <c r="BZ16" s="82">
        <v>37</v>
      </c>
      <c r="CA16" s="84"/>
    </row>
    <row r="17" spans="2:79" x14ac:dyDescent="0.25">
      <c r="B17" s="95"/>
    </row>
    <row r="18" spans="2:79" ht="24" customHeight="1" x14ac:dyDescent="0.25">
      <c r="B18" s="95"/>
      <c r="D18" s="99" t="s">
        <v>68</v>
      </c>
      <c r="E18" s="100"/>
      <c r="F18" s="85" t="s">
        <v>32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</row>
    <row r="19" spans="2:79" ht="24" customHeight="1" x14ac:dyDescent="0.25">
      <c r="B19" s="95"/>
      <c r="D19" s="101"/>
      <c r="E19" s="102"/>
      <c r="F19" s="82"/>
      <c r="G19" s="84"/>
      <c r="H19" s="82"/>
      <c r="I19" s="84"/>
      <c r="J19" s="82"/>
      <c r="K19" s="84"/>
      <c r="L19" s="82"/>
      <c r="M19" s="84"/>
      <c r="N19" s="82"/>
      <c r="O19" s="84"/>
      <c r="P19" s="82"/>
      <c r="Q19" s="84"/>
      <c r="R19" s="82"/>
      <c r="S19" s="84"/>
      <c r="T19" s="82"/>
      <c r="U19" s="84"/>
      <c r="V19" s="82"/>
      <c r="W19" s="84"/>
      <c r="X19" s="82"/>
      <c r="Y19" s="84"/>
      <c r="Z19" s="82"/>
      <c r="AA19" s="84"/>
      <c r="AB19" s="82"/>
      <c r="AC19" s="84"/>
      <c r="AD19" s="82"/>
      <c r="AE19" s="84"/>
      <c r="AF19" s="82"/>
      <c r="AG19" s="84"/>
      <c r="AH19" s="82"/>
      <c r="AI19" s="84"/>
      <c r="AJ19" s="82"/>
      <c r="AK19" s="84"/>
      <c r="AL19" s="82"/>
      <c r="AM19" s="84"/>
      <c r="AN19" s="82"/>
      <c r="AO19" s="84"/>
      <c r="AP19" s="82"/>
      <c r="AQ19" s="84"/>
      <c r="AR19" s="82"/>
      <c r="AS19" s="84"/>
      <c r="AT19" s="85"/>
      <c r="AU19" s="85"/>
      <c r="AV19" s="82"/>
      <c r="AW19" s="84"/>
      <c r="AX19" s="82"/>
      <c r="AY19" s="84"/>
      <c r="AZ19" s="82"/>
      <c r="BA19" s="84"/>
      <c r="BB19" s="82"/>
      <c r="BC19" s="84"/>
      <c r="BD19" s="82"/>
      <c r="BE19" s="84"/>
      <c r="BF19" s="82"/>
      <c r="BG19" s="84"/>
      <c r="BH19" s="82"/>
      <c r="BI19" s="84"/>
      <c r="BJ19" s="82"/>
      <c r="BK19" s="84"/>
      <c r="BL19" s="82"/>
      <c r="BM19" s="84"/>
      <c r="BN19" s="82"/>
      <c r="BO19" s="84"/>
      <c r="BP19" s="82"/>
      <c r="BQ19" s="84"/>
      <c r="BR19" s="82"/>
      <c r="BS19" s="84"/>
      <c r="BT19" s="82"/>
      <c r="BU19" s="84"/>
      <c r="BV19" s="82"/>
      <c r="BW19" s="84"/>
      <c r="BX19" s="82"/>
      <c r="BY19" s="84"/>
      <c r="BZ19" s="82"/>
      <c r="CA19" s="84"/>
    </row>
    <row r="20" spans="2:79" ht="21.75" customHeight="1" x14ac:dyDescent="0.25">
      <c r="B20" s="95"/>
      <c r="D20" s="103"/>
      <c r="E20" s="104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  <c r="BZ20" s="4" t="s">
        <v>4</v>
      </c>
      <c r="CA20" s="4" t="s">
        <v>5</v>
      </c>
    </row>
    <row r="21" spans="2:79" x14ac:dyDescent="0.25">
      <c r="B21" s="95"/>
      <c r="D21" s="96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2:79" x14ac:dyDescent="0.25">
      <c r="B22" s="95"/>
      <c r="D22" s="97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2:79" x14ac:dyDescent="0.25">
      <c r="B23" s="95"/>
      <c r="D23" s="97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2:79" x14ac:dyDescent="0.25">
      <c r="B24" s="95"/>
      <c r="D24" s="97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2:79" x14ac:dyDescent="0.25">
      <c r="B25" s="95"/>
      <c r="D25" s="98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2:79" ht="21" customHeight="1" x14ac:dyDescent="0.25">
      <c r="B26" s="95"/>
      <c r="D26" s="85" t="s">
        <v>34</v>
      </c>
      <c r="E26" s="85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4"/>
      <c r="AV26" s="12"/>
      <c r="AW26" s="12"/>
      <c r="AX26" s="12"/>
      <c r="AY26" s="4"/>
      <c r="AZ26" s="12"/>
      <c r="BA26" s="12"/>
      <c r="BB26" s="12"/>
      <c r="BC26" s="4"/>
      <c r="BD26" s="12"/>
      <c r="BE26" s="12"/>
      <c r="BF26" s="12"/>
      <c r="BG26" s="4"/>
      <c r="BH26" s="12"/>
      <c r="BI26" s="12"/>
      <c r="BJ26" s="12"/>
      <c r="BK26" s="4"/>
      <c r="BL26" s="12"/>
      <c r="BM26" s="12"/>
      <c r="BN26" s="12"/>
      <c r="BO26" s="4"/>
      <c r="BP26" s="12"/>
      <c r="BQ26" s="12"/>
      <c r="BR26" s="12"/>
      <c r="BS26" s="4"/>
      <c r="BT26" s="12"/>
      <c r="BU26" s="12"/>
      <c r="BV26" s="12"/>
      <c r="BW26" s="4"/>
      <c r="BX26" s="12"/>
      <c r="BY26" s="12"/>
      <c r="BZ26" s="12"/>
      <c r="CA26" s="4"/>
    </row>
    <row r="27" spans="2:79" ht="18" customHeight="1" x14ac:dyDescent="0.25">
      <c r="B27" s="95"/>
      <c r="D27" s="85" t="s">
        <v>45</v>
      </c>
      <c r="E27" s="85"/>
      <c r="F27" s="82">
        <v>1</v>
      </c>
      <c r="G27" s="84"/>
      <c r="H27" s="82">
        <v>2</v>
      </c>
      <c r="I27" s="84"/>
      <c r="J27" s="82">
        <v>3</v>
      </c>
      <c r="K27" s="84"/>
      <c r="L27" s="82">
        <v>4</v>
      </c>
      <c r="M27" s="84"/>
      <c r="N27" s="82">
        <v>5</v>
      </c>
      <c r="O27" s="84"/>
      <c r="P27" s="82">
        <v>6</v>
      </c>
      <c r="Q27" s="84"/>
      <c r="R27" s="82">
        <v>7</v>
      </c>
      <c r="S27" s="84"/>
      <c r="T27" s="82">
        <v>8</v>
      </c>
      <c r="U27" s="84"/>
      <c r="V27" s="82">
        <v>9</v>
      </c>
      <c r="W27" s="84"/>
      <c r="X27" s="82">
        <v>10</v>
      </c>
      <c r="Y27" s="84"/>
      <c r="Z27" s="82">
        <v>11</v>
      </c>
      <c r="AA27" s="84"/>
      <c r="AB27" s="82">
        <v>12</v>
      </c>
      <c r="AC27" s="84"/>
      <c r="AD27" s="82">
        <v>13</v>
      </c>
      <c r="AE27" s="84"/>
      <c r="AF27" s="82">
        <v>14</v>
      </c>
      <c r="AG27" s="84"/>
      <c r="AH27" s="82">
        <v>15</v>
      </c>
      <c r="AI27" s="84"/>
      <c r="AJ27" s="82">
        <v>16</v>
      </c>
      <c r="AK27" s="84"/>
      <c r="AL27" s="82">
        <v>17</v>
      </c>
      <c r="AM27" s="84"/>
      <c r="AN27" s="82">
        <v>18</v>
      </c>
      <c r="AO27" s="84"/>
      <c r="AP27" s="82">
        <v>19</v>
      </c>
      <c r="AQ27" s="84"/>
      <c r="AR27" s="82">
        <v>20</v>
      </c>
      <c r="AS27" s="84"/>
      <c r="AT27" s="82">
        <v>21</v>
      </c>
      <c r="AU27" s="84"/>
      <c r="AV27" s="82">
        <v>22</v>
      </c>
      <c r="AW27" s="84"/>
      <c r="AX27" s="82">
        <v>23</v>
      </c>
      <c r="AY27" s="84"/>
      <c r="AZ27" s="82">
        <v>24</v>
      </c>
      <c r="BA27" s="84"/>
      <c r="BB27" s="82">
        <v>25</v>
      </c>
      <c r="BC27" s="84"/>
      <c r="BD27" s="82">
        <v>26</v>
      </c>
      <c r="BE27" s="84"/>
      <c r="BF27" s="82">
        <v>27</v>
      </c>
      <c r="BG27" s="84"/>
      <c r="BH27" s="82">
        <v>28</v>
      </c>
      <c r="BI27" s="84"/>
      <c r="BJ27" s="82">
        <v>29</v>
      </c>
      <c r="BK27" s="84"/>
      <c r="BL27" s="82">
        <v>30</v>
      </c>
      <c r="BM27" s="84"/>
      <c r="BN27" s="82">
        <v>31</v>
      </c>
      <c r="BO27" s="84"/>
      <c r="BP27" s="82">
        <v>32</v>
      </c>
      <c r="BQ27" s="84"/>
      <c r="BR27" s="82">
        <v>33</v>
      </c>
      <c r="BS27" s="84"/>
      <c r="BT27" s="82">
        <v>34</v>
      </c>
      <c r="BU27" s="84"/>
      <c r="BV27" s="82">
        <v>35</v>
      </c>
      <c r="BW27" s="84"/>
      <c r="BX27" s="82">
        <v>36</v>
      </c>
      <c r="BY27" s="84"/>
      <c r="BZ27" s="82">
        <v>37</v>
      </c>
      <c r="CA27" s="84"/>
    </row>
    <row r="28" spans="2:79" s="14" customFormat="1" x14ac:dyDescent="0.25"/>
    <row r="29" spans="2:79" s="16" customFormat="1" ht="7.5" customHeight="1" x14ac:dyDescent="0.2"/>
    <row r="30" spans="2:79" s="14" customFormat="1" x14ac:dyDescent="0.25"/>
    <row r="31" spans="2:79" s="14" customFormat="1" ht="15" x14ac:dyDescent="0.25">
      <c r="B31" s="95" t="s">
        <v>10</v>
      </c>
      <c r="D31" s="99" t="s">
        <v>69</v>
      </c>
      <c r="E31" s="100"/>
      <c r="F31" s="85" t="s">
        <v>36</v>
      </c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</row>
    <row r="32" spans="2:79" s="14" customFormat="1" ht="15" x14ac:dyDescent="0.25">
      <c r="B32" s="95"/>
      <c r="D32" s="101"/>
      <c r="E32" s="102"/>
      <c r="F32" s="82"/>
      <c r="G32" s="84"/>
      <c r="H32" s="82"/>
      <c r="I32" s="84"/>
      <c r="J32" s="82"/>
      <c r="K32" s="84"/>
      <c r="L32" s="82"/>
      <c r="M32" s="84"/>
      <c r="N32" s="82"/>
      <c r="O32" s="84"/>
      <c r="P32" s="82"/>
      <c r="Q32" s="84"/>
      <c r="R32" s="82"/>
      <c r="S32" s="84"/>
      <c r="T32" s="82"/>
      <c r="U32" s="84"/>
      <c r="V32" s="82"/>
      <c r="W32" s="84"/>
      <c r="X32" s="82"/>
      <c r="Y32" s="84"/>
      <c r="Z32" s="82"/>
      <c r="AA32" s="84"/>
      <c r="AB32" s="82"/>
      <c r="AC32" s="84"/>
      <c r="AD32" s="82"/>
      <c r="AE32" s="84"/>
      <c r="AF32" s="82"/>
      <c r="AG32" s="84"/>
      <c r="AH32" s="82"/>
      <c r="AI32" s="84"/>
      <c r="AJ32" s="82"/>
      <c r="AK32" s="84"/>
      <c r="AL32" s="82"/>
      <c r="AM32" s="84"/>
      <c r="AN32" s="82"/>
      <c r="AO32" s="84"/>
      <c r="AP32" s="82"/>
      <c r="AQ32" s="84"/>
      <c r="AR32" s="82"/>
      <c r="AS32" s="84"/>
      <c r="AT32" s="85"/>
      <c r="AU32" s="85"/>
      <c r="AV32" s="82"/>
      <c r="AW32" s="84"/>
      <c r="AX32" s="82"/>
      <c r="AY32" s="84"/>
      <c r="AZ32" s="82"/>
      <c r="BA32" s="84"/>
      <c r="BB32" s="82"/>
      <c r="BC32" s="84"/>
      <c r="BD32" s="82"/>
      <c r="BE32" s="84"/>
      <c r="BF32" s="82"/>
      <c r="BG32" s="84"/>
      <c r="BH32" s="82"/>
      <c r="BI32" s="84"/>
      <c r="BJ32" s="82"/>
      <c r="BK32" s="84"/>
      <c r="BL32" s="82"/>
      <c r="BM32" s="84"/>
      <c r="BN32" s="82"/>
      <c r="BO32" s="84"/>
      <c r="BP32" s="82"/>
      <c r="BQ32" s="84"/>
      <c r="BR32" s="82"/>
      <c r="BS32" s="84"/>
      <c r="BT32" s="82"/>
      <c r="BU32" s="84"/>
      <c r="BV32" s="82"/>
      <c r="BW32" s="84"/>
      <c r="BX32" s="82"/>
      <c r="BY32" s="84"/>
      <c r="BZ32" s="82"/>
      <c r="CA32" s="84"/>
    </row>
    <row r="33" spans="2:79" s="14" customFormat="1" x14ac:dyDescent="0.25">
      <c r="B33" s="95"/>
      <c r="D33" s="103"/>
      <c r="E33" s="104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  <c r="BZ33" s="4" t="s">
        <v>4</v>
      </c>
      <c r="CA33" s="4" t="s">
        <v>5</v>
      </c>
    </row>
    <row r="34" spans="2:79" s="14" customFormat="1" x14ac:dyDescent="0.25">
      <c r="B34" s="95"/>
      <c r="D34" s="96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2:79" s="14" customFormat="1" x14ac:dyDescent="0.25">
      <c r="B35" s="95"/>
      <c r="D35" s="97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2:79" s="14" customFormat="1" x14ac:dyDescent="0.25">
      <c r="B36" s="95"/>
      <c r="D36" s="97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</row>
    <row r="37" spans="2:79" s="14" customFormat="1" x14ac:dyDescent="0.25">
      <c r="B37" s="95"/>
      <c r="D37" s="97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</row>
    <row r="38" spans="2:79" s="14" customFormat="1" x14ac:dyDescent="0.25">
      <c r="B38" s="95"/>
      <c r="D38" s="97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</row>
    <row r="39" spans="2:79" s="14" customFormat="1" x14ac:dyDescent="0.25">
      <c r="B39" s="95"/>
      <c r="D39" s="97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2:79" s="14" customFormat="1" x14ac:dyDescent="0.25">
      <c r="B40" s="95"/>
      <c r="D40" s="97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</row>
    <row r="41" spans="2:79" s="14" customFormat="1" x14ac:dyDescent="0.25">
      <c r="B41" s="95"/>
      <c r="D41" s="97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2:79" s="14" customFormat="1" x14ac:dyDescent="0.25">
      <c r="B42" s="95"/>
      <c r="D42" s="97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</row>
    <row r="43" spans="2:79" s="14" customFormat="1" x14ac:dyDescent="0.25">
      <c r="B43" s="95"/>
      <c r="D43" s="98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2:79" s="14" customFormat="1" ht="15" x14ac:dyDescent="0.25">
      <c r="B44" s="95"/>
      <c r="D44" s="85" t="s">
        <v>34</v>
      </c>
      <c r="E44" s="8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2:79" s="14" customFormat="1" ht="15" x14ac:dyDescent="0.25">
      <c r="B45" s="95"/>
      <c r="D45" s="85" t="s">
        <v>45</v>
      </c>
      <c r="E45" s="85"/>
      <c r="F45" s="82">
        <v>1</v>
      </c>
      <c r="G45" s="84"/>
      <c r="H45" s="82">
        <v>2</v>
      </c>
      <c r="I45" s="84"/>
      <c r="J45" s="82">
        <v>3</v>
      </c>
      <c r="K45" s="84"/>
      <c r="L45" s="82">
        <v>4</v>
      </c>
      <c r="M45" s="84"/>
      <c r="N45" s="82">
        <v>5</v>
      </c>
      <c r="O45" s="84"/>
      <c r="P45" s="82">
        <v>6</v>
      </c>
      <c r="Q45" s="84"/>
      <c r="R45" s="82">
        <v>7</v>
      </c>
      <c r="S45" s="84"/>
      <c r="T45" s="82">
        <v>8</v>
      </c>
      <c r="U45" s="84"/>
      <c r="V45" s="82">
        <v>9</v>
      </c>
      <c r="W45" s="84"/>
      <c r="X45" s="82">
        <v>10</v>
      </c>
      <c r="Y45" s="84"/>
      <c r="Z45" s="82">
        <v>11</v>
      </c>
      <c r="AA45" s="84"/>
      <c r="AB45" s="82">
        <v>12</v>
      </c>
      <c r="AC45" s="84"/>
      <c r="AD45" s="82">
        <v>13</v>
      </c>
      <c r="AE45" s="84"/>
      <c r="AF45" s="82">
        <v>14</v>
      </c>
      <c r="AG45" s="84"/>
      <c r="AH45" s="82">
        <v>15</v>
      </c>
      <c r="AI45" s="84"/>
      <c r="AJ45" s="82">
        <v>16</v>
      </c>
      <c r="AK45" s="84"/>
      <c r="AL45" s="82">
        <v>17</v>
      </c>
      <c r="AM45" s="84"/>
      <c r="AN45" s="82">
        <v>18</v>
      </c>
      <c r="AO45" s="84"/>
      <c r="AP45" s="82">
        <v>19</v>
      </c>
      <c r="AQ45" s="84"/>
      <c r="AR45" s="82">
        <v>20</v>
      </c>
      <c r="AS45" s="84"/>
      <c r="AT45" s="82">
        <v>21</v>
      </c>
      <c r="AU45" s="84"/>
      <c r="AV45" s="82">
        <v>22</v>
      </c>
      <c r="AW45" s="84"/>
      <c r="AX45" s="82">
        <v>23</v>
      </c>
      <c r="AY45" s="84"/>
      <c r="AZ45" s="82">
        <v>24</v>
      </c>
      <c r="BA45" s="84"/>
      <c r="BB45" s="82">
        <v>25</v>
      </c>
      <c r="BC45" s="84"/>
      <c r="BD45" s="82">
        <v>26</v>
      </c>
      <c r="BE45" s="84"/>
      <c r="BF45" s="82">
        <v>27</v>
      </c>
      <c r="BG45" s="84"/>
      <c r="BH45" s="82">
        <v>28</v>
      </c>
      <c r="BI45" s="84"/>
      <c r="BJ45" s="82">
        <v>29</v>
      </c>
      <c r="BK45" s="84"/>
      <c r="BL45" s="82">
        <v>30</v>
      </c>
      <c r="BM45" s="84"/>
      <c r="BN45" s="82">
        <v>31</v>
      </c>
      <c r="BO45" s="84"/>
      <c r="BP45" s="82">
        <v>32</v>
      </c>
      <c r="BQ45" s="84"/>
      <c r="BR45" s="82">
        <v>33</v>
      </c>
      <c r="BS45" s="84"/>
      <c r="BT45" s="82">
        <v>34</v>
      </c>
      <c r="BU45" s="84"/>
      <c r="BV45" s="82">
        <v>35</v>
      </c>
      <c r="BW45" s="84"/>
      <c r="BX45" s="82">
        <v>36</v>
      </c>
      <c r="BY45" s="84"/>
      <c r="BZ45" s="82">
        <v>37</v>
      </c>
      <c r="CA45" s="84"/>
    </row>
    <row r="46" spans="2:79" s="14" customFormat="1" x14ac:dyDescent="0.25">
      <c r="B46" s="9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2:79" s="14" customFormat="1" ht="15" x14ac:dyDescent="0.25">
      <c r="B47" s="95"/>
      <c r="D47" s="99" t="s">
        <v>70</v>
      </c>
      <c r="E47" s="100"/>
      <c r="F47" s="85" t="s">
        <v>36</v>
      </c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</row>
    <row r="48" spans="2:79" s="14" customFormat="1" ht="15" x14ac:dyDescent="0.25">
      <c r="B48" s="95"/>
      <c r="D48" s="101"/>
      <c r="E48" s="102"/>
      <c r="F48" s="82"/>
      <c r="G48" s="84"/>
      <c r="H48" s="82"/>
      <c r="I48" s="84"/>
      <c r="J48" s="82"/>
      <c r="K48" s="84"/>
      <c r="L48" s="82"/>
      <c r="M48" s="84"/>
      <c r="N48" s="82"/>
      <c r="O48" s="84"/>
      <c r="P48" s="82"/>
      <c r="Q48" s="84"/>
      <c r="R48" s="82"/>
      <c r="S48" s="84"/>
      <c r="T48" s="82"/>
      <c r="U48" s="84"/>
      <c r="V48" s="82"/>
      <c r="W48" s="84"/>
      <c r="X48" s="82"/>
      <c r="Y48" s="84"/>
      <c r="Z48" s="82"/>
      <c r="AA48" s="84"/>
      <c r="AB48" s="82"/>
      <c r="AC48" s="84"/>
      <c r="AD48" s="82"/>
      <c r="AE48" s="84"/>
      <c r="AF48" s="82"/>
      <c r="AG48" s="84"/>
      <c r="AH48" s="82"/>
      <c r="AI48" s="84"/>
      <c r="AJ48" s="82"/>
      <c r="AK48" s="84"/>
      <c r="AL48" s="82"/>
      <c r="AM48" s="84"/>
      <c r="AN48" s="82"/>
      <c r="AO48" s="84"/>
      <c r="AP48" s="82"/>
      <c r="AQ48" s="84"/>
      <c r="AR48" s="82"/>
      <c r="AS48" s="84"/>
      <c r="AT48" s="85"/>
      <c r="AU48" s="85"/>
      <c r="AV48" s="82"/>
      <c r="AW48" s="84"/>
      <c r="AX48" s="82"/>
      <c r="AY48" s="84"/>
      <c r="AZ48" s="82"/>
      <c r="BA48" s="84"/>
      <c r="BB48" s="82"/>
      <c r="BC48" s="84"/>
      <c r="BD48" s="82"/>
      <c r="BE48" s="84"/>
      <c r="BF48" s="82"/>
      <c r="BG48" s="84"/>
      <c r="BH48" s="82"/>
      <c r="BI48" s="84"/>
      <c r="BJ48" s="82"/>
      <c r="BK48" s="84"/>
      <c r="BL48" s="82"/>
      <c r="BM48" s="84"/>
      <c r="BN48" s="82"/>
      <c r="BO48" s="84"/>
      <c r="BP48" s="82"/>
      <c r="BQ48" s="84"/>
      <c r="BR48" s="82"/>
      <c r="BS48" s="84"/>
      <c r="BT48" s="82"/>
      <c r="BU48" s="84"/>
      <c r="BV48" s="82"/>
      <c r="BW48" s="84"/>
      <c r="BX48" s="82"/>
      <c r="BY48" s="84"/>
      <c r="BZ48" s="82"/>
      <c r="CA48" s="84"/>
    </row>
    <row r="49" spans="2:79" s="14" customFormat="1" x14ac:dyDescent="0.25">
      <c r="B49" s="95"/>
      <c r="D49" s="103"/>
      <c r="E49" s="104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  <c r="BZ49" s="4" t="s">
        <v>4</v>
      </c>
      <c r="CA49" s="4" t="s">
        <v>5</v>
      </c>
    </row>
    <row r="50" spans="2:79" s="14" customFormat="1" x14ac:dyDescent="0.25">
      <c r="B50" s="95"/>
      <c r="D50" s="96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2:79" s="14" customFormat="1" x14ac:dyDescent="0.25">
      <c r="B51" s="95"/>
      <c r="D51" s="97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2:79" s="14" customFormat="1" x14ac:dyDescent="0.25">
      <c r="B52" s="95"/>
      <c r="D52" s="97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2:79" s="14" customFormat="1" x14ac:dyDescent="0.25">
      <c r="B53" s="95"/>
      <c r="D53" s="97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2:79" s="14" customFormat="1" x14ac:dyDescent="0.25">
      <c r="B54" s="95"/>
      <c r="D54" s="98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2:79" s="14" customFormat="1" ht="15" x14ac:dyDescent="0.25">
      <c r="B55" s="95"/>
      <c r="D55" s="85" t="s">
        <v>34</v>
      </c>
      <c r="E55" s="85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4"/>
      <c r="AV55" s="12"/>
      <c r="AW55" s="12"/>
      <c r="AX55" s="12"/>
      <c r="AY55" s="4"/>
      <c r="AZ55" s="12"/>
      <c r="BA55" s="12"/>
      <c r="BB55" s="12"/>
      <c r="BC55" s="4"/>
      <c r="BD55" s="12"/>
      <c r="BE55" s="12"/>
      <c r="BF55" s="12"/>
      <c r="BG55" s="4"/>
      <c r="BH55" s="12"/>
      <c r="BI55" s="12"/>
      <c r="BJ55" s="12"/>
      <c r="BK55" s="4"/>
      <c r="BL55" s="12"/>
      <c r="BM55" s="12"/>
      <c r="BN55" s="12"/>
      <c r="BO55" s="4"/>
      <c r="BP55" s="12"/>
      <c r="BQ55" s="12"/>
      <c r="BR55" s="12"/>
      <c r="BS55" s="4"/>
      <c r="BT55" s="12"/>
      <c r="BU55" s="12"/>
      <c r="BV55" s="12"/>
      <c r="BW55" s="4"/>
      <c r="BX55" s="12"/>
      <c r="BY55" s="12"/>
      <c r="BZ55" s="12"/>
      <c r="CA55" s="4"/>
    </row>
    <row r="56" spans="2:79" s="14" customFormat="1" ht="15" x14ac:dyDescent="0.25">
      <c r="B56" s="95"/>
      <c r="D56" s="85" t="s">
        <v>45</v>
      </c>
      <c r="E56" s="85"/>
      <c r="F56" s="82">
        <v>1</v>
      </c>
      <c r="G56" s="84"/>
      <c r="H56" s="82">
        <v>2</v>
      </c>
      <c r="I56" s="84"/>
      <c r="J56" s="82">
        <v>3</v>
      </c>
      <c r="K56" s="84"/>
      <c r="L56" s="82">
        <v>4</v>
      </c>
      <c r="M56" s="84"/>
      <c r="N56" s="82">
        <v>5</v>
      </c>
      <c r="O56" s="84"/>
      <c r="P56" s="82">
        <v>6</v>
      </c>
      <c r="Q56" s="84"/>
      <c r="R56" s="82">
        <v>7</v>
      </c>
      <c r="S56" s="84"/>
      <c r="T56" s="82">
        <v>8</v>
      </c>
      <c r="U56" s="84"/>
      <c r="V56" s="82">
        <v>9</v>
      </c>
      <c r="W56" s="84"/>
      <c r="X56" s="82">
        <v>10</v>
      </c>
      <c r="Y56" s="84"/>
      <c r="Z56" s="82">
        <v>11</v>
      </c>
      <c r="AA56" s="84"/>
      <c r="AB56" s="82">
        <v>12</v>
      </c>
      <c r="AC56" s="84"/>
      <c r="AD56" s="82">
        <v>13</v>
      </c>
      <c r="AE56" s="84"/>
      <c r="AF56" s="82">
        <v>14</v>
      </c>
      <c r="AG56" s="84"/>
      <c r="AH56" s="82">
        <v>15</v>
      </c>
      <c r="AI56" s="84"/>
      <c r="AJ56" s="82">
        <v>16</v>
      </c>
      <c r="AK56" s="84"/>
      <c r="AL56" s="82">
        <v>17</v>
      </c>
      <c r="AM56" s="84"/>
      <c r="AN56" s="82">
        <v>18</v>
      </c>
      <c r="AO56" s="84"/>
      <c r="AP56" s="82">
        <v>19</v>
      </c>
      <c r="AQ56" s="84"/>
      <c r="AR56" s="82">
        <v>20</v>
      </c>
      <c r="AS56" s="84"/>
      <c r="AT56" s="82">
        <v>21</v>
      </c>
      <c r="AU56" s="84"/>
      <c r="AV56" s="82">
        <v>22</v>
      </c>
      <c r="AW56" s="84"/>
      <c r="AX56" s="82">
        <v>23</v>
      </c>
      <c r="AY56" s="84"/>
      <c r="AZ56" s="82">
        <v>24</v>
      </c>
      <c r="BA56" s="84"/>
      <c r="BB56" s="82">
        <v>25</v>
      </c>
      <c r="BC56" s="84"/>
      <c r="BD56" s="82">
        <v>26</v>
      </c>
      <c r="BE56" s="84"/>
      <c r="BF56" s="82">
        <v>27</v>
      </c>
      <c r="BG56" s="84"/>
      <c r="BH56" s="82">
        <v>28</v>
      </c>
      <c r="BI56" s="84"/>
      <c r="BJ56" s="82">
        <v>29</v>
      </c>
      <c r="BK56" s="84"/>
      <c r="BL56" s="82">
        <v>30</v>
      </c>
      <c r="BM56" s="84"/>
      <c r="BN56" s="82">
        <v>31</v>
      </c>
      <c r="BO56" s="84"/>
      <c r="BP56" s="82">
        <v>32</v>
      </c>
      <c r="BQ56" s="84"/>
      <c r="BR56" s="82">
        <v>33</v>
      </c>
      <c r="BS56" s="84"/>
      <c r="BT56" s="82">
        <v>34</v>
      </c>
      <c r="BU56" s="84"/>
      <c r="BV56" s="82">
        <v>35</v>
      </c>
      <c r="BW56" s="84"/>
      <c r="BX56" s="82">
        <v>36</v>
      </c>
      <c r="BY56" s="84"/>
      <c r="BZ56" s="82">
        <v>37</v>
      </c>
      <c r="CA56" s="84"/>
    </row>
    <row r="57" spans="2:79" s="14" customFormat="1" x14ac:dyDescent="0.25"/>
    <row r="58" spans="2:79" s="16" customFormat="1" ht="7.5" customHeight="1" x14ac:dyDescent="0.2"/>
    <row r="59" spans="2:79" s="14" customFormat="1" x14ac:dyDescent="0.25"/>
    <row r="60" spans="2:79" s="14" customFormat="1" ht="15" x14ac:dyDescent="0.25">
      <c r="B60" s="95" t="s">
        <v>11</v>
      </c>
      <c r="D60" s="99" t="s">
        <v>71</v>
      </c>
      <c r="E60" s="100"/>
      <c r="F60" s="85" t="s">
        <v>49</v>
      </c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</row>
    <row r="61" spans="2:79" s="14" customFormat="1" ht="15" x14ac:dyDescent="0.25">
      <c r="B61" s="95"/>
      <c r="D61" s="101"/>
      <c r="E61" s="102"/>
      <c r="F61" s="82"/>
      <c r="G61" s="84"/>
      <c r="H61" s="82"/>
      <c r="I61" s="84"/>
      <c r="J61" s="82"/>
      <c r="K61" s="84"/>
      <c r="L61" s="82"/>
      <c r="M61" s="84"/>
      <c r="N61" s="82"/>
      <c r="O61" s="84"/>
      <c r="P61" s="82"/>
      <c r="Q61" s="84"/>
      <c r="R61" s="82"/>
      <c r="S61" s="84"/>
      <c r="T61" s="82"/>
      <c r="U61" s="84"/>
      <c r="V61" s="82"/>
      <c r="W61" s="84"/>
      <c r="X61" s="82"/>
      <c r="Y61" s="84"/>
      <c r="Z61" s="82"/>
      <c r="AA61" s="84"/>
      <c r="AB61" s="82"/>
      <c r="AC61" s="84"/>
      <c r="AD61" s="82"/>
      <c r="AE61" s="84"/>
      <c r="AF61" s="82"/>
      <c r="AG61" s="84"/>
      <c r="AH61" s="82"/>
      <c r="AI61" s="84"/>
      <c r="AJ61" s="82"/>
      <c r="AK61" s="84"/>
      <c r="AL61" s="82"/>
      <c r="AM61" s="84"/>
      <c r="AN61" s="82"/>
      <c r="AO61" s="84"/>
      <c r="AP61" s="82"/>
      <c r="AQ61" s="84"/>
      <c r="AR61" s="82"/>
      <c r="AS61" s="84"/>
      <c r="AT61" s="85"/>
      <c r="AU61" s="85"/>
      <c r="AV61" s="82"/>
      <c r="AW61" s="84"/>
      <c r="AX61" s="82"/>
      <c r="AY61" s="84"/>
      <c r="AZ61" s="82"/>
      <c r="BA61" s="84"/>
      <c r="BB61" s="82"/>
      <c r="BC61" s="84"/>
      <c r="BD61" s="82"/>
      <c r="BE61" s="84"/>
      <c r="BF61" s="82"/>
      <c r="BG61" s="84"/>
      <c r="BH61" s="82"/>
      <c r="BI61" s="84"/>
      <c r="BJ61" s="82"/>
      <c r="BK61" s="84"/>
      <c r="BL61" s="82"/>
      <c r="BM61" s="84"/>
      <c r="BN61" s="82"/>
      <c r="BO61" s="84"/>
      <c r="BP61" s="82"/>
      <c r="BQ61" s="84"/>
      <c r="BR61" s="82"/>
      <c r="BS61" s="84"/>
      <c r="BT61" s="82"/>
      <c r="BU61" s="84"/>
      <c r="BV61" s="82"/>
      <c r="BW61" s="84"/>
      <c r="BX61" s="82"/>
      <c r="BY61" s="84"/>
      <c r="BZ61" s="82"/>
      <c r="CA61" s="84"/>
    </row>
    <row r="62" spans="2:79" s="14" customFormat="1" x14ac:dyDescent="0.25">
      <c r="B62" s="95"/>
      <c r="D62" s="103"/>
      <c r="E62" s="104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  <c r="BZ62" s="4" t="s">
        <v>4</v>
      </c>
      <c r="CA62" s="4" t="s">
        <v>5</v>
      </c>
    </row>
    <row r="63" spans="2:79" s="14" customFormat="1" x14ac:dyDescent="0.25">
      <c r="B63" s="95"/>
      <c r="D63" s="96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</row>
    <row r="64" spans="2:79" s="14" customFormat="1" x14ac:dyDescent="0.25">
      <c r="B64" s="95"/>
      <c r="D64" s="97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</row>
    <row r="65" spans="2:79" s="14" customFormat="1" x14ac:dyDescent="0.25">
      <c r="B65" s="95"/>
      <c r="D65" s="97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</row>
    <row r="66" spans="2:79" s="14" customFormat="1" x14ac:dyDescent="0.25">
      <c r="B66" s="95"/>
      <c r="D66" s="97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</row>
    <row r="67" spans="2:79" s="14" customFormat="1" x14ac:dyDescent="0.25">
      <c r="B67" s="95"/>
      <c r="D67" s="97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</row>
    <row r="68" spans="2:79" s="14" customFormat="1" x14ac:dyDescent="0.25">
      <c r="B68" s="95"/>
      <c r="D68" s="97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</row>
    <row r="69" spans="2:79" s="14" customFormat="1" x14ac:dyDescent="0.25">
      <c r="B69" s="95"/>
      <c r="D69" s="97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</row>
    <row r="70" spans="2:79" s="14" customFormat="1" x14ac:dyDescent="0.25">
      <c r="B70" s="95"/>
      <c r="D70" s="97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spans="2:79" s="14" customFormat="1" x14ac:dyDescent="0.25">
      <c r="B71" s="95"/>
      <c r="D71" s="97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spans="2:79" s="14" customFormat="1" x14ac:dyDescent="0.25">
      <c r="B72" s="95"/>
      <c r="D72" s="98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spans="2:79" s="14" customFormat="1" ht="15" x14ac:dyDescent="0.25">
      <c r="B73" s="95"/>
      <c r="D73" s="85" t="s">
        <v>34</v>
      </c>
      <c r="E73" s="8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2:79" s="14" customFormat="1" ht="15" x14ac:dyDescent="0.25">
      <c r="B74" s="95"/>
      <c r="D74" s="85" t="s">
        <v>45</v>
      </c>
      <c r="E74" s="85"/>
      <c r="F74" s="82">
        <v>1</v>
      </c>
      <c r="G74" s="84"/>
      <c r="H74" s="82">
        <v>2</v>
      </c>
      <c r="I74" s="84"/>
      <c r="J74" s="82">
        <v>3</v>
      </c>
      <c r="K74" s="84"/>
      <c r="L74" s="82">
        <v>4</v>
      </c>
      <c r="M74" s="84"/>
      <c r="N74" s="82">
        <v>5</v>
      </c>
      <c r="O74" s="84"/>
      <c r="P74" s="82">
        <v>6</v>
      </c>
      <c r="Q74" s="84"/>
      <c r="R74" s="82">
        <v>7</v>
      </c>
      <c r="S74" s="84"/>
      <c r="T74" s="82">
        <v>8</v>
      </c>
      <c r="U74" s="84"/>
      <c r="V74" s="82">
        <v>9</v>
      </c>
      <c r="W74" s="84"/>
      <c r="X74" s="82">
        <v>10</v>
      </c>
      <c r="Y74" s="84"/>
      <c r="Z74" s="82">
        <v>11</v>
      </c>
      <c r="AA74" s="84"/>
      <c r="AB74" s="82">
        <v>12</v>
      </c>
      <c r="AC74" s="84"/>
      <c r="AD74" s="82">
        <v>13</v>
      </c>
      <c r="AE74" s="84"/>
      <c r="AF74" s="82">
        <v>14</v>
      </c>
      <c r="AG74" s="84"/>
      <c r="AH74" s="82">
        <v>15</v>
      </c>
      <c r="AI74" s="84"/>
      <c r="AJ74" s="82">
        <v>16</v>
      </c>
      <c r="AK74" s="84"/>
      <c r="AL74" s="82">
        <v>17</v>
      </c>
      <c r="AM74" s="84"/>
      <c r="AN74" s="82">
        <v>18</v>
      </c>
      <c r="AO74" s="84"/>
      <c r="AP74" s="82">
        <v>19</v>
      </c>
      <c r="AQ74" s="84"/>
      <c r="AR74" s="82">
        <v>20</v>
      </c>
      <c r="AS74" s="84"/>
      <c r="AT74" s="82">
        <v>21</v>
      </c>
      <c r="AU74" s="84"/>
      <c r="AV74" s="82">
        <v>22</v>
      </c>
      <c r="AW74" s="84"/>
      <c r="AX74" s="82">
        <v>23</v>
      </c>
      <c r="AY74" s="84"/>
      <c r="AZ74" s="82">
        <v>24</v>
      </c>
      <c r="BA74" s="84"/>
      <c r="BB74" s="82">
        <v>25</v>
      </c>
      <c r="BC74" s="84"/>
      <c r="BD74" s="82">
        <v>26</v>
      </c>
      <c r="BE74" s="84"/>
      <c r="BF74" s="82">
        <v>27</v>
      </c>
      <c r="BG74" s="84"/>
      <c r="BH74" s="82">
        <v>28</v>
      </c>
      <c r="BI74" s="84"/>
      <c r="BJ74" s="82">
        <v>29</v>
      </c>
      <c r="BK74" s="84"/>
      <c r="BL74" s="82">
        <v>30</v>
      </c>
      <c r="BM74" s="84"/>
      <c r="BN74" s="82">
        <v>31</v>
      </c>
      <c r="BO74" s="84"/>
      <c r="BP74" s="82">
        <v>32</v>
      </c>
      <c r="BQ74" s="84"/>
      <c r="BR74" s="82">
        <v>33</v>
      </c>
      <c r="BS74" s="84"/>
      <c r="BT74" s="82">
        <v>34</v>
      </c>
      <c r="BU74" s="84"/>
      <c r="BV74" s="82">
        <v>35</v>
      </c>
      <c r="BW74" s="84"/>
      <c r="BX74" s="82">
        <v>36</v>
      </c>
      <c r="BY74" s="84"/>
      <c r="BZ74" s="82">
        <v>37</v>
      </c>
      <c r="CA74" s="84"/>
    </row>
    <row r="75" spans="2:79" s="14" customFormat="1" x14ac:dyDescent="0.25">
      <c r="B75" s="9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2:79" s="14" customFormat="1" ht="15" x14ac:dyDescent="0.25">
      <c r="B76" s="95"/>
      <c r="D76" s="99" t="s">
        <v>72</v>
      </c>
      <c r="E76" s="100"/>
      <c r="F76" s="85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</row>
    <row r="77" spans="2:79" s="14" customFormat="1" ht="15" x14ac:dyDescent="0.25">
      <c r="B77" s="95"/>
      <c r="D77" s="101"/>
      <c r="E77" s="102"/>
      <c r="F77" s="82"/>
      <c r="G77" s="84"/>
      <c r="H77" s="82"/>
      <c r="I77" s="84"/>
      <c r="J77" s="82"/>
      <c r="K77" s="84"/>
      <c r="L77" s="82"/>
      <c r="M77" s="84"/>
      <c r="N77" s="82"/>
      <c r="O77" s="84"/>
      <c r="P77" s="82"/>
      <c r="Q77" s="84"/>
      <c r="R77" s="82"/>
      <c r="S77" s="84"/>
      <c r="T77" s="82"/>
      <c r="U77" s="84"/>
      <c r="V77" s="82"/>
      <c r="W77" s="84"/>
      <c r="X77" s="82"/>
      <c r="Y77" s="84"/>
      <c r="Z77" s="82"/>
      <c r="AA77" s="84"/>
      <c r="AB77" s="82"/>
      <c r="AC77" s="84"/>
      <c r="AD77" s="82"/>
      <c r="AE77" s="84"/>
      <c r="AF77" s="82"/>
      <c r="AG77" s="84"/>
      <c r="AH77" s="82"/>
      <c r="AI77" s="84"/>
      <c r="AJ77" s="82"/>
      <c r="AK77" s="84"/>
      <c r="AL77" s="82"/>
      <c r="AM77" s="84"/>
      <c r="AN77" s="82"/>
      <c r="AO77" s="84"/>
      <c r="AP77" s="82"/>
      <c r="AQ77" s="84"/>
      <c r="AR77" s="82"/>
      <c r="AS77" s="84"/>
      <c r="AT77" s="85"/>
      <c r="AU77" s="85"/>
      <c r="AV77" s="82"/>
      <c r="AW77" s="84"/>
      <c r="AX77" s="82"/>
      <c r="AY77" s="84"/>
      <c r="AZ77" s="82"/>
      <c r="BA77" s="84"/>
      <c r="BB77" s="82"/>
      <c r="BC77" s="84"/>
      <c r="BD77" s="82"/>
      <c r="BE77" s="84"/>
      <c r="BF77" s="82"/>
      <c r="BG77" s="84"/>
      <c r="BH77" s="82"/>
      <c r="BI77" s="84"/>
      <c r="BJ77" s="82"/>
      <c r="BK77" s="84"/>
      <c r="BL77" s="82"/>
      <c r="BM77" s="84"/>
      <c r="BN77" s="82"/>
      <c r="BO77" s="84"/>
      <c r="BP77" s="82"/>
      <c r="BQ77" s="84"/>
      <c r="BR77" s="82"/>
      <c r="BS77" s="84"/>
      <c r="BT77" s="82"/>
      <c r="BU77" s="84"/>
      <c r="BV77" s="82"/>
      <c r="BW77" s="84"/>
      <c r="BX77" s="82"/>
      <c r="BY77" s="84"/>
      <c r="BZ77" s="82"/>
      <c r="CA77" s="84"/>
    </row>
    <row r="78" spans="2:79" s="14" customFormat="1" x14ac:dyDescent="0.25">
      <c r="B78" s="95"/>
      <c r="D78" s="103"/>
      <c r="E78" s="104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  <c r="BZ78" s="4" t="s">
        <v>4</v>
      </c>
      <c r="CA78" s="4" t="s">
        <v>5</v>
      </c>
    </row>
    <row r="79" spans="2:79" s="14" customFormat="1" x14ac:dyDescent="0.25">
      <c r="B79" s="95"/>
      <c r="D79" s="96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spans="2:79" s="14" customFormat="1" x14ac:dyDescent="0.25">
      <c r="B80" s="95"/>
      <c r="D80" s="97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spans="2:79" s="14" customFormat="1" x14ac:dyDescent="0.25">
      <c r="B81" s="95"/>
      <c r="D81" s="97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spans="2:79" s="14" customFormat="1" x14ac:dyDescent="0.25">
      <c r="B82" s="95"/>
      <c r="D82" s="97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spans="2:79" s="14" customFormat="1" x14ac:dyDescent="0.25">
      <c r="B83" s="95"/>
      <c r="D83" s="98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2:79" s="14" customFormat="1" ht="15" x14ac:dyDescent="0.25">
      <c r="B84" s="95"/>
      <c r="D84" s="85" t="s">
        <v>34</v>
      </c>
      <c r="E84" s="8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4"/>
      <c r="AV84" s="12"/>
      <c r="AW84" s="12"/>
      <c r="AX84" s="12"/>
      <c r="AY84" s="4"/>
      <c r="AZ84" s="12"/>
      <c r="BA84" s="12"/>
      <c r="BB84" s="12"/>
      <c r="BC84" s="4"/>
      <c r="BD84" s="12"/>
      <c r="BE84" s="12"/>
      <c r="BF84" s="12"/>
      <c r="BG84" s="4"/>
      <c r="BH84" s="12"/>
      <c r="BI84" s="12"/>
      <c r="BJ84" s="12"/>
      <c r="BK84" s="4"/>
      <c r="BL84" s="12"/>
      <c r="BM84" s="12"/>
      <c r="BN84" s="12"/>
      <c r="BO84" s="4"/>
      <c r="BP84" s="12"/>
      <c r="BQ84" s="12"/>
      <c r="BR84" s="12"/>
      <c r="BS84" s="4"/>
      <c r="BT84" s="12"/>
      <c r="BU84" s="12"/>
      <c r="BV84" s="12"/>
      <c r="BW84" s="4"/>
      <c r="BX84" s="12"/>
      <c r="BY84" s="12"/>
      <c r="BZ84" s="12"/>
      <c r="CA84" s="4"/>
    </row>
    <row r="85" spans="2:79" s="14" customFormat="1" ht="15" x14ac:dyDescent="0.25">
      <c r="B85" s="95"/>
      <c r="D85" s="85" t="s">
        <v>45</v>
      </c>
      <c r="E85" s="85"/>
      <c r="F85" s="82">
        <v>1</v>
      </c>
      <c r="G85" s="84"/>
      <c r="H85" s="82">
        <v>2</v>
      </c>
      <c r="I85" s="84"/>
      <c r="J85" s="82">
        <v>3</v>
      </c>
      <c r="K85" s="84"/>
      <c r="L85" s="82">
        <v>4</v>
      </c>
      <c r="M85" s="84"/>
      <c r="N85" s="82">
        <v>5</v>
      </c>
      <c r="O85" s="84"/>
      <c r="P85" s="82">
        <v>6</v>
      </c>
      <c r="Q85" s="84"/>
      <c r="R85" s="82">
        <v>7</v>
      </c>
      <c r="S85" s="84"/>
      <c r="T85" s="82">
        <v>8</v>
      </c>
      <c r="U85" s="84"/>
      <c r="V85" s="82">
        <v>9</v>
      </c>
      <c r="W85" s="84"/>
      <c r="X85" s="82">
        <v>10</v>
      </c>
      <c r="Y85" s="84"/>
      <c r="Z85" s="82">
        <v>11</v>
      </c>
      <c r="AA85" s="84"/>
      <c r="AB85" s="82">
        <v>12</v>
      </c>
      <c r="AC85" s="84"/>
      <c r="AD85" s="82">
        <v>13</v>
      </c>
      <c r="AE85" s="84"/>
      <c r="AF85" s="82">
        <v>14</v>
      </c>
      <c r="AG85" s="84"/>
      <c r="AH85" s="82">
        <v>15</v>
      </c>
      <c r="AI85" s="84"/>
      <c r="AJ85" s="82">
        <v>16</v>
      </c>
      <c r="AK85" s="84"/>
      <c r="AL85" s="82">
        <v>17</v>
      </c>
      <c r="AM85" s="84"/>
      <c r="AN85" s="82">
        <v>18</v>
      </c>
      <c r="AO85" s="84"/>
      <c r="AP85" s="82">
        <v>19</v>
      </c>
      <c r="AQ85" s="84"/>
      <c r="AR85" s="82">
        <v>20</v>
      </c>
      <c r="AS85" s="84"/>
      <c r="AT85" s="82">
        <v>21</v>
      </c>
      <c r="AU85" s="84"/>
      <c r="AV85" s="82">
        <v>22</v>
      </c>
      <c r="AW85" s="84"/>
      <c r="AX85" s="82">
        <v>23</v>
      </c>
      <c r="AY85" s="84"/>
      <c r="AZ85" s="82">
        <v>24</v>
      </c>
      <c r="BA85" s="84"/>
      <c r="BB85" s="82">
        <v>25</v>
      </c>
      <c r="BC85" s="84"/>
      <c r="BD85" s="82">
        <v>26</v>
      </c>
      <c r="BE85" s="84"/>
      <c r="BF85" s="82">
        <v>27</v>
      </c>
      <c r="BG85" s="84"/>
      <c r="BH85" s="82">
        <v>28</v>
      </c>
      <c r="BI85" s="84"/>
      <c r="BJ85" s="82">
        <v>29</v>
      </c>
      <c r="BK85" s="84"/>
      <c r="BL85" s="82">
        <v>30</v>
      </c>
      <c r="BM85" s="84"/>
      <c r="BN85" s="82">
        <v>31</v>
      </c>
      <c r="BO85" s="84"/>
      <c r="BP85" s="82">
        <v>32</v>
      </c>
      <c r="BQ85" s="84"/>
      <c r="BR85" s="82">
        <v>33</v>
      </c>
      <c r="BS85" s="84"/>
      <c r="BT85" s="82">
        <v>34</v>
      </c>
      <c r="BU85" s="84"/>
      <c r="BV85" s="82">
        <v>35</v>
      </c>
      <c r="BW85" s="84"/>
      <c r="BX85" s="82">
        <v>36</v>
      </c>
      <c r="BY85" s="84"/>
      <c r="BZ85" s="82">
        <v>37</v>
      </c>
      <c r="CA85" s="84"/>
    </row>
    <row r="86" spans="2:79" s="14" customFormat="1" x14ac:dyDescent="0.25"/>
    <row r="87" spans="2:79" s="16" customFormat="1" ht="7.5" customHeight="1" x14ac:dyDescent="0.2"/>
    <row r="88" spans="2:79" s="14" customFormat="1" x14ac:dyDescent="0.25"/>
    <row r="89" spans="2:79" s="14" customFormat="1" ht="15" x14ac:dyDescent="0.25">
      <c r="B89" s="95" t="s">
        <v>12</v>
      </c>
      <c r="D89" s="99" t="s">
        <v>73</v>
      </c>
      <c r="E89" s="100"/>
      <c r="F89" s="85" t="s">
        <v>52</v>
      </c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</row>
    <row r="90" spans="2:79" s="14" customFormat="1" ht="15" x14ac:dyDescent="0.25">
      <c r="B90" s="95"/>
      <c r="D90" s="101"/>
      <c r="E90" s="102"/>
      <c r="F90" s="82"/>
      <c r="G90" s="84"/>
      <c r="H90" s="82"/>
      <c r="I90" s="84"/>
      <c r="J90" s="82"/>
      <c r="K90" s="84"/>
      <c r="L90" s="82"/>
      <c r="M90" s="84"/>
      <c r="N90" s="82"/>
      <c r="O90" s="84"/>
      <c r="P90" s="82"/>
      <c r="Q90" s="84"/>
      <c r="R90" s="82"/>
      <c r="S90" s="84"/>
      <c r="T90" s="82"/>
      <c r="U90" s="84"/>
      <c r="V90" s="82"/>
      <c r="W90" s="84"/>
      <c r="X90" s="82"/>
      <c r="Y90" s="84"/>
      <c r="Z90" s="82"/>
      <c r="AA90" s="84"/>
      <c r="AB90" s="82"/>
      <c r="AC90" s="84"/>
      <c r="AD90" s="82"/>
      <c r="AE90" s="84"/>
      <c r="AF90" s="82"/>
      <c r="AG90" s="84"/>
      <c r="AH90" s="82"/>
      <c r="AI90" s="84"/>
      <c r="AJ90" s="82"/>
      <c r="AK90" s="84"/>
      <c r="AL90" s="82"/>
      <c r="AM90" s="84"/>
      <c r="AN90" s="82"/>
      <c r="AO90" s="84"/>
      <c r="AP90" s="82"/>
      <c r="AQ90" s="84"/>
      <c r="AR90" s="82"/>
      <c r="AS90" s="84"/>
      <c r="AT90" s="85"/>
      <c r="AU90" s="85"/>
      <c r="AV90" s="82"/>
      <c r="AW90" s="84"/>
      <c r="AX90" s="82"/>
      <c r="AY90" s="84"/>
      <c r="AZ90" s="82"/>
      <c r="BA90" s="84"/>
      <c r="BB90" s="82"/>
      <c r="BC90" s="84"/>
      <c r="BD90" s="82"/>
      <c r="BE90" s="84"/>
      <c r="BF90" s="82"/>
      <c r="BG90" s="84"/>
      <c r="BH90" s="82"/>
      <c r="BI90" s="84"/>
      <c r="BJ90" s="82"/>
      <c r="BK90" s="84"/>
      <c r="BL90" s="82"/>
      <c r="BM90" s="84"/>
      <c r="BN90" s="82"/>
      <c r="BO90" s="84"/>
      <c r="BP90" s="82"/>
      <c r="BQ90" s="84"/>
      <c r="BR90" s="82"/>
      <c r="BS90" s="84"/>
      <c r="BT90" s="82"/>
      <c r="BU90" s="84"/>
      <c r="BV90" s="82"/>
      <c r="BW90" s="84"/>
      <c r="BX90" s="82"/>
      <c r="BY90" s="84"/>
      <c r="BZ90" s="82"/>
      <c r="CA90" s="84"/>
    </row>
    <row r="91" spans="2:79" s="14" customFormat="1" x14ac:dyDescent="0.25">
      <c r="B91" s="95"/>
      <c r="D91" s="103"/>
      <c r="E91" s="104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  <c r="BZ91" s="4" t="s">
        <v>4</v>
      </c>
      <c r="CA91" s="4" t="s">
        <v>5</v>
      </c>
    </row>
    <row r="92" spans="2:79" s="14" customFormat="1" x14ac:dyDescent="0.25">
      <c r="B92" s="95"/>
      <c r="D92" s="96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spans="2:79" s="14" customFormat="1" x14ac:dyDescent="0.25">
      <c r="B93" s="95"/>
      <c r="D93" s="97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spans="2:79" s="14" customFormat="1" x14ac:dyDescent="0.25">
      <c r="B94" s="95"/>
      <c r="D94" s="97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spans="2:79" s="14" customFormat="1" x14ac:dyDescent="0.25">
      <c r="B95" s="95"/>
      <c r="D95" s="97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spans="2:79" s="14" customFormat="1" x14ac:dyDescent="0.25">
      <c r="B96" s="95"/>
      <c r="D96" s="97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spans="2:79" s="14" customFormat="1" x14ac:dyDescent="0.25">
      <c r="B97" s="95"/>
      <c r="D97" s="97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spans="2:79" s="14" customFormat="1" x14ac:dyDescent="0.25">
      <c r="B98" s="95"/>
      <c r="D98" s="97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spans="2:79" s="14" customFormat="1" x14ac:dyDescent="0.25">
      <c r="B99" s="95"/>
      <c r="D99" s="97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spans="2:79" s="14" customFormat="1" x14ac:dyDescent="0.25">
      <c r="B100" s="95"/>
      <c r="D100" s="97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spans="2:79" s="14" customFormat="1" x14ac:dyDescent="0.25">
      <c r="B101" s="95"/>
      <c r="D101" s="98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spans="2:79" s="14" customFormat="1" ht="15" x14ac:dyDescent="0.25">
      <c r="B102" s="95"/>
      <c r="D102" s="85" t="s">
        <v>34</v>
      </c>
      <c r="E102" s="8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2:79" s="14" customFormat="1" ht="15" x14ac:dyDescent="0.25">
      <c r="B103" s="95"/>
      <c r="D103" s="85" t="s">
        <v>45</v>
      </c>
      <c r="E103" s="85"/>
      <c r="F103" s="82">
        <v>1</v>
      </c>
      <c r="G103" s="84"/>
      <c r="H103" s="82">
        <v>2</v>
      </c>
      <c r="I103" s="84"/>
      <c r="J103" s="82">
        <v>3</v>
      </c>
      <c r="K103" s="84"/>
      <c r="L103" s="82">
        <v>4</v>
      </c>
      <c r="M103" s="84"/>
      <c r="N103" s="82">
        <v>5</v>
      </c>
      <c r="O103" s="84"/>
      <c r="P103" s="82">
        <v>6</v>
      </c>
      <c r="Q103" s="84"/>
      <c r="R103" s="82">
        <v>7</v>
      </c>
      <c r="S103" s="84"/>
      <c r="T103" s="82">
        <v>8</v>
      </c>
      <c r="U103" s="84"/>
      <c r="V103" s="82">
        <v>9</v>
      </c>
      <c r="W103" s="84"/>
      <c r="X103" s="82">
        <v>10</v>
      </c>
      <c r="Y103" s="84"/>
      <c r="Z103" s="82">
        <v>11</v>
      </c>
      <c r="AA103" s="84"/>
      <c r="AB103" s="82">
        <v>12</v>
      </c>
      <c r="AC103" s="84"/>
      <c r="AD103" s="82">
        <v>13</v>
      </c>
      <c r="AE103" s="84"/>
      <c r="AF103" s="82">
        <v>14</v>
      </c>
      <c r="AG103" s="84"/>
      <c r="AH103" s="82">
        <v>15</v>
      </c>
      <c r="AI103" s="84"/>
      <c r="AJ103" s="82">
        <v>16</v>
      </c>
      <c r="AK103" s="84"/>
      <c r="AL103" s="82">
        <v>17</v>
      </c>
      <c r="AM103" s="84"/>
      <c r="AN103" s="82">
        <v>18</v>
      </c>
      <c r="AO103" s="84"/>
      <c r="AP103" s="82">
        <v>19</v>
      </c>
      <c r="AQ103" s="84"/>
      <c r="AR103" s="82">
        <v>20</v>
      </c>
      <c r="AS103" s="84"/>
      <c r="AT103" s="82">
        <v>21</v>
      </c>
      <c r="AU103" s="84"/>
      <c r="AV103" s="82">
        <v>22</v>
      </c>
      <c r="AW103" s="84"/>
      <c r="AX103" s="82">
        <v>23</v>
      </c>
      <c r="AY103" s="84"/>
      <c r="AZ103" s="82">
        <v>24</v>
      </c>
      <c r="BA103" s="84"/>
      <c r="BB103" s="82">
        <v>25</v>
      </c>
      <c r="BC103" s="84"/>
      <c r="BD103" s="82">
        <v>26</v>
      </c>
      <c r="BE103" s="84"/>
      <c r="BF103" s="82">
        <v>27</v>
      </c>
      <c r="BG103" s="84"/>
      <c r="BH103" s="82">
        <v>28</v>
      </c>
      <c r="BI103" s="84"/>
      <c r="BJ103" s="82">
        <v>29</v>
      </c>
      <c r="BK103" s="84"/>
      <c r="BL103" s="82">
        <v>30</v>
      </c>
      <c r="BM103" s="84"/>
      <c r="BN103" s="82">
        <v>31</v>
      </c>
      <c r="BO103" s="84"/>
      <c r="BP103" s="82">
        <v>32</v>
      </c>
      <c r="BQ103" s="84"/>
      <c r="BR103" s="82">
        <v>33</v>
      </c>
      <c r="BS103" s="84"/>
      <c r="BT103" s="82">
        <v>34</v>
      </c>
      <c r="BU103" s="84"/>
      <c r="BV103" s="82">
        <v>35</v>
      </c>
      <c r="BW103" s="84"/>
      <c r="BX103" s="82">
        <v>36</v>
      </c>
      <c r="BY103" s="84"/>
      <c r="BZ103" s="82">
        <v>37</v>
      </c>
      <c r="CA103" s="84"/>
    </row>
    <row r="104" spans="2:79" s="14" customFormat="1" x14ac:dyDescent="0.25">
      <c r="B104" s="9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2:79" s="14" customFormat="1" ht="15" x14ac:dyDescent="0.25">
      <c r="B105" s="95"/>
      <c r="D105" s="99" t="s">
        <v>74</v>
      </c>
      <c r="E105" s="100"/>
      <c r="F105" s="85" t="s">
        <v>52</v>
      </c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</row>
    <row r="106" spans="2:79" s="14" customFormat="1" ht="15" x14ac:dyDescent="0.25">
      <c r="B106" s="95"/>
      <c r="D106" s="101"/>
      <c r="E106" s="102"/>
      <c r="F106" s="82"/>
      <c r="G106" s="84"/>
      <c r="H106" s="82"/>
      <c r="I106" s="84"/>
      <c r="J106" s="82"/>
      <c r="K106" s="84"/>
      <c r="L106" s="82"/>
      <c r="M106" s="84"/>
      <c r="N106" s="82"/>
      <c r="O106" s="84"/>
      <c r="P106" s="82"/>
      <c r="Q106" s="84"/>
      <c r="R106" s="82"/>
      <c r="S106" s="84"/>
      <c r="T106" s="82"/>
      <c r="U106" s="84"/>
      <c r="V106" s="82"/>
      <c r="W106" s="84"/>
      <c r="X106" s="82"/>
      <c r="Y106" s="84"/>
      <c r="Z106" s="82"/>
      <c r="AA106" s="84"/>
      <c r="AB106" s="82"/>
      <c r="AC106" s="84"/>
      <c r="AD106" s="82"/>
      <c r="AE106" s="84"/>
      <c r="AF106" s="82"/>
      <c r="AG106" s="84"/>
      <c r="AH106" s="82"/>
      <c r="AI106" s="84"/>
      <c r="AJ106" s="82"/>
      <c r="AK106" s="84"/>
      <c r="AL106" s="82"/>
      <c r="AM106" s="84"/>
      <c r="AN106" s="82"/>
      <c r="AO106" s="84"/>
      <c r="AP106" s="82"/>
      <c r="AQ106" s="84"/>
      <c r="AR106" s="82"/>
      <c r="AS106" s="84"/>
      <c r="AT106" s="85"/>
      <c r="AU106" s="85"/>
      <c r="AV106" s="82"/>
      <c r="AW106" s="84"/>
      <c r="AX106" s="82"/>
      <c r="AY106" s="84"/>
      <c r="AZ106" s="82"/>
      <c r="BA106" s="84"/>
      <c r="BB106" s="82"/>
      <c r="BC106" s="84"/>
      <c r="BD106" s="82"/>
      <c r="BE106" s="84"/>
      <c r="BF106" s="82"/>
      <c r="BG106" s="84"/>
      <c r="BH106" s="82"/>
      <c r="BI106" s="84"/>
      <c r="BJ106" s="82"/>
      <c r="BK106" s="84"/>
      <c r="BL106" s="82"/>
      <c r="BM106" s="84"/>
      <c r="BN106" s="82"/>
      <c r="BO106" s="84"/>
      <c r="BP106" s="82"/>
      <c r="BQ106" s="84"/>
      <c r="BR106" s="82"/>
      <c r="BS106" s="84"/>
      <c r="BT106" s="82"/>
      <c r="BU106" s="84"/>
      <c r="BV106" s="82"/>
      <c r="BW106" s="84"/>
      <c r="BX106" s="82"/>
      <c r="BY106" s="84"/>
      <c r="BZ106" s="82"/>
      <c r="CA106" s="84"/>
    </row>
    <row r="107" spans="2:79" s="14" customFormat="1" x14ac:dyDescent="0.25">
      <c r="B107" s="95"/>
      <c r="D107" s="103"/>
      <c r="E107" s="104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  <c r="BZ107" s="4" t="s">
        <v>4</v>
      </c>
      <c r="CA107" s="4" t="s">
        <v>5</v>
      </c>
    </row>
    <row r="108" spans="2:79" s="14" customFormat="1" x14ac:dyDescent="0.25">
      <c r="B108" s="95"/>
      <c r="D108" s="96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spans="2:79" s="14" customFormat="1" x14ac:dyDescent="0.25">
      <c r="B109" s="95"/>
      <c r="D109" s="97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spans="2:79" s="14" customFormat="1" x14ac:dyDescent="0.25">
      <c r="B110" s="95"/>
      <c r="D110" s="97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spans="2:79" s="14" customFormat="1" x14ac:dyDescent="0.25">
      <c r="B111" s="95"/>
      <c r="D111" s="97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spans="2:79" s="14" customFormat="1" x14ac:dyDescent="0.25">
      <c r="B112" s="95"/>
      <c r="D112" s="98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spans="2:79" s="14" customFormat="1" ht="15" x14ac:dyDescent="0.25">
      <c r="B113" s="95"/>
      <c r="D113" s="85" t="s">
        <v>34</v>
      </c>
      <c r="E113" s="8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4"/>
      <c r="AV113" s="12"/>
      <c r="AW113" s="12"/>
      <c r="AX113" s="12"/>
      <c r="AY113" s="4"/>
      <c r="AZ113" s="12"/>
      <c r="BA113" s="12"/>
      <c r="BB113" s="12"/>
      <c r="BC113" s="4"/>
      <c r="BD113" s="12"/>
      <c r="BE113" s="12"/>
      <c r="BF113" s="12"/>
      <c r="BG113" s="4"/>
      <c r="BH113" s="12"/>
      <c r="BI113" s="12"/>
      <c r="BJ113" s="12"/>
      <c r="BK113" s="4"/>
      <c r="BL113" s="12"/>
      <c r="BM113" s="12"/>
      <c r="BN113" s="12"/>
      <c r="BO113" s="4"/>
      <c r="BP113" s="12"/>
      <c r="BQ113" s="12"/>
      <c r="BR113" s="12"/>
      <c r="BS113" s="4"/>
      <c r="BT113" s="12"/>
      <c r="BU113" s="12"/>
      <c r="BV113" s="12"/>
      <c r="BW113" s="4"/>
      <c r="BX113" s="12"/>
      <c r="BY113" s="12"/>
      <c r="BZ113" s="12"/>
      <c r="CA113" s="4"/>
    </row>
    <row r="114" spans="2:79" s="14" customFormat="1" ht="15" x14ac:dyDescent="0.25">
      <c r="B114" s="95"/>
      <c r="D114" s="85" t="s">
        <v>45</v>
      </c>
      <c r="E114" s="85"/>
      <c r="F114" s="82">
        <v>1</v>
      </c>
      <c r="G114" s="84"/>
      <c r="H114" s="82">
        <v>2</v>
      </c>
      <c r="I114" s="84"/>
      <c r="J114" s="82">
        <v>3</v>
      </c>
      <c r="K114" s="84"/>
      <c r="L114" s="82">
        <v>4</v>
      </c>
      <c r="M114" s="84"/>
      <c r="N114" s="82">
        <v>5</v>
      </c>
      <c r="O114" s="84"/>
      <c r="P114" s="82">
        <v>6</v>
      </c>
      <c r="Q114" s="84"/>
      <c r="R114" s="82">
        <v>7</v>
      </c>
      <c r="S114" s="84"/>
      <c r="T114" s="82">
        <v>8</v>
      </c>
      <c r="U114" s="84"/>
      <c r="V114" s="82">
        <v>9</v>
      </c>
      <c r="W114" s="84"/>
      <c r="X114" s="82">
        <v>10</v>
      </c>
      <c r="Y114" s="84"/>
      <c r="Z114" s="82">
        <v>11</v>
      </c>
      <c r="AA114" s="84"/>
      <c r="AB114" s="82">
        <v>12</v>
      </c>
      <c r="AC114" s="84"/>
      <c r="AD114" s="82">
        <v>13</v>
      </c>
      <c r="AE114" s="84"/>
      <c r="AF114" s="82">
        <v>14</v>
      </c>
      <c r="AG114" s="84"/>
      <c r="AH114" s="82">
        <v>15</v>
      </c>
      <c r="AI114" s="84"/>
      <c r="AJ114" s="82">
        <v>16</v>
      </c>
      <c r="AK114" s="84"/>
      <c r="AL114" s="82">
        <v>17</v>
      </c>
      <c r="AM114" s="84"/>
      <c r="AN114" s="82">
        <v>18</v>
      </c>
      <c r="AO114" s="84"/>
      <c r="AP114" s="82">
        <v>19</v>
      </c>
      <c r="AQ114" s="84"/>
      <c r="AR114" s="82">
        <v>20</v>
      </c>
      <c r="AS114" s="84"/>
      <c r="AT114" s="82">
        <v>21</v>
      </c>
      <c r="AU114" s="84"/>
      <c r="AV114" s="82">
        <v>22</v>
      </c>
      <c r="AW114" s="84"/>
      <c r="AX114" s="82">
        <v>23</v>
      </c>
      <c r="AY114" s="84"/>
      <c r="AZ114" s="82">
        <v>24</v>
      </c>
      <c r="BA114" s="84"/>
      <c r="BB114" s="82">
        <v>25</v>
      </c>
      <c r="BC114" s="84"/>
      <c r="BD114" s="82">
        <v>26</v>
      </c>
      <c r="BE114" s="84"/>
      <c r="BF114" s="82">
        <v>27</v>
      </c>
      <c r="BG114" s="84"/>
      <c r="BH114" s="82">
        <v>28</v>
      </c>
      <c r="BI114" s="84"/>
      <c r="BJ114" s="82">
        <v>29</v>
      </c>
      <c r="BK114" s="84"/>
      <c r="BL114" s="82">
        <v>30</v>
      </c>
      <c r="BM114" s="84"/>
      <c r="BN114" s="82">
        <v>31</v>
      </c>
      <c r="BO114" s="84"/>
      <c r="BP114" s="82">
        <v>32</v>
      </c>
      <c r="BQ114" s="84"/>
      <c r="BR114" s="82">
        <v>33</v>
      </c>
      <c r="BS114" s="84"/>
      <c r="BT114" s="82">
        <v>34</v>
      </c>
      <c r="BU114" s="84"/>
      <c r="BV114" s="82">
        <v>35</v>
      </c>
      <c r="BW114" s="84"/>
      <c r="BX114" s="82">
        <v>36</v>
      </c>
      <c r="BY114" s="84"/>
      <c r="BZ114" s="82">
        <v>37</v>
      </c>
      <c r="CA114" s="84"/>
    </row>
    <row r="115" spans="2:79" s="14" customFormat="1" x14ac:dyDescent="0.25"/>
    <row r="116" spans="2:79" s="16" customFormat="1" ht="7.5" customHeight="1" x14ac:dyDescent="0.2"/>
    <row r="117" spans="2:79" s="14" customFormat="1" x14ac:dyDescent="0.25"/>
    <row r="118" spans="2:79" s="14" customFormat="1" ht="15" x14ac:dyDescent="0.25">
      <c r="B118" s="95" t="s">
        <v>13</v>
      </c>
      <c r="D118" s="99" t="s">
        <v>75</v>
      </c>
      <c r="E118" s="100"/>
      <c r="F118" s="85" t="s">
        <v>55</v>
      </c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</row>
    <row r="119" spans="2:79" s="14" customFormat="1" ht="15" x14ac:dyDescent="0.25">
      <c r="B119" s="95"/>
      <c r="D119" s="101"/>
      <c r="E119" s="102"/>
      <c r="F119" s="82"/>
      <c r="G119" s="84"/>
      <c r="H119" s="82"/>
      <c r="I119" s="84"/>
      <c r="J119" s="82"/>
      <c r="K119" s="84"/>
      <c r="L119" s="82"/>
      <c r="M119" s="84"/>
      <c r="N119" s="82"/>
      <c r="O119" s="84"/>
      <c r="P119" s="82"/>
      <c r="Q119" s="84"/>
      <c r="R119" s="82"/>
      <c r="S119" s="84"/>
      <c r="T119" s="82"/>
      <c r="U119" s="84"/>
      <c r="V119" s="82"/>
      <c r="W119" s="84"/>
      <c r="X119" s="82"/>
      <c r="Y119" s="84"/>
      <c r="Z119" s="82"/>
      <c r="AA119" s="84"/>
      <c r="AB119" s="82"/>
      <c r="AC119" s="84"/>
      <c r="AD119" s="82"/>
      <c r="AE119" s="84"/>
      <c r="AF119" s="82"/>
      <c r="AG119" s="84"/>
      <c r="AH119" s="82"/>
      <c r="AI119" s="84"/>
      <c r="AJ119" s="82"/>
      <c r="AK119" s="84"/>
      <c r="AL119" s="82"/>
      <c r="AM119" s="84"/>
      <c r="AN119" s="82"/>
      <c r="AO119" s="84"/>
      <c r="AP119" s="82"/>
      <c r="AQ119" s="84"/>
      <c r="AR119" s="82"/>
      <c r="AS119" s="84"/>
      <c r="AT119" s="85"/>
      <c r="AU119" s="85"/>
      <c r="AV119" s="82"/>
      <c r="AW119" s="84"/>
      <c r="AX119" s="82"/>
      <c r="AY119" s="84"/>
      <c r="AZ119" s="82"/>
      <c r="BA119" s="84"/>
      <c r="BB119" s="82"/>
      <c r="BC119" s="84"/>
      <c r="BD119" s="82"/>
      <c r="BE119" s="84"/>
      <c r="BF119" s="82"/>
      <c r="BG119" s="84"/>
      <c r="BH119" s="82"/>
      <c r="BI119" s="84"/>
      <c r="BJ119" s="82"/>
      <c r="BK119" s="84"/>
      <c r="BL119" s="82"/>
      <c r="BM119" s="84"/>
      <c r="BN119" s="82"/>
      <c r="BO119" s="84"/>
      <c r="BP119" s="82"/>
      <c r="BQ119" s="84"/>
      <c r="BR119" s="82"/>
      <c r="BS119" s="84"/>
      <c r="BT119" s="82"/>
      <c r="BU119" s="84"/>
      <c r="BV119" s="82"/>
      <c r="BW119" s="84"/>
      <c r="BX119" s="82"/>
      <c r="BY119" s="84"/>
      <c r="BZ119" s="82"/>
      <c r="CA119" s="84"/>
    </row>
    <row r="120" spans="2:79" s="14" customFormat="1" x14ac:dyDescent="0.25">
      <c r="B120" s="95"/>
      <c r="D120" s="103"/>
      <c r="E120" s="104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  <c r="BZ120" s="4" t="s">
        <v>4</v>
      </c>
      <c r="CA120" s="4" t="s">
        <v>5</v>
      </c>
    </row>
    <row r="121" spans="2:79" s="14" customFormat="1" x14ac:dyDescent="0.25">
      <c r="B121" s="95"/>
      <c r="D121" s="96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spans="2:79" s="14" customFormat="1" x14ac:dyDescent="0.25">
      <c r="B122" s="95"/>
      <c r="D122" s="97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spans="2:79" s="14" customFormat="1" x14ac:dyDescent="0.25">
      <c r="B123" s="95"/>
      <c r="D123" s="97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spans="2:79" s="14" customFormat="1" x14ac:dyDescent="0.25">
      <c r="B124" s="95"/>
      <c r="D124" s="97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spans="2:79" s="14" customFormat="1" x14ac:dyDescent="0.25">
      <c r="B125" s="95"/>
      <c r="D125" s="97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spans="2:79" s="14" customFormat="1" x14ac:dyDescent="0.25">
      <c r="B126" s="95"/>
      <c r="D126" s="97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spans="2:79" s="14" customFormat="1" x14ac:dyDescent="0.25">
      <c r="B127" s="95"/>
      <c r="D127" s="97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spans="2:79" s="14" customFormat="1" x14ac:dyDescent="0.25">
      <c r="B128" s="95"/>
      <c r="D128" s="97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spans="2:79" s="14" customFormat="1" x14ac:dyDescent="0.25">
      <c r="B129" s="95"/>
      <c r="D129" s="97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spans="2:79" s="14" customFormat="1" x14ac:dyDescent="0.25">
      <c r="B130" s="95"/>
      <c r="D130" s="98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spans="2:79" s="14" customFormat="1" ht="15" x14ac:dyDescent="0.25">
      <c r="B131" s="95"/>
      <c r="D131" s="85" t="s">
        <v>34</v>
      </c>
      <c r="E131" s="85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</row>
    <row r="132" spans="2:79" s="14" customFormat="1" ht="15" x14ac:dyDescent="0.25">
      <c r="B132" s="95"/>
      <c r="D132" s="85" t="s">
        <v>45</v>
      </c>
      <c r="E132" s="85"/>
      <c r="F132" s="82">
        <v>1</v>
      </c>
      <c r="G132" s="84"/>
      <c r="H132" s="82">
        <v>2</v>
      </c>
      <c r="I132" s="84"/>
      <c r="J132" s="82">
        <v>3</v>
      </c>
      <c r="K132" s="84"/>
      <c r="L132" s="82">
        <v>4</v>
      </c>
      <c r="M132" s="84"/>
      <c r="N132" s="82">
        <v>5</v>
      </c>
      <c r="O132" s="84"/>
      <c r="P132" s="82">
        <v>6</v>
      </c>
      <c r="Q132" s="84"/>
      <c r="R132" s="82">
        <v>7</v>
      </c>
      <c r="S132" s="84"/>
      <c r="T132" s="82">
        <v>8</v>
      </c>
      <c r="U132" s="84"/>
      <c r="V132" s="82">
        <v>9</v>
      </c>
      <c r="W132" s="84"/>
      <c r="X132" s="82">
        <v>10</v>
      </c>
      <c r="Y132" s="84"/>
      <c r="Z132" s="82">
        <v>11</v>
      </c>
      <c r="AA132" s="84"/>
      <c r="AB132" s="82">
        <v>12</v>
      </c>
      <c r="AC132" s="84"/>
      <c r="AD132" s="82">
        <v>13</v>
      </c>
      <c r="AE132" s="84"/>
      <c r="AF132" s="82">
        <v>14</v>
      </c>
      <c r="AG132" s="84"/>
      <c r="AH132" s="82">
        <v>15</v>
      </c>
      <c r="AI132" s="84"/>
      <c r="AJ132" s="82">
        <v>16</v>
      </c>
      <c r="AK132" s="84"/>
      <c r="AL132" s="82">
        <v>17</v>
      </c>
      <c r="AM132" s="84"/>
      <c r="AN132" s="82">
        <v>18</v>
      </c>
      <c r="AO132" s="84"/>
      <c r="AP132" s="82">
        <v>19</v>
      </c>
      <c r="AQ132" s="84"/>
      <c r="AR132" s="82">
        <v>20</v>
      </c>
      <c r="AS132" s="84"/>
      <c r="AT132" s="82">
        <v>21</v>
      </c>
      <c r="AU132" s="84"/>
      <c r="AV132" s="82">
        <v>22</v>
      </c>
      <c r="AW132" s="84"/>
      <c r="AX132" s="82">
        <v>23</v>
      </c>
      <c r="AY132" s="84"/>
      <c r="AZ132" s="82">
        <v>24</v>
      </c>
      <c r="BA132" s="84"/>
      <c r="BB132" s="82">
        <v>25</v>
      </c>
      <c r="BC132" s="84"/>
      <c r="BD132" s="82">
        <v>26</v>
      </c>
      <c r="BE132" s="84"/>
      <c r="BF132" s="82">
        <v>27</v>
      </c>
      <c r="BG132" s="84"/>
      <c r="BH132" s="82">
        <v>28</v>
      </c>
      <c r="BI132" s="84"/>
      <c r="BJ132" s="82">
        <v>29</v>
      </c>
      <c r="BK132" s="84"/>
      <c r="BL132" s="82">
        <v>30</v>
      </c>
      <c r="BM132" s="84"/>
      <c r="BN132" s="82">
        <v>31</v>
      </c>
      <c r="BO132" s="84"/>
      <c r="BP132" s="82">
        <v>32</v>
      </c>
      <c r="BQ132" s="84"/>
      <c r="BR132" s="82">
        <v>33</v>
      </c>
      <c r="BS132" s="84"/>
      <c r="BT132" s="82">
        <v>34</v>
      </c>
      <c r="BU132" s="84"/>
      <c r="BV132" s="82">
        <v>35</v>
      </c>
      <c r="BW132" s="84"/>
      <c r="BX132" s="82">
        <v>36</v>
      </c>
      <c r="BY132" s="84"/>
      <c r="BZ132" s="82">
        <v>37</v>
      </c>
      <c r="CA132" s="84"/>
    </row>
    <row r="133" spans="2:79" s="14" customFormat="1" x14ac:dyDescent="0.25">
      <c r="B133" s="9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2:79" s="14" customFormat="1" ht="15" x14ac:dyDescent="0.25">
      <c r="B134" s="95"/>
      <c r="D134" s="99" t="s">
        <v>76</v>
      </c>
      <c r="E134" s="100"/>
      <c r="F134" s="85" t="s">
        <v>55</v>
      </c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</row>
    <row r="135" spans="2:79" s="14" customFormat="1" ht="15" x14ac:dyDescent="0.25">
      <c r="B135" s="95"/>
      <c r="D135" s="101"/>
      <c r="E135" s="102"/>
      <c r="F135" s="82"/>
      <c r="G135" s="84"/>
      <c r="H135" s="82"/>
      <c r="I135" s="84"/>
      <c r="J135" s="82"/>
      <c r="K135" s="84"/>
      <c r="L135" s="82"/>
      <c r="M135" s="84"/>
      <c r="N135" s="82"/>
      <c r="O135" s="84"/>
      <c r="P135" s="82"/>
      <c r="Q135" s="84"/>
      <c r="R135" s="82"/>
      <c r="S135" s="84"/>
      <c r="T135" s="82"/>
      <c r="U135" s="84"/>
      <c r="V135" s="82"/>
      <c r="W135" s="84"/>
      <c r="X135" s="82"/>
      <c r="Y135" s="84"/>
      <c r="Z135" s="82"/>
      <c r="AA135" s="84"/>
      <c r="AB135" s="82"/>
      <c r="AC135" s="84"/>
      <c r="AD135" s="82"/>
      <c r="AE135" s="84"/>
      <c r="AF135" s="82"/>
      <c r="AG135" s="84"/>
      <c r="AH135" s="82"/>
      <c r="AI135" s="84"/>
      <c r="AJ135" s="82"/>
      <c r="AK135" s="84"/>
      <c r="AL135" s="82"/>
      <c r="AM135" s="84"/>
      <c r="AN135" s="82"/>
      <c r="AO135" s="84"/>
      <c r="AP135" s="82"/>
      <c r="AQ135" s="84"/>
      <c r="AR135" s="82"/>
      <c r="AS135" s="84"/>
      <c r="AT135" s="85"/>
      <c r="AU135" s="85"/>
      <c r="AV135" s="82"/>
      <c r="AW135" s="84"/>
      <c r="AX135" s="82"/>
      <c r="AY135" s="84"/>
      <c r="AZ135" s="82"/>
      <c r="BA135" s="84"/>
      <c r="BB135" s="82"/>
      <c r="BC135" s="84"/>
      <c r="BD135" s="82"/>
      <c r="BE135" s="84"/>
      <c r="BF135" s="82"/>
      <c r="BG135" s="84"/>
      <c r="BH135" s="82"/>
      <c r="BI135" s="84"/>
      <c r="BJ135" s="82"/>
      <c r="BK135" s="84"/>
      <c r="BL135" s="82"/>
      <c r="BM135" s="84"/>
      <c r="BN135" s="82"/>
      <c r="BO135" s="84"/>
      <c r="BP135" s="82"/>
      <c r="BQ135" s="84"/>
      <c r="BR135" s="82"/>
      <c r="BS135" s="84"/>
      <c r="BT135" s="82"/>
      <c r="BU135" s="84"/>
      <c r="BV135" s="82"/>
      <c r="BW135" s="84"/>
      <c r="BX135" s="82"/>
      <c r="BY135" s="84"/>
      <c r="BZ135" s="82"/>
      <c r="CA135" s="84"/>
    </row>
    <row r="136" spans="2:79" s="14" customFormat="1" x14ac:dyDescent="0.25">
      <c r="B136" s="95"/>
      <c r="D136" s="103"/>
      <c r="E136" s="104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  <c r="BZ136" s="4" t="s">
        <v>4</v>
      </c>
      <c r="CA136" s="4" t="s">
        <v>5</v>
      </c>
    </row>
    <row r="137" spans="2:79" s="14" customFormat="1" x14ac:dyDescent="0.25">
      <c r="B137" s="95"/>
      <c r="D137" s="96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spans="2:79" s="14" customFormat="1" x14ac:dyDescent="0.25">
      <c r="B138" s="95"/>
      <c r="D138" s="97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spans="2:79" s="14" customFormat="1" x14ac:dyDescent="0.25">
      <c r="B139" s="95"/>
      <c r="D139" s="97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spans="2:79" s="14" customFormat="1" x14ac:dyDescent="0.25">
      <c r="B140" s="95"/>
      <c r="D140" s="97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spans="2:79" s="14" customFormat="1" x14ac:dyDescent="0.25">
      <c r="B141" s="95"/>
      <c r="D141" s="98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spans="2:79" s="14" customFormat="1" ht="15" x14ac:dyDescent="0.25">
      <c r="B142" s="95"/>
      <c r="D142" s="85" t="s">
        <v>34</v>
      </c>
      <c r="E142" s="85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4"/>
      <c r="AV142" s="12"/>
      <c r="AW142" s="12"/>
      <c r="AX142" s="12"/>
      <c r="AY142" s="4"/>
      <c r="AZ142" s="12"/>
      <c r="BA142" s="12"/>
      <c r="BB142" s="12"/>
      <c r="BC142" s="4"/>
      <c r="BD142" s="12"/>
      <c r="BE142" s="12"/>
      <c r="BF142" s="12"/>
      <c r="BG142" s="4"/>
      <c r="BH142" s="12"/>
      <c r="BI142" s="12"/>
      <c r="BJ142" s="12"/>
      <c r="BK142" s="4"/>
      <c r="BL142" s="12"/>
      <c r="BM142" s="12"/>
      <c r="BN142" s="12"/>
      <c r="BO142" s="4"/>
      <c r="BP142" s="12"/>
      <c r="BQ142" s="12"/>
      <c r="BR142" s="12"/>
      <c r="BS142" s="4"/>
      <c r="BT142" s="12"/>
      <c r="BU142" s="12"/>
      <c r="BV142" s="12"/>
      <c r="BW142" s="4"/>
      <c r="BX142" s="12"/>
      <c r="BY142" s="12"/>
      <c r="BZ142" s="12"/>
      <c r="CA142" s="4"/>
    </row>
    <row r="143" spans="2:79" s="14" customFormat="1" ht="15" x14ac:dyDescent="0.25">
      <c r="B143" s="95"/>
      <c r="D143" s="85" t="s">
        <v>45</v>
      </c>
      <c r="E143" s="85"/>
      <c r="F143" s="82">
        <v>1</v>
      </c>
      <c r="G143" s="84"/>
      <c r="H143" s="82">
        <v>2</v>
      </c>
      <c r="I143" s="84"/>
      <c r="J143" s="82">
        <v>3</v>
      </c>
      <c r="K143" s="84"/>
      <c r="L143" s="82">
        <v>4</v>
      </c>
      <c r="M143" s="84"/>
      <c r="N143" s="82">
        <v>5</v>
      </c>
      <c r="O143" s="84"/>
      <c r="P143" s="82">
        <v>6</v>
      </c>
      <c r="Q143" s="84"/>
      <c r="R143" s="82">
        <v>7</v>
      </c>
      <c r="S143" s="84"/>
      <c r="T143" s="82">
        <v>8</v>
      </c>
      <c r="U143" s="84"/>
      <c r="V143" s="82">
        <v>9</v>
      </c>
      <c r="W143" s="84"/>
      <c r="X143" s="82">
        <v>10</v>
      </c>
      <c r="Y143" s="84"/>
      <c r="Z143" s="82">
        <v>11</v>
      </c>
      <c r="AA143" s="84"/>
      <c r="AB143" s="82">
        <v>12</v>
      </c>
      <c r="AC143" s="84"/>
      <c r="AD143" s="82">
        <v>13</v>
      </c>
      <c r="AE143" s="84"/>
      <c r="AF143" s="82">
        <v>14</v>
      </c>
      <c r="AG143" s="84"/>
      <c r="AH143" s="82">
        <v>15</v>
      </c>
      <c r="AI143" s="84"/>
      <c r="AJ143" s="82">
        <v>16</v>
      </c>
      <c r="AK143" s="84"/>
      <c r="AL143" s="82">
        <v>17</v>
      </c>
      <c r="AM143" s="84"/>
      <c r="AN143" s="82">
        <v>18</v>
      </c>
      <c r="AO143" s="84"/>
      <c r="AP143" s="82">
        <v>19</v>
      </c>
      <c r="AQ143" s="84"/>
      <c r="AR143" s="82">
        <v>20</v>
      </c>
      <c r="AS143" s="84"/>
      <c r="AT143" s="82">
        <v>21</v>
      </c>
      <c r="AU143" s="84"/>
      <c r="AV143" s="82">
        <v>22</v>
      </c>
      <c r="AW143" s="84"/>
      <c r="AX143" s="82">
        <v>23</v>
      </c>
      <c r="AY143" s="84"/>
      <c r="AZ143" s="82">
        <v>24</v>
      </c>
      <c r="BA143" s="84"/>
      <c r="BB143" s="82">
        <v>25</v>
      </c>
      <c r="BC143" s="84"/>
      <c r="BD143" s="82">
        <v>26</v>
      </c>
      <c r="BE143" s="84"/>
      <c r="BF143" s="82">
        <v>27</v>
      </c>
      <c r="BG143" s="84"/>
      <c r="BH143" s="82">
        <v>28</v>
      </c>
      <c r="BI143" s="84"/>
      <c r="BJ143" s="82">
        <v>29</v>
      </c>
      <c r="BK143" s="84"/>
      <c r="BL143" s="82">
        <v>30</v>
      </c>
      <c r="BM143" s="84"/>
      <c r="BN143" s="82">
        <v>31</v>
      </c>
      <c r="BO143" s="84"/>
      <c r="BP143" s="82">
        <v>32</v>
      </c>
      <c r="BQ143" s="84"/>
      <c r="BR143" s="82">
        <v>33</v>
      </c>
      <c r="BS143" s="84"/>
      <c r="BT143" s="82">
        <v>34</v>
      </c>
      <c r="BU143" s="84"/>
      <c r="BV143" s="82">
        <v>35</v>
      </c>
      <c r="BW143" s="84"/>
      <c r="BX143" s="82">
        <v>36</v>
      </c>
      <c r="BY143" s="84"/>
      <c r="BZ143" s="82">
        <v>37</v>
      </c>
      <c r="CA143" s="84"/>
    </row>
    <row r="144" spans="2:79" s="14" customFormat="1" x14ac:dyDescent="0.25"/>
    <row r="145" s="16" customFormat="1" ht="7.5" customHeight="1" x14ac:dyDescent="0.2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</sheetData>
  <mergeCells count="795">
    <mergeCell ref="AR3:AS3"/>
    <mergeCell ref="AT3:AU3"/>
    <mergeCell ref="D5:D14"/>
    <mergeCell ref="AJ3:AK3"/>
    <mergeCell ref="AL3:AM3"/>
    <mergeCell ref="AN3:AO3"/>
    <mergeCell ref="AP3:AQ3"/>
    <mergeCell ref="F2:CA2"/>
    <mergeCell ref="D15:E15"/>
    <mergeCell ref="D16:E16"/>
    <mergeCell ref="F16:G16"/>
    <mergeCell ref="H16:I16"/>
    <mergeCell ref="J16:K16"/>
    <mergeCell ref="L16:M16"/>
    <mergeCell ref="N16:O16"/>
    <mergeCell ref="AF3:AG3"/>
    <mergeCell ref="AH3:AI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  <mergeCell ref="AN16:AO16"/>
    <mergeCell ref="AP16:AQ16"/>
    <mergeCell ref="AR16:AS16"/>
    <mergeCell ref="AT16:AU16"/>
    <mergeCell ref="D18:E20"/>
    <mergeCell ref="F19:G19"/>
    <mergeCell ref="H19:I19"/>
    <mergeCell ref="J19:K19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AR19:AS19"/>
    <mergeCell ref="AT19:AU19"/>
    <mergeCell ref="F18:CA18"/>
    <mergeCell ref="AL19:AM19"/>
    <mergeCell ref="AN19:AO19"/>
    <mergeCell ref="AP19:AQ19"/>
    <mergeCell ref="AL27:AM27"/>
    <mergeCell ref="AN27:AO27"/>
    <mergeCell ref="AP27:AQ27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P32:AQ32"/>
    <mergeCell ref="AR32:AS32"/>
    <mergeCell ref="AT32:AU32"/>
    <mergeCell ref="X32:Y32"/>
    <mergeCell ref="Z32:AA32"/>
    <mergeCell ref="AB32:AC32"/>
    <mergeCell ref="D26:E26"/>
    <mergeCell ref="D27:E27"/>
    <mergeCell ref="F27:G27"/>
    <mergeCell ref="H27:I27"/>
    <mergeCell ref="J27:K27"/>
    <mergeCell ref="L27:M27"/>
    <mergeCell ref="D34:D43"/>
    <mergeCell ref="D44:E44"/>
    <mergeCell ref="D45:E45"/>
    <mergeCell ref="F45:G45"/>
    <mergeCell ref="H45:I45"/>
    <mergeCell ref="J45:K45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J32:AK32"/>
    <mergeCell ref="AL32:AM32"/>
    <mergeCell ref="AN32:AO32"/>
    <mergeCell ref="L32:M32"/>
    <mergeCell ref="N32:O32"/>
    <mergeCell ref="P32:Q32"/>
    <mergeCell ref="R32:S32"/>
    <mergeCell ref="T32:U32"/>
    <mergeCell ref="V32:W32"/>
    <mergeCell ref="AD32:AE32"/>
    <mergeCell ref="AF32:AG32"/>
    <mergeCell ref="AH32:AI32"/>
    <mergeCell ref="AN45:AO45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H48:I48"/>
    <mergeCell ref="J48:K48"/>
    <mergeCell ref="L48:M48"/>
    <mergeCell ref="N48:O48"/>
    <mergeCell ref="P48:Q48"/>
    <mergeCell ref="R48:S48"/>
    <mergeCell ref="T48:U48"/>
    <mergeCell ref="AJ45:AK45"/>
    <mergeCell ref="AL45:AM45"/>
    <mergeCell ref="L45:M45"/>
    <mergeCell ref="N45:O45"/>
    <mergeCell ref="P45:Q45"/>
    <mergeCell ref="R45:S45"/>
    <mergeCell ref="T45:U45"/>
    <mergeCell ref="V45:W45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D47:E49"/>
    <mergeCell ref="F48:G48"/>
    <mergeCell ref="AP56:AQ56"/>
    <mergeCell ref="AR56:AS56"/>
    <mergeCell ref="AT56:AU56"/>
    <mergeCell ref="D60:E62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L74:M74"/>
    <mergeCell ref="N74:O74"/>
    <mergeCell ref="AN61:AO61"/>
    <mergeCell ref="AP61:AQ61"/>
    <mergeCell ref="AR61:AS61"/>
    <mergeCell ref="AT61:AU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N74:AO74"/>
    <mergeCell ref="AP74:AQ74"/>
    <mergeCell ref="AR74:AS74"/>
    <mergeCell ref="AT74:AU74"/>
    <mergeCell ref="D76:E78"/>
    <mergeCell ref="F77:G77"/>
    <mergeCell ref="H77:I77"/>
    <mergeCell ref="J77:K77"/>
    <mergeCell ref="L77:M77"/>
    <mergeCell ref="AB74:AC74"/>
    <mergeCell ref="AD74:AE74"/>
    <mergeCell ref="AF74:AG74"/>
    <mergeCell ref="AH74:AI74"/>
    <mergeCell ref="AJ74:AK74"/>
    <mergeCell ref="AL74:AM74"/>
    <mergeCell ref="P74:Q74"/>
    <mergeCell ref="R74:S74"/>
    <mergeCell ref="T74:U74"/>
    <mergeCell ref="V74:W74"/>
    <mergeCell ref="X74:Y74"/>
    <mergeCell ref="Z74:AA74"/>
    <mergeCell ref="D74:E74"/>
    <mergeCell ref="F74:G74"/>
    <mergeCell ref="H74:I74"/>
    <mergeCell ref="AR77:AS77"/>
    <mergeCell ref="AT77:AU77"/>
    <mergeCell ref="J74:K74"/>
    <mergeCell ref="AL77:AM77"/>
    <mergeCell ref="AN77:AO77"/>
    <mergeCell ref="AP77:AQ77"/>
    <mergeCell ref="AL85:AM85"/>
    <mergeCell ref="AN85:AO85"/>
    <mergeCell ref="AP85:AQ85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AP90:AQ90"/>
    <mergeCell ref="AR90:AS90"/>
    <mergeCell ref="AT90:AU90"/>
    <mergeCell ref="X90:Y90"/>
    <mergeCell ref="Z90:AA90"/>
    <mergeCell ref="AB90:AC90"/>
    <mergeCell ref="D84:E84"/>
    <mergeCell ref="D85:E85"/>
    <mergeCell ref="F85:G85"/>
    <mergeCell ref="H85:I85"/>
    <mergeCell ref="J85:K85"/>
    <mergeCell ref="L85:M85"/>
    <mergeCell ref="D92:D101"/>
    <mergeCell ref="D102:E102"/>
    <mergeCell ref="D103:E103"/>
    <mergeCell ref="F103:G103"/>
    <mergeCell ref="H103:I103"/>
    <mergeCell ref="J103:K103"/>
    <mergeCell ref="AR85:AS85"/>
    <mergeCell ref="AT85:AU85"/>
    <mergeCell ref="D89:E91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AJ90:AK90"/>
    <mergeCell ref="AL90:AM90"/>
    <mergeCell ref="AN90:AO90"/>
    <mergeCell ref="L90:M90"/>
    <mergeCell ref="N90:O90"/>
    <mergeCell ref="P90:Q90"/>
    <mergeCell ref="R90:S90"/>
    <mergeCell ref="T90:U90"/>
    <mergeCell ref="V90:W90"/>
    <mergeCell ref="AD90:AE90"/>
    <mergeCell ref="AF90:AG90"/>
    <mergeCell ref="AH90:AI90"/>
    <mergeCell ref="AN103:AO103"/>
    <mergeCell ref="AP103:AQ103"/>
    <mergeCell ref="AR103:AS103"/>
    <mergeCell ref="AT103:AU103"/>
    <mergeCell ref="X103:Y103"/>
    <mergeCell ref="Z103:AA103"/>
    <mergeCell ref="AB103:AC103"/>
    <mergeCell ref="AD103:AE103"/>
    <mergeCell ref="AF103:AG103"/>
    <mergeCell ref="AH103:AI103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L103:AM103"/>
    <mergeCell ref="L103:M103"/>
    <mergeCell ref="N103:O103"/>
    <mergeCell ref="P103:Q103"/>
    <mergeCell ref="R103:S103"/>
    <mergeCell ref="T103:U103"/>
    <mergeCell ref="V103:W103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6:G106"/>
    <mergeCell ref="AP114:AQ114"/>
    <mergeCell ref="AR114:AS114"/>
    <mergeCell ref="AT114:AU114"/>
    <mergeCell ref="D118:E120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T119:AU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D132:E132"/>
    <mergeCell ref="F132:G132"/>
    <mergeCell ref="H132:I132"/>
    <mergeCell ref="J132:K132"/>
    <mergeCell ref="L132:M132"/>
    <mergeCell ref="N132:O132"/>
    <mergeCell ref="AN119:AO119"/>
    <mergeCell ref="AP119:AQ119"/>
    <mergeCell ref="AR119:AS119"/>
    <mergeCell ref="AD132:AE132"/>
    <mergeCell ref="AF132:AG132"/>
    <mergeCell ref="AH132:AI132"/>
    <mergeCell ref="AJ132:AK132"/>
    <mergeCell ref="AL132:AM132"/>
    <mergeCell ref="P132:Q132"/>
    <mergeCell ref="R132:S132"/>
    <mergeCell ref="T132:U132"/>
    <mergeCell ref="V132:W132"/>
    <mergeCell ref="X132:Y132"/>
    <mergeCell ref="Z132:AA132"/>
    <mergeCell ref="D121:D130"/>
    <mergeCell ref="D131:E131"/>
    <mergeCell ref="AB119:AC119"/>
    <mergeCell ref="AD119:AE119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D134:E136"/>
    <mergeCell ref="F135:G135"/>
    <mergeCell ref="H135:I135"/>
    <mergeCell ref="J135:K135"/>
    <mergeCell ref="L135:M135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143:G143"/>
    <mergeCell ref="H143:I143"/>
    <mergeCell ref="J143:K143"/>
    <mergeCell ref="L143:M143"/>
    <mergeCell ref="AL143:AM143"/>
    <mergeCell ref="AN143:AO143"/>
    <mergeCell ref="AP143:AQ143"/>
    <mergeCell ref="AR143:AS143"/>
    <mergeCell ref="AT143:AU143"/>
    <mergeCell ref="AV3:AW3"/>
    <mergeCell ref="AV85:AW85"/>
    <mergeCell ref="AV143:AW143"/>
    <mergeCell ref="Z143:AA143"/>
    <mergeCell ref="AB143:AC143"/>
    <mergeCell ref="AD143:AE143"/>
    <mergeCell ref="AF143:AG143"/>
    <mergeCell ref="AH143:AI143"/>
    <mergeCell ref="AJ143:AK143"/>
    <mergeCell ref="AL135:AM135"/>
    <mergeCell ref="AN135:AO135"/>
    <mergeCell ref="AP135:AQ135"/>
    <mergeCell ref="AR135:AS135"/>
    <mergeCell ref="AT135:AU135"/>
    <mergeCell ref="AN132:AO132"/>
    <mergeCell ref="AP132:AQ132"/>
    <mergeCell ref="AR132:AS132"/>
    <mergeCell ref="AT132:AU132"/>
    <mergeCell ref="AB132:AC132"/>
    <mergeCell ref="BV3:BW3"/>
    <mergeCell ref="BX3:BY3"/>
    <mergeCell ref="BZ3:CA3"/>
    <mergeCell ref="AV16:AW16"/>
    <mergeCell ref="AX16:AY16"/>
    <mergeCell ref="AZ16:BA16"/>
    <mergeCell ref="BB16:BC16"/>
    <mergeCell ref="BD16:BE16"/>
    <mergeCell ref="BF16:BG16"/>
    <mergeCell ref="BH16:BI16"/>
    <mergeCell ref="BJ3:BK3"/>
    <mergeCell ref="BL3:BM3"/>
    <mergeCell ref="BN3:BO3"/>
    <mergeCell ref="BP3:BQ3"/>
    <mergeCell ref="BR3:BS3"/>
    <mergeCell ref="BT3:BU3"/>
    <mergeCell ref="AX3:AY3"/>
    <mergeCell ref="AZ3:BA3"/>
    <mergeCell ref="BB3:BC3"/>
    <mergeCell ref="BD3:BE3"/>
    <mergeCell ref="BF3:BG3"/>
    <mergeCell ref="BH3:BI3"/>
    <mergeCell ref="BT32:BU32"/>
    <mergeCell ref="BV16:BW16"/>
    <mergeCell ref="BX16:BY16"/>
    <mergeCell ref="BZ16:CA16"/>
    <mergeCell ref="AV32:AW32"/>
    <mergeCell ref="AX32:AY32"/>
    <mergeCell ref="AZ32:BA32"/>
    <mergeCell ref="BB32:BC32"/>
    <mergeCell ref="BD32:BE32"/>
    <mergeCell ref="BF32:BG32"/>
    <mergeCell ref="BH32:BI32"/>
    <mergeCell ref="BJ16:BK16"/>
    <mergeCell ref="BL16:BM16"/>
    <mergeCell ref="BN16:BO16"/>
    <mergeCell ref="BP16:BQ16"/>
    <mergeCell ref="BR16:BS16"/>
    <mergeCell ref="BT16:BU16"/>
    <mergeCell ref="BV19:BW19"/>
    <mergeCell ref="BX19:BY19"/>
    <mergeCell ref="BZ19:CA19"/>
    <mergeCell ref="BN19:BO19"/>
    <mergeCell ref="BP19:BQ19"/>
    <mergeCell ref="BR19:BS19"/>
    <mergeCell ref="BT19:BU19"/>
    <mergeCell ref="BB45:BC45"/>
    <mergeCell ref="BD45:BE45"/>
    <mergeCell ref="BF45:BG45"/>
    <mergeCell ref="BH45:BI45"/>
    <mergeCell ref="BJ32:BK32"/>
    <mergeCell ref="BL32:BM32"/>
    <mergeCell ref="BN32:BO32"/>
    <mergeCell ref="BP32:BQ32"/>
    <mergeCell ref="BR32:BS32"/>
    <mergeCell ref="BR45:BS45"/>
    <mergeCell ref="BV61:BW61"/>
    <mergeCell ref="BX61:BY61"/>
    <mergeCell ref="BZ61:CA61"/>
    <mergeCell ref="AV74:AW74"/>
    <mergeCell ref="AX74:AY74"/>
    <mergeCell ref="AZ74:BA74"/>
    <mergeCell ref="BB74:BC74"/>
    <mergeCell ref="BD74:BE74"/>
    <mergeCell ref="BF74:BG74"/>
    <mergeCell ref="BH74:BI74"/>
    <mergeCell ref="BJ61:BK61"/>
    <mergeCell ref="BL61:BM61"/>
    <mergeCell ref="BN61:BO61"/>
    <mergeCell ref="BP61:BQ61"/>
    <mergeCell ref="BR61:BS61"/>
    <mergeCell ref="BT61:BU61"/>
    <mergeCell ref="AV61:AW61"/>
    <mergeCell ref="AX61:AY61"/>
    <mergeCell ref="AZ61:BA61"/>
    <mergeCell ref="BB61:BC61"/>
    <mergeCell ref="BD61:BE61"/>
    <mergeCell ref="BF61:BG61"/>
    <mergeCell ref="BH61:BI61"/>
    <mergeCell ref="BV74:BW74"/>
    <mergeCell ref="BX74:BY74"/>
    <mergeCell ref="BZ74:CA74"/>
    <mergeCell ref="AV90:AW90"/>
    <mergeCell ref="AX90:AY90"/>
    <mergeCell ref="AZ90:BA90"/>
    <mergeCell ref="BB90:BC90"/>
    <mergeCell ref="BD90:BE90"/>
    <mergeCell ref="BF90:BG90"/>
    <mergeCell ref="BH90:BI90"/>
    <mergeCell ref="BJ74:BK74"/>
    <mergeCell ref="BL74:BM74"/>
    <mergeCell ref="BN74:BO74"/>
    <mergeCell ref="BP74:BQ74"/>
    <mergeCell ref="BR74:BS74"/>
    <mergeCell ref="BT74:BU74"/>
    <mergeCell ref="BV90:BW90"/>
    <mergeCell ref="BX90:BY90"/>
    <mergeCell ref="BZ90:CA90"/>
    <mergeCell ref="BN90:BO90"/>
    <mergeCell ref="BP90:BQ90"/>
    <mergeCell ref="BR90:BS90"/>
    <mergeCell ref="BT90:BU90"/>
    <mergeCell ref="BX103:BY103"/>
    <mergeCell ref="BZ103:CA103"/>
    <mergeCell ref="AV119:AW119"/>
    <mergeCell ref="AX119:AY119"/>
    <mergeCell ref="AZ119:BA119"/>
    <mergeCell ref="BB119:BC119"/>
    <mergeCell ref="BD119:BE119"/>
    <mergeCell ref="BF119:BG119"/>
    <mergeCell ref="BH119:BI119"/>
    <mergeCell ref="BJ103:BK103"/>
    <mergeCell ref="BL103:BM103"/>
    <mergeCell ref="BN103:BO103"/>
    <mergeCell ref="BP103:BQ103"/>
    <mergeCell ref="BR103:BS103"/>
    <mergeCell ref="BT103:BU103"/>
    <mergeCell ref="BV103:BW103"/>
    <mergeCell ref="AV103:AW103"/>
    <mergeCell ref="AX103:AY103"/>
    <mergeCell ref="AZ103:BA103"/>
    <mergeCell ref="BB103:BC103"/>
    <mergeCell ref="BD103:BE103"/>
    <mergeCell ref="BF103:BG103"/>
    <mergeCell ref="BH103:BI103"/>
    <mergeCell ref="AV19:AW19"/>
    <mergeCell ref="AX19:AY19"/>
    <mergeCell ref="AZ19:BA19"/>
    <mergeCell ref="BB19:BC19"/>
    <mergeCell ref="BD19:BE19"/>
    <mergeCell ref="BF19:BG19"/>
    <mergeCell ref="BH19:BI19"/>
    <mergeCell ref="AV27:AW27"/>
    <mergeCell ref="AX27:AY27"/>
    <mergeCell ref="AZ27:BA27"/>
    <mergeCell ref="BB27:BC27"/>
    <mergeCell ref="BD27:BE27"/>
    <mergeCell ref="AV106:AW106"/>
    <mergeCell ref="AX106:AY106"/>
    <mergeCell ref="AZ106:BA106"/>
    <mergeCell ref="BB106:BC106"/>
    <mergeCell ref="BD106:BE106"/>
    <mergeCell ref="BF106:BG106"/>
    <mergeCell ref="BH106:BI106"/>
    <mergeCell ref="BJ77:BK77"/>
    <mergeCell ref="BL77:BM77"/>
    <mergeCell ref="AV77:AW77"/>
    <mergeCell ref="AX77:AY77"/>
    <mergeCell ref="AZ77:BA77"/>
    <mergeCell ref="BB77:BC77"/>
    <mergeCell ref="BD77:BE77"/>
    <mergeCell ref="BF77:BG77"/>
    <mergeCell ref="BH77:BI77"/>
    <mergeCell ref="BJ90:BK90"/>
    <mergeCell ref="BL90:BM90"/>
    <mergeCell ref="BJ135:BK135"/>
    <mergeCell ref="BL135:BM135"/>
    <mergeCell ref="BN135:BO135"/>
    <mergeCell ref="BP135:BQ135"/>
    <mergeCell ref="BR135:BS135"/>
    <mergeCell ref="BT135:BU135"/>
    <mergeCell ref="BV106:BW106"/>
    <mergeCell ref="BX106:BY106"/>
    <mergeCell ref="BZ106:CA106"/>
    <mergeCell ref="BZ114:CA114"/>
    <mergeCell ref="F118:CA118"/>
    <mergeCell ref="F134:CA134"/>
    <mergeCell ref="BH114:BI114"/>
    <mergeCell ref="BJ114:BK114"/>
    <mergeCell ref="BL114:BM114"/>
    <mergeCell ref="BN114:BO114"/>
    <mergeCell ref="BP114:BQ114"/>
    <mergeCell ref="BR114:BS114"/>
    <mergeCell ref="BP132:BQ132"/>
    <mergeCell ref="BR132:BS132"/>
    <mergeCell ref="BT132:BU132"/>
    <mergeCell ref="BV119:BW119"/>
    <mergeCell ref="BX119:BY119"/>
    <mergeCell ref="BZ119:CA119"/>
    <mergeCell ref="AV135:AW135"/>
    <mergeCell ref="AX135:AY135"/>
    <mergeCell ref="AZ135:BA135"/>
    <mergeCell ref="BB135:BC135"/>
    <mergeCell ref="BD135:BE135"/>
    <mergeCell ref="BF135:BG135"/>
    <mergeCell ref="BH135:BI135"/>
    <mergeCell ref="BJ106:BK106"/>
    <mergeCell ref="BR27:BS27"/>
    <mergeCell ref="F31:CA31"/>
    <mergeCell ref="F47:CA47"/>
    <mergeCell ref="BF56:BG56"/>
    <mergeCell ref="BH56:BI56"/>
    <mergeCell ref="BJ56:BK56"/>
    <mergeCell ref="BL56:BM56"/>
    <mergeCell ref="BN56:BO56"/>
    <mergeCell ref="BP56:BQ56"/>
    <mergeCell ref="BT48:BU48"/>
    <mergeCell ref="BX45:BY45"/>
    <mergeCell ref="BZ45:CA45"/>
    <mergeCell ref="BJ45:BK45"/>
    <mergeCell ref="BL45:BM45"/>
    <mergeCell ref="BN45:BO45"/>
    <mergeCell ref="BP45:BQ45"/>
    <mergeCell ref="BV27:BW27"/>
    <mergeCell ref="BX27:BY27"/>
    <mergeCell ref="BZ27:CA27"/>
    <mergeCell ref="AV56:AW56"/>
    <mergeCell ref="AX56:AY56"/>
    <mergeCell ref="AZ56:BA56"/>
    <mergeCell ref="BB56:BC56"/>
    <mergeCell ref="BD56:BE56"/>
    <mergeCell ref="BF27:BG27"/>
    <mergeCell ref="BH27:BI27"/>
    <mergeCell ref="BJ27:BK27"/>
    <mergeCell ref="BL27:BM27"/>
    <mergeCell ref="BN27:BO27"/>
    <mergeCell ref="BP27:BQ27"/>
    <mergeCell ref="BV48:BW48"/>
    <mergeCell ref="BX48:BY48"/>
    <mergeCell ref="BZ48:CA48"/>
    <mergeCell ref="BJ48:BK48"/>
    <mergeCell ref="BL48:BM48"/>
    <mergeCell ref="BN48:BO48"/>
    <mergeCell ref="BP48:BQ48"/>
    <mergeCell ref="BR48:BS48"/>
    <mergeCell ref="BZ56:CA56"/>
    <mergeCell ref="BV45:BW45"/>
    <mergeCell ref="BV32:BW32"/>
    <mergeCell ref="BX32:BY32"/>
    <mergeCell ref="BZ32:CA32"/>
    <mergeCell ref="AV45:AW45"/>
    <mergeCell ref="AX45:AY45"/>
    <mergeCell ref="AZ45:BA45"/>
    <mergeCell ref="BV85:BW85"/>
    <mergeCell ref="BX85:BY85"/>
    <mergeCell ref="BZ85:CA85"/>
    <mergeCell ref="F60:CA60"/>
    <mergeCell ref="F76:CA76"/>
    <mergeCell ref="BV56:BW56"/>
    <mergeCell ref="BX56:BY56"/>
    <mergeCell ref="BV77:BW77"/>
    <mergeCell ref="BX77:BY77"/>
    <mergeCell ref="BZ77:CA77"/>
    <mergeCell ref="BN77:BO77"/>
    <mergeCell ref="BP77:BQ77"/>
    <mergeCell ref="BR77:BS77"/>
    <mergeCell ref="BT77:BU77"/>
    <mergeCell ref="AV48:AW48"/>
    <mergeCell ref="AX48:AY48"/>
    <mergeCell ref="AZ48:BA48"/>
    <mergeCell ref="BB48:BC48"/>
    <mergeCell ref="B2:B27"/>
    <mergeCell ref="B31:B56"/>
    <mergeCell ref="B60:B85"/>
    <mergeCell ref="BJ85:BK85"/>
    <mergeCell ref="BL85:BM85"/>
    <mergeCell ref="BN85:BO85"/>
    <mergeCell ref="BP85:BQ85"/>
    <mergeCell ref="BR85:BS85"/>
    <mergeCell ref="BT85:BU85"/>
    <mergeCell ref="AX85:AY85"/>
    <mergeCell ref="AZ85:BA85"/>
    <mergeCell ref="BB85:BC85"/>
    <mergeCell ref="BD85:BE85"/>
    <mergeCell ref="BF85:BG85"/>
    <mergeCell ref="BH85:BI85"/>
    <mergeCell ref="BR56:BS56"/>
    <mergeCell ref="BT56:BU56"/>
    <mergeCell ref="BT45:BU45"/>
    <mergeCell ref="BT27:BU27"/>
    <mergeCell ref="BD48:BE48"/>
    <mergeCell ref="BF48:BG48"/>
    <mergeCell ref="BH48:BI48"/>
    <mergeCell ref="BJ19:BK19"/>
    <mergeCell ref="BL19:BM19"/>
    <mergeCell ref="B89:B114"/>
    <mergeCell ref="B118:B143"/>
    <mergeCell ref="F89:CA89"/>
    <mergeCell ref="F105:CA105"/>
    <mergeCell ref="AV114:AW114"/>
    <mergeCell ref="AX114:AY114"/>
    <mergeCell ref="AZ114:BA114"/>
    <mergeCell ref="BB114:BC114"/>
    <mergeCell ref="BD114:BE114"/>
    <mergeCell ref="BF114:BG114"/>
    <mergeCell ref="BV135:BW135"/>
    <mergeCell ref="BX135:BY135"/>
    <mergeCell ref="BZ135:CA135"/>
    <mergeCell ref="BL106:BM106"/>
    <mergeCell ref="BN106:BO106"/>
    <mergeCell ref="BP106:BQ106"/>
    <mergeCell ref="BR106:BS106"/>
    <mergeCell ref="BT106:BU106"/>
    <mergeCell ref="BV132:BW132"/>
    <mergeCell ref="BX132:BY132"/>
    <mergeCell ref="BZ132:CA132"/>
    <mergeCell ref="BJ132:BK132"/>
    <mergeCell ref="BL132:BM132"/>
    <mergeCell ref="BN132:BO132"/>
    <mergeCell ref="AV132:AW132"/>
    <mergeCell ref="AX132:AY132"/>
    <mergeCell ref="AZ132:BA132"/>
    <mergeCell ref="BB132:BC132"/>
    <mergeCell ref="BD132:BE132"/>
    <mergeCell ref="BF132:BG132"/>
    <mergeCell ref="BH132:BI132"/>
    <mergeCell ref="BJ119:BK119"/>
    <mergeCell ref="BL119:BM119"/>
    <mergeCell ref="BT114:BU114"/>
    <mergeCell ref="BV114:BW114"/>
    <mergeCell ref="BX114:BY114"/>
    <mergeCell ref="BN119:BO119"/>
    <mergeCell ref="BP119:BQ119"/>
    <mergeCell ref="BR119:BS119"/>
    <mergeCell ref="BT119:BU119"/>
    <mergeCell ref="BV143:BW143"/>
    <mergeCell ref="BX143:BY143"/>
    <mergeCell ref="BZ143:CA143"/>
    <mergeCell ref="BJ143:BK143"/>
    <mergeCell ref="BL143:BM143"/>
    <mergeCell ref="BN143:BO143"/>
    <mergeCell ref="BP143:BQ143"/>
    <mergeCell ref="BR143:BS143"/>
    <mergeCell ref="BT143:BU143"/>
    <mergeCell ref="AX143:AY143"/>
    <mergeCell ref="AZ143:BA143"/>
    <mergeCell ref="BB143:BC143"/>
    <mergeCell ref="BD143:BE143"/>
    <mergeCell ref="BF143:BG143"/>
    <mergeCell ref="BH143:BI1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492"/>
  <sheetViews>
    <sheetView zoomScale="55" zoomScaleNormal="55" workbookViewId="0">
      <selection activeCell="F48" sqref="F48:G48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47" ht="19.5" customHeight="1" x14ac:dyDescent="0.25">
      <c r="B2" s="95" t="s">
        <v>7</v>
      </c>
      <c r="D2" s="99" t="s">
        <v>77</v>
      </c>
      <c r="E2" s="100"/>
      <c r="F2" s="85" t="s">
        <v>32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</row>
    <row r="3" spans="2:47" ht="24.75" customHeight="1" x14ac:dyDescent="0.25">
      <c r="B3" s="95"/>
      <c r="D3" s="101"/>
      <c r="E3" s="102"/>
      <c r="F3" s="82"/>
      <c r="G3" s="84"/>
      <c r="H3" s="82"/>
      <c r="I3" s="84"/>
      <c r="J3" s="82"/>
      <c r="K3" s="84"/>
      <c r="L3" s="82"/>
      <c r="M3" s="84"/>
      <c r="N3" s="82"/>
      <c r="O3" s="84"/>
      <c r="P3" s="82"/>
      <c r="Q3" s="84"/>
      <c r="R3" s="82"/>
      <c r="S3" s="84"/>
      <c r="T3" s="82"/>
      <c r="U3" s="84"/>
      <c r="V3" s="82"/>
      <c r="W3" s="84"/>
      <c r="X3" s="82"/>
      <c r="Y3" s="84"/>
      <c r="Z3" s="82"/>
      <c r="AA3" s="84"/>
      <c r="AB3" s="82"/>
      <c r="AC3" s="84"/>
      <c r="AD3" s="82"/>
      <c r="AE3" s="84"/>
      <c r="AF3" s="82"/>
      <c r="AG3" s="84"/>
      <c r="AH3" s="82"/>
      <c r="AI3" s="84"/>
      <c r="AJ3" s="82"/>
      <c r="AK3" s="84"/>
      <c r="AL3" s="82"/>
      <c r="AM3" s="84"/>
      <c r="AN3" s="82"/>
      <c r="AO3" s="84"/>
      <c r="AP3" s="82"/>
      <c r="AQ3" s="84"/>
      <c r="AR3" s="82"/>
      <c r="AS3" s="84"/>
      <c r="AT3" s="85"/>
      <c r="AU3" s="85"/>
    </row>
    <row r="4" spans="2:47" ht="18.75" customHeight="1" x14ac:dyDescent="0.25">
      <c r="B4" s="95"/>
      <c r="D4" s="103"/>
      <c r="E4" s="104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</row>
    <row r="5" spans="2:47" x14ac:dyDescent="0.25">
      <c r="B5" s="95"/>
      <c r="D5" s="86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2:47" x14ac:dyDescent="0.25">
      <c r="B6" s="95"/>
      <c r="D6" s="86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2:47" x14ac:dyDescent="0.25">
      <c r="B7" s="95"/>
      <c r="D7" s="86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2:47" x14ac:dyDescent="0.25">
      <c r="B8" s="95"/>
      <c r="D8" s="86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2:47" x14ac:dyDescent="0.25">
      <c r="B9" s="95"/>
      <c r="D9" s="86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2:47" x14ac:dyDescent="0.25">
      <c r="B10" s="95"/>
      <c r="D10" s="86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2:47" x14ac:dyDescent="0.25">
      <c r="B11" s="95"/>
      <c r="D11" s="86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2:47" x14ac:dyDescent="0.25">
      <c r="B12" s="95"/>
      <c r="D12" s="86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2:47" x14ac:dyDescent="0.25">
      <c r="B13" s="95"/>
      <c r="D13" s="86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2:47" x14ac:dyDescent="0.25">
      <c r="B14" s="95"/>
      <c r="D14" s="86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2:47" ht="22.5" customHeight="1" x14ac:dyDescent="0.25">
      <c r="B15" s="95"/>
      <c r="D15" s="85" t="s">
        <v>34</v>
      </c>
      <c r="E15" s="85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2:47" ht="21.75" customHeight="1" x14ac:dyDescent="0.25">
      <c r="B16" s="95"/>
      <c r="D16" s="85" t="s">
        <v>45</v>
      </c>
      <c r="E16" s="85"/>
      <c r="F16" s="82">
        <v>1</v>
      </c>
      <c r="G16" s="84"/>
      <c r="H16" s="82">
        <v>2</v>
      </c>
      <c r="I16" s="84"/>
      <c r="J16" s="82">
        <v>3</v>
      </c>
      <c r="K16" s="84"/>
      <c r="L16" s="82">
        <v>4</v>
      </c>
      <c r="M16" s="84"/>
      <c r="N16" s="82">
        <v>5</v>
      </c>
      <c r="O16" s="84"/>
      <c r="P16" s="82">
        <v>6</v>
      </c>
      <c r="Q16" s="84"/>
      <c r="R16" s="82">
        <v>7</v>
      </c>
      <c r="S16" s="84"/>
      <c r="T16" s="82">
        <v>8</v>
      </c>
      <c r="U16" s="84"/>
      <c r="V16" s="82">
        <v>9</v>
      </c>
      <c r="W16" s="84"/>
      <c r="X16" s="82">
        <v>10</v>
      </c>
      <c r="Y16" s="84"/>
      <c r="Z16" s="82">
        <v>11</v>
      </c>
      <c r="AA16" s="84"/>
      <c r="AB16" s="82">
        <v>12</v>
      </c>
      <c r="AC16" s="84"/>
      <c r="AD16" s="82">
        <v>13</v>
      </c>
      <c r="AE16" s="84"/>
      <c r="AF16" s="82">
        <v>14</v>
      </c>
      <c r="AG16" s="84"/>
      <c r="AH16" s="82">
        <v>15</v>
      </c>
      <c r="AI16" s="84"/>
      <c r="AJ16" s="82">
        <v>16</v>
      </c>
      <c r="AK16" s="84"/>
      <c r="AL16" s="82">
        <v>17</v>
      </c>
      <c r="AM16" s="84"/>
      <c r="AN16" s="82">
        <v>18</v>
      </c>
      <c r="AO16" s="84"/>
      <c r="AP16" s="82">
        <v>19</v>
      </c>
      <c r="AQ16" s="84"/>
      <c r="AR16" s="82">
        <v>20</v>
      </c>
      <c r="AS16" s="84"/>
      <c r="AT16" s="82">
        <v>21</v>
      </c>
      <c r="AU16" s="84"/>
    </row>
    <row r="17" spans="2:47" x14ac:dyDescent="0.25">
      <c r="B17" s="95"/>
    </row>
    <row r="18" spans="2:47" ht="24" customHeight="1" x14ac:dyDescent="0.25">
      <c r="B18" s="95"/>
      <c r="D18" s="99" t="s">
        <v>78</v>
      </c>
      <c r="E18" s="100"/>
      <c r="F18" s="85" t="s">
        <v>32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</row>
    <row r="19" spans="2:47" ht="24" customHeight="1" x14ac:dyDescent="0.25">
      <c r="B19" s="95"/>
      <c r="D19" s="101"/>
      <c r="E19" s="102"/>
      <c r="F19" s="82"/>
      <c r="G19" s="84"/>
      <c r="H19" s="82"/>
      <c r="I19" s="84"/>
      <c r="J19" s="82"/>
      <c r="K19" s="84"/>
      <c r="L19" s="82"/>
      <c r="M19" s="84"/>
      <c r="N19" s="82"/>
      <c r="O19" s="84"/>
      <c r="P19" s="82"/>
      <c r="Q19" s="84"/>
      <c r="R19" s="82"/>
      <c r="S19" s="84"/>
      <c r="T19" s="82"/>
      <c r="U19" s="84"/>
      <c r="V19" s="82"/>
      <c r="W19" s="84"/>
      <c r="X19" s="82"/>
      <c r="Y19" s="84"/>
      <c r="Z19" s="82"/>
      <c r="AA19" s="84"/>
      <c r="AB19" s="82"/>
      <c r="AC19" s="84"/>
      <c r="AD19" s="82"/>
      <c r="AE19" s="84"/>
      <c r="AF19" s="82"/>
      <c r="AG19" s="84"/>
      <c r="AH19" s="82"/>
      <c r="AI19" s="84"/>
      <c r="AJ19" s="82"/>
      <c r="AK19" s="84"/>
      <c r="AL19" s="82"/>
      <c r="AM19" s="84"/>
      <c r="AN19" s="82"/>
      <c r="AO19" s="84"/>
      <c r="AP19" s="82"/>
      <c r="AQ19" s="84"/>
      <c r="AR19" s="82"/>
      <c r="AS19" s="84"/>
      <c r="AT19" s="85"/>
      <c r="AU19" s="85"/>
    </row>
    <row r="20" spans="2:47" ht="21.75" customHeight="1" x14ac:dyDescent="0.25">
      <c r="B20" s="95"/>
      <c r="D20" s="103"/>
      <c r="E20" s="104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</row>
    <row r="21" spans="2:47" x14ac:dyDescent="0.25">
      <c r="B21" s="95"/>
      <c r="D21" s="96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B22" s="95"/>
      <c r="D22" s="97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s="95"/>
      <c r="D23" s="97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B24" s="95"/>
      <c r="D24" s="97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B25" s="95"/>
      <c r="D25" s="98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ht="21" customHeight="1" x14ac:dyDescent="0.25">
      <c r="B26" s="95"/>
      <c r="D26" s="85" t="s">
        <v>34</v>
      </c>
      <c r="E26" s="85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4"/>
    </row>
    <row r="27" spans="2:47" ht="18" customHeight="1" x14ac:dyDescent="0.25">
      <c r="B27" s="95"/>
      <c r="D27" s="85" t="s">
        <v>45</v>
      </c>
      <c r="E27" s="85"/>
      <c r="F27" s="82">
        <v>1</v>
      </c>
      <c r="G27" s="84"/>
      <c r="H27" s="82">
        <v>2</v>
      </c>
      <c r="I27" s="84"/>
      <c r="J27" s="82">
        <v>3</v>
      </c>
      <c r="K27" s="84"/>
      <c r="L27" s="82">
        <v>4</v>
      </c>
      <c r="M27" s="84"/>
      <c r="N27" s="82">
        <v>5</v>
      </c>
      <c r="O27" s="84"/>
      <c r="P27" s="82">
        <v>6</v>
      </c>
      <c r="Q27" s="84"/>
      <c r="R27" s="82">
        <v>7</v>
      </c>
      <c r="S27" s="84"/>
      <c r="T27" s="82">
        <v>8</v>
      </c>
      <c r="U27" s="84"/>
      <c r="V27" s="82">
        <v>9</v>
      </c>
      <c r="W27" s="84"/>
      <c r="X27" s="82">
        <v>10</v>
      </c>
      <c r="Y27" s="84"/>
      <c r="Z27" s="82">
        <v>11</v>
      </c>
      <c r="AA27" s="84"/>
      <c r="AB27" s="82">
        <v>12</v>
      </c>
      <c r="AC27" s="84"/>
      <c r="AD27" s="82">
        <v>13</v>
      </c>
      <c r="AE27" s="84"/>
      <c r="AF27" s="82">
        <v>14</v>
      </c>
      <c r="AG27" s="84"/>
      <c r="AH27" s="82">
        <v>15</v>
      </c>
      <c r="AI27" s="84"/>
      <c r="AJ27" s="82">
        <v>16</v>
      </c>
      <c r="AK27" s="84"/>
      <c r="AL27" s="82">
        <v>17</v>
      </c>
      <c r="AM27" s="84"/>
      <c r="AN27" s="82">
        <v>18</v>
      </c>
      <c r="AO27" s="84"/>
      <c r="AP27" s="82">
        <v>19</v>
      </c>
      <c r="AQ27" s="84"/>
      <c r="AR27" s="82">
        <v>20</v>
      </c>
      <c r="AS27" s="84"/>
      <c r="AT27" s="82">
        <v>21</v>
      </c>
      <c r="AU27" s="84"/>
    </row>
    <row r="28" spans="2:47" s="14" customFormat="1" x14ac:dyDescent="0.25"/>
    <row r="29" spans="2:47" s="16" customFormat="1" ht="7.5" customHeight="1" x14ac:dyDescent="0.2"/>
    <row r="30" spans="2:47" s="14" customFormat="1" x14ac:dyDescent="0.25"/>
    <row r="31" spans="2:47" s="14" customFormat="1" ht="15" x14ac:dyDescent="0.25">
      <c r="B31" s="95" t="s">
        <v>10</v>
      </c>
      <c r="D31" s="99" t="s">
        <v>79</v>
      </c>
      <c r="E31" s="100"/>
      <c r="F31" s="85" t="s">
        <v>36</v>
      </c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</row>
    <row r="32" spans="2:47" s="14" customFormat="1" ht="15" x14ac:dyDescent="0.25">
      <c r="B32" s="95"/>
      <c r="D32" s="101"/>
      <c r="E32" s="102"/>
      <c r="F32" s="82"/>
      <c r="G32" s="84"/>
      <c r="H32" s="82"/>
      <c r="I32" s="84"/>
      <c r="J32" s="82"/>
      <c r="K32" s="84"/>
      <c r="L32" s="82"/>
      <c r="M32" s="84"/>
      <c r="N32" s="82"/>
      <c r="O32" s="84"/>
      <c r="P32" s="82"/>
      <c r="Q32" s="84"/>
      <c r="R32" s="82"/>
      <c r="S32" s="84"/>
      <c r="T32" s="82"/>
      <c r="U32" s="84"/>
      <c r="V32" s="82"/>
      <c r="W32" s="84"/>
      <c r="X32" s="82"/>
      <c r="Y32" s="84"/>
      <c r="Z32" s="82"/>
      <c r="AA32" s="84"/>
      <c r="AB32" s="82"/>
      <c r="AC32" s="84"/>
      <c r="AD32" s="82"/>
      <c r="AE32" s="84"/>
      <c r="AF32" s="82"/>
      <c r="AG32" s="84"/>
      <c r="AH32" s="82"/>
      <c r="AI32" s="84"/>
      <c r="AJ32" s="82"/>
      <c r="AK32" s="84"/>
      <c r="AL32" s="82"/>
      <c r="AM32" s="84"/>
      <c r="AN32" s="82"/>
      <c r="AO32" s="84"/>
      <c r="AP32" s="82"/>
      <c r="AQ32" s="84"/>
      <c r="AR32" s="82"/>
      <c r="AS32" s="84"/>
      <c r="AT32" s="85"/>
      <c r="AU32" s="85"/>
    </row>
    <row r="33" spans="2:47" s="14" customFormat="1" x14ac:dyDescent="0.25">
      <c r="B33" s="95"/>
      <c r="D33" s="103"/>
      <c r="E33" s="104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</row>
    <row r="34" spans="2:47" s="14" customFormat="1" x14ac:dyDescent="0.25">
      <c r="B34" s="95"/>
      <c r="D34" s="86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2:47" s="14" customFormat="1" x14ac:dyDescent="0.25">
      <c r="B35" s="95"/>
      <c r="D35" s="86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2:47" s="14" customFormat="1" x14ac:dyDescent="0.25">
      <c r="B36" s="95"/>
      <c r="D36" s="86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2:47" s="14" customFormat="1" x14ac:dyDescent="0.25">
      <c r="B37" s="95"/>
      <c r="D37" s="86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2:47" s="14" customFormat="1" x14ac:dyDescent="0.25">
      <c r="B38" s="95"/>
      <c r="D38" s="86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2:47" s="14" customFormat="1" x14ac:dyDescent="0.25">
      <c r="B39" s="95"/>
      <c r="D39" s="86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2:47" s="14" customFormat="1" x14ac:dyDescent="0.25">
      <c r="B40" s="95"/>
      <c r="D40" s="86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2:47" s="14" customFormat="1" x14ac:dyDescent="0.25">
      <c r="B41" s="95"/>
      <c r="D41" s="86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2:47" s="14" customFormat="1" x14ac:dyDescent="0.25">
      <c r="B42" s="95"/>
      <c r="D42" s="86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2:47" s="14" customFormat="1" x14ac:dyDescent="0.25">
      <c r="B43" s="95"/>
      <c r="D43" s="86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2:47" s="14" customFormat="1" ht="15" x14ac:dyDescent="0.25">
      <c r="B44" s="95"/>
      <c r="D44" s="85" t="s">
        <v>34</v>
      </c>
      <c r="E44" s="8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2:47" s="14" customFormat="1" ht="15" x14ac:dyDescent="0.25">
      <c r="B45" s="95"/>
      <c r="D45" s="85" t="s">
        <v>45</v>
      </c>
      <c r="E45" s="85"/>
      <c r="F45" s="82">
        <v>1</v>
      </c>
      <c r="G45" s="84"/>
      <c r="H45" s="82">
        <v>2</v>
      </c>
      <c r="I45" s="84"/>
      <c r="J45" s="82">
        <v>3</v>
      </c>
      <c r="K45" s="84"/>
      <c r="L45" s="82">
        <v>4</v>
      </c>
      <c r="M45" s="84"/>
      <c r="N45" s="82">
        <v>5</v>
      </c>
      <c r="O45" s="84"/>
      <c r="P45" s="82">
        <v>6</v>
      </c>
      <c r="Q45" s="84"/>
      <c r="R45" s="82">
        <v>7</v>
      </c>
      <c r="S45" s="84"/>
      <c r="T45" s="82">
        <v>8</v>
      </c>
      <c r="U45" s="84"/>
      <c r="V45" s="82">
        <v>9</v>
      </c>
      <c r="W45" s="84"/>
      <c r="X45" s="82">
        <v>10</v>
      </c>
      <c r="Y45" s="84"/>
      <c r="Z45" s="82">
        <v>11</v>
      </c>
      <c r="AA45" s="84"/>
      <c r="AB45" s="82">
        <v>12</v>
      </c>
      <c r="AC45" s="84"/>
      <c r="AD45" s="82">
        <v>13</v>
      </c>
      <c r="AE45" s="84"/>
      <c r="AF45" s="82">
        <v>14</v>
      </c>
      <c r="AG45" s="84"/>
      <c r="AH45" s="82">
        <v>15</v>
      </c>
      <c r="AI45" s="84"/>
      <c r="AJ45" s="82">
        <v>16</v>
      </c>
      <c r="AK45" s="84"/>
      <c r="AL45" s="82">
        <v>17</v>
      </c>
      <c r="AM45" s="84"/>
      <c r="AN45" s="82">
        <v>18</v>
      </c>
      <c r="AO45" s="84"/>
      <c r="AP45" s="82">
        <v>19</v>
      </c>
      <c r="AQ45" s="84"/>
      <c r="AR45" s="82">
        <v>20</v>
      </c>
      <c r="AS45" s="84"/>
      <c r="AT45" s="82">
        <v>21</v>
      </c>
      <c r="AU45" s="84"/>
    </row>
    <row r="46" spans="2:47" s="14" customFormat="1" x14ac:dyDescent="0.25">
      <c r="B46" s="9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2:47" s="14" customFormat="1" ht="15" x14ac:dyDescent="0.25">
      <c r="B47" s="95"/>
      <c r="D47" s="99" t="s">
        <v>80</v>
      </c>
      <c r="E47" s="100"/>
      <c r="F47" s="85" t="s">
        <v>36</v>
      </c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</row>
    <row r="48" spans="2:47" s="14" customFormat="1" ht="15" x14ac:dyDescent="0.25">
      <c r="B48" s="95"/>
      <c r="D48" s="101"/>
      <c r="E48" s="102"/>
      <c r="F48" s="82"/>
      <c r="G48" s="84"/>
      <c r="H48" s="82"/>
      <c r="I48" s="84"/>
      <c r="J48" s="82"/>
      <c r="K48" s="84"/>
      <c r="L48" s="82"/>
      <c r="M48" s="84"/>
      <c r="N48" s="82"/>
      <c r="O48" s="84"/>
      <c r="P48" s="82"/>
      <c r="Q48" s="84"/>
      <c r="R48" s="82"/>
      <c r="S48" s="84"/>
      <c r="T48" s="82"/>
      <c r="U48" s="84"/>
      <c r="V48" s="82"/>
      <c r="W48" s="84"/>
      <c r="X48" s="82"/>
      <c r="Y48" s="84"/>
      <c r="Z48" s="82"/>
      <c r="AA48" s="84"/>
      <c r="AB48" s="82"/>
      <c r="AC48" s="84"/>
      <c r="AD48" s="82"/>
      <c r="AE48" s="84"/>
      <c r="AF48" s="82"/>
      <c r="AG48" s="84"/>
      <c r="AH48" s="82"/>
      <c r="AI48" s="84"/>
      <c r="AJ48" s="82"/>
      <c r="AK48" s="84"/>
      <c r="AL48" s="82"/>
      <c r="AM48" s="84"/>
      <c r="AN48" s="82"/>
      <c r="AO48" s="84"/>
      <c r="AP48" s="82"/>
      <c r="AQ48" s="84"/>
      <c r="AR48" s="82"/>
      <c r="AS48" s="84"/>
      <c r="AT48" s="85"/>
      <c r="AU48" s="85"/>
    </row>
    <row r="49" spans="2:47" s="14" customFormat="1" x14ac:dyDescent="0.25">
      <c r="B49" s="95"/>
      <c r="D49" s="103"/>
      <c r="E49" s="104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</row>
    <row r="50" spans="2:47" s="14" customFormat="1" x14ac:dyDescent="0.25">
      <c r="B50" s="95"/>
      <c r="D50" s="96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2:47" s="14" customFormat="1" x14ac:dyDescent="0.25">
      <c r="B51" s="95"/>
      <c r="D51" s="97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2:47" s="14" customFormat="1" x14ac:dyDescent="0.25">
      <c r="B52" s="95"/>
      <c r="D52" s="97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2:47" s="14" customFormat="1" x14ac:dyDescent="0.25">
      <c r="B53" s="95"/>
      <c r="D53" s="97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2:47" s="14" customFormat="1" x14ac:dyDescent="0.25">
      <c r="B54" s="95"/>
      <c r="D54" s="98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2:47" s="14" customFormat="1" ht="15" x14ac:dyDescent="0.25">
      <c r="B55" s="95"/>
      <c r="D55" s="85" t="s">
        <v>34</v>
      </c>
      <c r="E55" s="85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4"/>
    </row>
    <row r="56" spans="2:47" s="14" customFormat="1" ht="15" x14ac:dyDescent="0.25">
      <c r="B56" s="95"/>
      <c r="D56" s="85" t="s">
        <v>45</v>
      </c>
      <c r="E56" s="85"/>
      <c r="F56" s="82">
        <v>1</v>
      </c>
      <c r="G56" s="84"/>
      <c r="H56" s="82">
        <v>2</v>
      </c>
      <c r="I56" s="84"/>
      <c r="J56" s="82">
        <v>3</v>
      </c>
      <c r="K56" s="84"/>
      <c r="L56" s="82">
        <v>4</v>
      </c>
      <c r="M56" s="84"/>
      <c r="N56" s="82">
        <v>5</v>
      </c>
      <c r="O56" s="84"/>
      <c r="P56" s="82">
        <v>6</v>
      </c>
      <c r="Q56" s="84"/>
      <c r="R56" s="82">
        <v>7</v>
      </c>
      <c r="S56" s="84"/>
      <c r="T56" s="82">
        <v>8</v>
      </c>
      <c r="U56" s="84"/>
      <c r="V56" s="82">
        <v>9</v>
      </c>
      <c r="W56" s="84"/>
      <c r="X56" s="82">
        <v>10</v>
      </c>
      <c r="Y56" s="84"/>
      <c r="Z56" s="82">
        <v>11</v>
      </c>
      <c r="AA56" s="84"/>
      <c r="AB56" s="82">
        <v>12</v>
      </c>
      <c r="AC56" s="84"/>
      <c r="AD56" s="82">
        <v>13</v>
      </c>
      <c r="AE56" s="84"/>
      <c r="AF56" s="82">
        <v>14</v>
      </c>
      <c r="AG56" s="84"/>
      <c r="AH56" s="82">
        <v>15</v>
      </c>
      <c r="AI56" s="84"/>
      <c r="AJ56" s="82">
        <v>16</v>
      </c>
      <c r="AK56" s="84"/>
      <c r="AL56" s="82">
        <v>17</v>
      </c>
      <c r="AM56" s="84"/>
      <c r="AN56" s="82">
        <v>18</v>
      </c>
      <c r="AO56" s="84"/>
      <c r="AP56" s="82">
        <v>19</v>
      </c>
      <c r="AQ56" s="84"/>
      <c r="AR56" s="82">
        <v>20</v>
      </c>
      <c r="AS56" s="84"/>
      <c r="AT56" s="82">
        <v>21</v>
      </c>
      <c r="AU56" s="84"/>
    </row>
    <row r="57" spans="2:47" s="14" customFormat="1" x14ac:dyDescent="0.25"/>
    <row r="58" spans="2:47" s="16" customFormat="1" ht="7.5" customHeight="1" x14ac:dyDescent="0.2"/>
    <row r="59" spans="2:47" s="14" customFormat="1" x14ac:dyDescent="0.25"/>
    <row r="60" spans="2:47" s="14" customFormat="1" ht="15" x14ac:dyDescent="0.25">
      <c r="B60" s="95" t="s">
        <v>11</v>
      </c>
      <c r="D60" s="99" t="s">
        <v>81</v>
      </c>
      <c r="E60" s="100"/>
      <c r="F60" s="85" t="s">
        <v>49</v>
      </c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</row>
    <row r="61" spans="2:47" s="14" customFormat="1" ht="15" x14ac:dyDescent="0.25">
      <c r="B61" s="95"/>
      <c r="D61" s="101"/>
      <c r="E61" s="102"/>
      <c r="F61" s="82"/>
      <c r="G61" s="84"/>
      <c r="H61" s="82"/>
      <c r="I61" s="84"/>
      <c r="J61" s="82"/>
      <c r="K61" s="84"/>
      <c r="L61" s="82"/>
      <c r="M61" s="84"/>
      <c r="N61" s="82"/>
      <c r="O61" s="84"/>
      <c r="P61" s="82"/>
      <c r="Q61" s="84"/>
      <c r="R61" s="82"/>
      <c r="S61" s="84"/>
      <c r="T61" s="82"/>
      <c r="U61" s="84"/>
      <c r="V61" s="82"/>
      <c r="W61" s="84"/>
      <c r="X61" s="82"/>
      <c r="Y61" s="84"/>
      <c r="Z61" s="82"/>
      <c r="AA61" s="84"/>
      <c r="AB61" s="82"/>
      <c r="AC61" s="84"/>
      <c r="AD61" s="82"/>
      <c r="AE61" s="84"/>
      <c r="AF61" s="82"/>
      <c r="AG61" s="84"/>
      <c r="AH61" s="82"/>
      <c r="AI61" s="84"/>
      <c r="AJ61" s="82"/>
      <c r="AK61" s="84"/>
      <c r="AL61" s="82"/>
      <c r="AM61" s="84"/>
      <c r="AN61" s="82"/>
      <c r="AO61" s="84"/>
      <c r="AP61" s="82"/>
      <c r="AQ61" s="84"/>
      <c r="AR61" s="82"/>
      <c r="AS61" s="84"/>
      <c r="AT61" s="85"/>
      <c r="AU61" s="85"/>
    </row>
    <row r="62" spans="2:47" s="14" customFormat="1" x14ac:dyDescent="0.25">
      <c r="B62" s="95"/>
      <c r="D62" s="103"/>
      <c r="E62" s="104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</row>
    <row r="63" spans="2:47" s="14" customFormat="1" x14ac:dyDescent="0.25">
      <c r="B63" s="95"/>
      <c r="D63" s="86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2:47" s="14" customFormat="1" x14ac:dyDescent="0.25">
      <c r="B64" s="95"/>
      <c r="D64" s="86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2:47" s="14" customFormat="1" x14ac:dyDescent="0.25">
      <c r="B65" s="95"/>
      <c r="D65" s="86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2:47" s="14" customFormat="1" x14ac:dyDescent="0.25">
      <c r="B66" s="95"/>
      <c r="D66" s="86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s="14" customFormat="1" x14ac:dyDescent="0.25">
      <c r="B67" s="95"/>
      <c r="D67" s="86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2:47" s="14" customFormat="1" x14ac:dyDescent="0.25">
      <c r="B68" s="95"/>
      <c r="D68" s="86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2:47" s="14" customFormat="1" x14ac:dyDescent="0.25">
      <c r="B69" s="95"/>
      <c r="D69" s="86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s="14" customFormat="1" x14ac:dyDescent="0.25">
      <c r="B70" s="95"/>
      <c r="D70" s="86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2:47" s="14" customFormat="1" x14ac:dyDescent="0.25">
      <c r="B71" s="95"/>
      <c r="D71" s="86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2:47" s="14" customFormat="1" x14ac:dyDescent="0.25">
      <c r="B72" s="95"/>
      <c r="D72" s="86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2:47" s="14" customFormat="1" ht="15" x14ac:dyDescent="0.25">
      <c r="B73" s="95"/>
      <c r="D73" s="85" t="s">
        <v>34</v>
      </c>
      <c r="E73" s="8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2:47" s="14" customFormat="1" ht="15" x14ac:dyDescent="0.25">
      <c r="B74" s="95"/>
      <c r="D74" s="85" t="s">
        <v>45</v>
      </c>
      <c r="E74" s="85"/>
      <c r="F74" s="82">
        <v>1</v>
      </c>
      <c r="G74" s="84"/>
      <c r="H74" s="82">
        <v>2</v>
      </c>
      <c r="I74" s="84"/>
      <c r="J74" s="82">
        <v>3</v>
      </c>
      <c r="K74" s="84"/>
      <c r="L74" s="82">
        <v>4</v>
      </c>
      <c r="M74" s="84"/>
      <c r="N74" s="82">
        <v>5</v>
      </c>
      <c r="O74" s="84"/>
      <c r="P74" s="82">
        <v>6</v>
      </c>
      <c r="Q74" s="84"/>
      <c r="R74" s="82">
        <v>7</v>
      </c>
      <c r="S74" s="84"/>
      <c r="T74" s="82">
        <v>8</v>
      </c>
      <c r="U74" s="84"/>
      <c r="V74" s="82">
        <v>9</v>
      </c>
      <c r="W74" s="84"/>
      <c r="X74" s="82">
        <v>10</v>
      </c>
      <c r="Y74" s="84"/>
      <c r="Z74" s="82">
        <v>11</v>
      </c>
      <c r="AA74" s="84"/>
      <c r="AB74" s="82">
        <v>12</v>
      </c>
      <c r="AC74" s="84"/>
      <c r="AD74" s="82">
        <v>13</v>
      </c>
      <c r="AE74" s="84"/>
      <c r="AF74" s="82">
        <v>14</v>
      </c>
      <c r="AG74" s="84"/>
      <c r="AH74" s="82">
        <v>15</v>
      </c>
      <c r="AI74" s="84"/>
      <c r="AJ74" s="82">
        <v>16</v>
      </c>
      <c r="AK74" s="84"/>
      <c r="AL74" s="82">
        <v>17</v>
      </c>
      <c r="AM74" s="84"/>
      <c r="AN74" s="82">
        <v>18</v>
      </c>
      <c r="AO74" s="84"/>
      <c r="AP74" s="82">
        <v>19</v>
      </c>
      <c r="AQ74" s="84"/>
      <c r="AR74" s="82">
        <v>20</v>
      </c>
      <c r="AS74" s="84"/>
      <c r="AT74" s="82">
        <v>21</v>
      </c>
      <c r="AU74" s="84"/>
    </row>
    <row r="75" spans="2:47" s="14" customFormat="1" x14ac:dyDescent="0.25">
      <c r="B75" s="9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2:47" s="14" customFormat="1" ht="15" x14ac:dyDescent="0.25">
      <c r="B76" s="95"/>
      <c r="D76" s="99" t="s">
        <v>82</v>
      </c>
      <c r="E76" s="100"/>
      <c r="F76" s="85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</row>
    <row r="77" spans="2:47" s="14" customFormat="1" ht="15" x14ac:dyDescent="0.25">
      <c r="B77" s="95"/>
      <c r="D77" s="101"/>
      <c r="E77" s="102"/>
      <c r="F77" s="82"/>
      <c r="G77" s="84"/>
      <c r="H77" s="82"/>
      <c r="I77" s="84"/>
      <c r="J77" s="82"/>
      <c r="K77" s="84"/>
      <c r="L77" s="82"/>
      <c r="M77" s="84"/>
      <c r="N77" s="82"/>
      <c r="O77" s="84"/>
      <c r="P77" s="82"/>
      <c r="Q77" s="84"/>
      <c r="R77" s="82"/>
      <c r="S77" s="84"/>
      <c r="T77" s="82"/>
      <c r="U77" s="84"/>
      <c r="V77" s="82"/>
      <c r="W77" s="84"/>
      <c r="X77" s="82"/>
      <c r="Y77" s="84"/>
      <c r="Z77" s="82"/>
      <c r="AA77" s="84"/>
      <c r="AB77" s="82"/>
      <c r="AC77" s="84"/>
      <c r="AD77" s="82"/>
      <c r="AE77" s="84"/>
      <c r="AF77" s="82"/>
      <c r="AG77" s="84"/>
      <c r="AH77" s="82"/>
      <c r="AI77" s="84"/>
      <c r="AJ77" s="82"/>
      <c r="AK77" s="84"/>
      <c r="AL77" s="82"/>
      <c r="AM77" s="84"/>
      <c r="AN77" s="82"/>
      <c r="AO77" s="84"/>
      <c r="AP77" s="82"/>
      <c r="AQ77" s="84"/>
      <c r="AR77" s="82"/>
      <c r="AS77" s="84"/>
      <c r="AT77" s="85"/>
      <c r="AU77" s="85"/>
    </row>
    <row r="78" spans="2:47" s="14" customFormat="1" x14ac:dyDescent="0.25">
      <c r="B78" s="95"/>
      <c r="D78" s="103"/>
      <c r="E78" s="104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</row>
    <row r="79" spans="2:47" s="14" customFormat="1" x14ac:dyDescent="0.25">
      <c r="B79" s="95"/>
      <c r="D79" s="96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2:47" s="14" customFormat="1" x14ac:dyDescent="0.25">
      <c r="B80" s="95"/>
      <c r="D80" s="97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2:47" s="14" customFormat="1" x14ac:dyDescent="0.25">
      <c r="B81" s="95"/>
      <c r="D81" s="97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2:47" s="14" customFormat="1" x14ac:dyDescent="0.25">
      <c r="B82" s="95"/>
      <c r="D82" s="97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2:47" s="14" customFormat="1" x14ac:dyDescent="0.25">
      <c r="B83" s="95"/>
      <c r="D83" s="98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2:47" s="14" customFormat="1" ht="15" x14ac:dyDescent="0.25">
      <c r="B84" s="95"/>
      <c r="D84" s="85" t="s">
        <v>34</v>
      </c>
      <c r="E84" s="8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4"/>
    </row>
    <row r="85" spans="2:47" s="14" customFormat="1" ht="15" x14ac:dyDescent="0.25">
      <c r="B85" s="95"/>
      <c r="D85" s="85" t="s">
        <v>45</v>
      </c>
      <c r="E85" s="85"/>
      <c r="F85" s="82">
        <v>1</v>
      </c>
      <c r="G85" s="84"/>
      <c r="H85" s="82">
        <v>2</v>
      </c>
      <c r="I85" s="84"/>
      <c r="J85" s="82">
        <v>3</v>
      </c>
      <c r="K85" s="84"/>
      <c r="L85" s="82">
        <v>4</v>
      </c>
      <c r="M85" s="84"/>
      <c r="N85" s="82">
        <v>5</v>
      </c>
      <c r="O85" s="84"/>
      <c r="P85" s="82">
        <v>6</v>
      </c>
      <c r="Q85" s="84"/>
      <c r="R85" s="82">
        <v>7</v>
      </c>
      <c r="S85" s="84"/>
      <c r="T85" s="82">
        <v>8</v>
      </c>
      <c r="U85" s="84"/>
      <c r="V85" s="82">
        <v>9</v>
      </c>
      <c r="W85" s="84"/>
      <c r="X85" s="82">
        <v>10</v>
      </c>
      <c r="Y85" s="84"/>
      <c r="Z85" s="82">
        <v>11</v>
      </c>
      <c r="AA85" s="84"/>
      <c r="AB85" s="82">
        <v>12</v>
      </c>
      <c r="AC85" s="84"/>
      <c r="AD85" s="82">
        <v>13</v>
      </c>
      <c r="AE85" s="84"/>
      <c r="AF85" s="82">
        <v>14</v>
      </c>
      <c r="AG85" s="84"/>
      <c r="AH85" s="82">
        <v>15</v>
      </c>
      <c r="AI85" s="84"/>
      <c r="AJ85" s="82">
        <v>16</v>
      </c>
      <c r="AK85" s="84"/>
      <c r="AL85" s="82">
        <v>17</v>
      </c>
      <c r="AM85" s="84"/>
      <c r="AN85" s="82">
        <v>18</v>
      </c>
      <c r="AO85" s="84"/>
      <c r="AP85" s="82">
        <v>19</v>
      </c>
      <c r="AQ85" s="84"/>
      <c r="AR85" s="82">
        <v>20</v>
      </c>
      <c r="AS85" s="84"/>
      <c r="AT85" s="82">
        <v>21</v>
      </c>
      <c r="AU85" s="84"/>
    </row>
    <row r="86" spans="2:47" s="14" customFormat="1" x14ac:dyDescent="0.25"/>
    <row r="87" spans="2:47" s="16" customFormat="1" ht="7.5" customHeight="1" x14ac:dyDescent="0.2"/>
    <row r="88" spans="2:47" s="14" customFormat="1" x14ac:dyDescent="0.25"/>
    <row r="89" spans="2:47" s="14" customFormat="1" ht="15" x14ac:dyDescent="0.25">
      <c r="B89" s="95" t="s">
        <v>12</v>
      </c>
      <c r="D89" s="99" t="s">
        <v>83</v>
      </c>
      <c r="E89" s="100"/>
      <c r="F89" s="85" t="s">
        <v>52</v>
      </c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</row>
    <row r="90" spans="2:47" s="14" customFormat="1" ht="15" x14ac:dyDescent="0.25">
      <c r="B90" s="95"/>
      <c r="D90" s="101"/>
      <c r="E90" s="102"/>
      <c r="F90" s="82"/>
      <c r="G90" s="84"/>
      <c r="H90" s="82"/>
      <c r="I90" s="84"/>
      <c r="J90" s="82"/>
      <c r="K90" s="84"/>
      <c r="L90" s="82"/>
      <c r="M90" s="84"/>
      <c r="N90" s="82"/>
      <c r="O90" s="84"/>
      <c r="P90" s="82"/>
      <c r="Q90" s="84"/>
      <c r="R90" s="82"/>
      <c r="S90" s="84"/>
      <c r="T90" s="82"/>
      <c r="U90" s="84"/>
      <c r="V90" s="82"/>
      <c r="W90" s="84"/>
      <c r="X90" s="82"/>
      <c r="Y90" s="84"/>
      <c r="Z90" s="82"/>
      <c r="AA90" s="84"/>
      <c r="AB90" s="82"/>
      <c r="AC90" s="84"/>
      <c r="AD90" s="82"/>
      <c r="AE90" s="84"/>
      <c r="AF90" s="82"/>
      <c r="AG90" s="84"/>
      <c r="AH90" s="82"/>
      <c r="AI90" s="84"/>
      <c r="AJ90" s="82"/>
      <c r="AK90" s="84"/>
      <c r="AL90" s="82"/>
      <c r="AM90" s="84"/>
      <c r="AN90" s="82"/>
      <c r="AO90" s="84"/>
      <c r="AP90" s="82"/>
      <c r="AQ90" s="84"/>
      <c r="AR90" s="82"/>
      <c r="AS90" s="84"/>
      <c r="AT90" s="85"/>
      <c r="AU90" s="85"/>
    </row>
    <row r="91" spans="2:47" s="14" customFormat="1" x14ac:dyDescent="0.25">
      <c r="B91" s="95"/>
      <c r="D91" s="103"/>
      <c r="E91" s="104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</row>
    <row r="92" spans="2:47" s="14" customFormat="1" x14ac:dyDescent="0.25">
      <c r="B92" s="95"/>
      <c r="D92" s="86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2:47" s="14" customFormat="1" x14ac:dyDescent="0.25">
      <c r="B93" s="95"/>
      <c r="D93" s="86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2:47" s="14" customFormat="1" x14ac:dyDescent="0.25">
      <c r="B94" s="95"/>
      <c r="D94" s="86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2:47" s="14" customFormat="1" x14ac:dyDescent="0.25">
      <c r="B95" s="95"/>
      <c r="D95" s="86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2:47" s="14" customFormat="1" x14ac:dyDescent="0.25">
      <c r="B96" s="95"/>
      <c r="D96" s="86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2:47" s="14" customFormat="1" x14ac:dyDescent="0.25">
      <c r="B97" s="95"/>
      <c r="D97" s="86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2:47" s="14" customFormat="1" x14ac:dyDescent="0.25">
      <c r="B98" s="95"/>
      <c r="D98" s="86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2:47" s="14" customFormat="1" x14ac:dyDescent="0.25">
      <c r="B99" s="95"/>
      <c r="D99" s="86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2:47" s="14" customFormat="1" x14ac:dyDescent="0.25">
      <c r="B100" s="95"/>
      <c r="D100" s="86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2:47" s="14" customFormat="1" x14ac:dyDescent="0.25">
      <c r="B101" s="95"/>
      <c r="D101" s="86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2:47" s="14" customFormat="1" ht="15" x14ac:dyDescent="0.25">
      <c r="B102" s="95"/>
      <c r="D102" s="85" t="s">
        <v>34</v>
      </c>
      <c r="E102" s="8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2:47" s="14" customFormat="1" ht="15" x14ac:dyDescent="0.25">
      <c r="B103" s="95"/>
      <c r="D103" s="85" t="s">
        <v>45</v>
      </c>
      <c r="E103" s="85"/>
      <c r="F103" s="82">
        <v>1</v>
      </c>
      <c r="G103" s="84"/>
      <c r="H103" s="82">
        <v>2</v>
      </c>
      <c r="I103" s="84"/>
      <c r="J103" s="82">
        <v>3</v>
      </c>
      <c r="K103" s="84"/>
      <c r="L103" s="82">
        <v>4</v>
      </c>
      <c r="M103" s="84"/>
      <c r="N103" s="82">
        <v>5</v>
      </c>
      <c r="O103" s="84"/>
      <c r="P103" s="82">
        <v>6</v>
      </c>
      <c r="Q103" s="84"/>
      <c r="R103" s="82">
        <v>7</v>
      </c>
      <c r="S103" s="84"/>
      <c r="T103" s="82">
        <v>8</v>
      </c>
      <c r="U103" s="84"/>
      <c r="V103" s="82">
        <v>9</v>
      </c>
      <c r="W103" s="84"/>
      <c r="X103" s="82">
        <v>10</v>
      </c>
      <c r="Y103" s="84"/>
      <c r="Z103" s="82">
        <v>11</v>
      </c>
      <c r="AA103" s="84"/>
      <c r="AB103" s="82">
        <v>12</v>
      </c>
      <c r="AC103" s="84"/>
      <c r="AD103" s="82">
        <v>13</v>
      </c>
      <c r="AE103" s="84"/>
      <c r="AF103" s="82">
        <v>14</v>
      </c>
      <c r="AG103" s="84"/>
      <c r="AH103" s="82">
        <v>15</v>
      </c>
      <c r="AI103" s="84"/>
      <c r="AJ103" s="82">
        <v>16</v>
      </c>
      <c r="AK103" s="84"/>
      <c r="AL103" s="82">
        <v>17</v>
      </c>
      <c r="AM103" s="84"/>
      <c r="AN103" s="82">
        <v>18</v>
      </c>
      <c r="AO103" s="84"/>
      <c r="AP103" s="82">
        <v>19</v>
      </c>
      <c r="AQ103" s="84"/>
      <c r="AR103" s="82">
        <v>20</v>
      </c>
      <c r="AS103" s="84"/>
      <c r="AT103" s="82">
        <v>21</v>
      </c>
      <c r="AU103" s="84"/>
    </row>
    <row r="104" spans="2:47" s="14" customFormat="1" x14ac:dyDescent="0.25">
      <c r="B104" s="9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2:47" s="14" customFormat="1" ht="15" x14ac:dyDescent="0.25">
      <c r="B105" s="95"/>
      <c r="D105" s="99" t="s">
        <v>84</v>
      </c>
      <c r="E105" s="100"/>
      <c r="F105" s="85" t="s">
        <v>52</v>
      </c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</row>
    <row r="106" spans="2:47" s="14" customFormat="1" ht="15" x14ac:dyDescent="0.25">
      <c r="B106" s="95"/>
      <c r="D106" s="101"/>
      <c r="E106" s="102"/>
      <c r="F106" s="82"/>
      <c r="G106" s="84"/>
      <c r="H106" s="82"/>
      <c r="I106" s="84"/>
      <c r="J106" s="82"/>
      <c r="K106" s="84"/>
      <c r="L106" s="82"/>
      <c r="M106" s="84"/>
      <c r="N106" s="82"/>
      <c r="O106" s="84"/>
      <c r="P106" s="82"/>
      <c r="Q106" s="84"/>
      <c r="R106" s="82"/>
      <c r="S106" s="84"/>
      <c r="T106" s="82"/>
      <c r="U106" s="84"/>
      <c r="V106" s="82"/>
      <c r="W106" s="84"/>
      <c r="X106" s="82"/>
      <c r="Y106" s="84"/>
      <c r="Z106" s="82"/>
      <c r="AA106" s="84"/>
      <c r="AB106" s="82"/>
      <c r="AC106" s="84"/>
      <c r="AD106" s="82"/>
      <c r="AE106" s="84"/>
      <c r="AF106" s="82"/>
      <c r="AG106" s="84"/>
      <c r="AH106" s="82"/>
      <c r="AI106" s="84"/>
      <c r="AJ106" s="82"/>
      <c r="AK106" s="84"/>
      <c r="AL106" s="82"/>
      <c r="AM106" s="84"/>
      <c r="AN106" s="82"/>
      <c r="AO106" s="84"/>
      <c r="AP106" s="82"/>
      <c r="AQ106" s="84"/>
      <c r="AR106" s="82"/>
      <c r="AS106" s="84"/>
      <c r="AT106" s="85"/>
      <c r="AU106" s="85"/>
    </row>
    <row r="107" spans="2:47" s="14" customFormat="1" x14ac:dyDescent="0.25">
      <c r="B107" s="95"/>
      <c r="D107" s="103"/>
      <c r="E107" s="104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</row>
    <row r="108" spans="2:47" s="14" customFormat="1" x14ac:dyDescent="0.25">
      <c r="B108" s="95"/>
      <c r="D108" s="96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2:47" s="14" customFormat="1" x14ac:dyDescent="0.25">
      <c r="B109" s="95"/>
      <c r="D109" s="97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2:47" s="14" customFormat="1" x14ac:dyDescent="0.25">
      <c r="B110" s="95"/>
      <c r="D110" s="97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2:47" s="14" customFormat="1" x14ac:dyDescent="0.25">
      <c r="B111" s="95"/>
      <c r="D111" s="97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2:47" s="14" customFormat="1" x14ac:dyDescent="0.25">
      <c r="B112" s="95"/>
      <c r="D112" s="98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2:47" s="14" customFormat="1" ht="15" x14ac:dyDescent="0.25">
      <c r="B113" s="95"/>
      <c r="D113" s="85" t="s">
        <v>34</v>
      </c>
      <c r="E113" s="8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4"/>
    </row>
    <row r="114" spans="2:47" s="14" customFormat="1" ht="15" x14ac:dyDescent="0.25">
      <c r="B114" s="95"/>
      <c r="D114" s="85" t="s">
        <v>45</v>
      </c>
      <c r="E114" s="85"/>
      <c r="F114" s="82">
        <v>1</v>
      </c>
      <c r="G114" s="84"/>
      <c r="H114" s="82">
        <v>2</v>
      </c>
      <c r="I114" s="84"/>
      <c r="J114" s="82">
        <v>3</v>
      </c>
      <c r="K114" s="84"/>
      <c r="L114" s="82">
        <v>4</v>
      </c>
      <c r="M114" s="84"/>
      <c r="N114" s="82">
        <v>5</v>
      </c>
      <c r="O114" s="84"/>
      <c r="P114" s="82">
        <v>6</v>
      </c>
      <c r="Q114" s="84"/>
      <c r="R114" s="82">
        <v>7</v>
      </c>
      <c r="S114" s="84"/>
      <c r="T114" s="82">
        <v>8</v>
      </c>
      <c r="U114" s="84"/>
      <c r="V114" s="82">
        <v>9</v>
      </c>
      <c r="W114" s="84"/>
      <c r="X114" s="82">
        <v>10</v>
      </c>
      <c r="Y114" s="84"/>
      <c r="Z114" s="82">
        <v>11</v>
      </c>
      <c r="AA114" s="84"/>
      <c r="AB114" s="82">
        <v>12</v>
      </c>
      <c r="AC114" s="84"/>
      <c r="AD114" s="82">
        <v>13</v>
      </c>
      <c r="AE114" s="84"/>
      <c r="AF114" s="82">
        <v>14</v>
      </c>
      <c r="AG114" s="84"/>
      <c r="AH114" s="82">
        <v>15</v>
      </c>
      <c r="AI114" s="84"/>
      <c r="AJ114" s="82">
        <v>16</v>
      </c>
      <c r="AK114" s="84"/>
      <c r="AL114" s="82">
        <v>17</v>
      </c>
      <c r="AM114" s="84"/>
      <c r="AN114" s="82">
        <v>18</v>
      </c>
      <c r="AO114" s="84"/>
      <c r="AP114" s="82">
        <v>19</v>
      </c>
      <c r="AQ114" s="84"/>
      <c r="AR114" s="82">
        <v>20</v>
      </c>
      <c r="AS114" s="84"/>
      <c r="AT114" s="82">
        <v>21</v>
      </c>
      <c r="AU114" s="84"/>
    </row>
    <row r="115" spans="2:47" s="14" customFormat="1" x14ac:dyDescent="0.25"/>
    <row r="116" spans="2:47" s="16" customFormat="1" ht="7.5" customHeight="1" x14ac:dyDescent="0.2"/>
    <row r="117" spans="2:47" s="14" customFormat="1" x14ac:dyDescent="0.25"/>
    <row r="118" spans="2:47" s="14" customFormat="1" ht="15" x14ac:dyDescent="0.25">
      <c r="B118" s="95" t="s">
        <v>13</v>
      </c>
      <c r="D118" s="99" t="s">
        <v>85</v>
      </c>
      <c r="E118" s="100"/>
      <c r="F118" s="85" t="s">
        <v>55</v>
      </c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</row>
    <row r="119" spans="2:47" s="14" customFormat="1" ht="15" x14ac:dyDescent="0.25">
      <c r="B119" s="95"/>
      <c r="D119" s="101"/>
      <c r="E119" s="102"/>
      <c r="F119" s="82"/>
      <c r="G119" s="84"/>
      <c r="H119" s="82"/>
      <c r="I119" s="84"/>
      <c r="J119" s="82"/>
      <c r="K119" s="84"/>
      <c r="L119" s="82"/>
      <c r="M119" s="84"/>
      <c r="N119" s="82"/>
      <c r="O119" s="84"/>
      <c r="P119" s="82"/>
      <c r="Q119" s="84"/>
      <c r="R119" s="82"/>
      <c r="S119" s="84"/>
      <c r="T119" s="82"/>
      <c r="U119" s="84"/>
      <c r="V119" s="82"/>
      <c r="W119" s="84"/>
      <c r="X119" s="82"/>
      <c r="Y119" s="84"/>
      <c r="Z119" s="82"/>
      <c r="AA119" s="84"/>
      <c r="AB119" s="82"/>
      <c r="AC119" s="84"/>
      <c r="AD119" s="82"/>
      <c r="AE119" s="84"/>
      <c r="AF119" s="82"/>
      <c r="AG119" s="84"/>
      <c r="AH119" s="82"/>
      <c r="AI119" s="84"/>
      <c r="AJ119" s="82"/>
      <c r="AK119" s="84"/>
      <c r="AL119" s="82"/>
      <c r="AM119" s="84"/>
      <c r="AN119" s="82"/>
      <c r="AO119" s="84"/>
      <c r="AP119" s="82"/>
      <c r="AQ119" s="84"/>
      <c r="AR119" s="82"/>
      <c r="AS119" s="84"/>
      <c r="AT119" s="85"/>
      <c r="AU119" s="85"/>
    </row>
    <row r="120" spans="2:47" s="14" customFormat="1" x14ac:dyDescent="0.25">
      <c r="B120" s="95"/>
      <c r="D120" s="103"/>
      <c r="E120" s="104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</row>
    <row r="121" spans="2:47" s="14" customFormat="1" x14ac:dyDescent="0.25">
      <c r="B121" s="95"/>
      <c r="D121" s="86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2:47" s="14" customFormat="1" x14ac:dyDescent="0.25">
      <c r="B122" s="95"/>
      <c r="D122" s="86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2:47" s="14" customFormat="1" x14ac:dyDescent="0.25">
      <c r="B123" s="95"/>
      <c r="D123" s="86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2:47" s="14" customFormat="1" x14ac:dyDescent="0.25">
      <c r="B124" s="95"/>
      <c r="D124" s="86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2:47" s="14" customFormat="1" x14ac:dyDescent="0.25">
      <c r="B125" s="95"/>
      <c r="D125" s="86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2:47" s="14" customFormat="1" x14ac:dyDescent="0.25">
      <c r="B126" s="95"/>
      <c r="D126" s="86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2:47" s="14" customFormat="1" x14ac:dyDescent="0.25">
      <c r="B127" s="95"/>
      <c r="D127" s="86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2:47" s="14" customFormat="1" x14ac:dyDescent="0.25">
      <c r="B128" s="95"/>
      <c r="D128" s="86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2:47" s="14" customFormat="1" x14ac:dyDescent="0.25">
      <c r="B129" s="95"/>
      <c r="D129" s="86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2:47" s="14" customFormat="1" x14ac:dyDescent="0.25">
      <c r="B130" s="95"/>
      <c r="D130" s="86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2:47" s="14" customFormat="1" ht="15" x14ac:dyDescent="0.25">
      <c r="B131" s="95"/>
      <c r="D131" s="85" t="s">
        <v>34</v>
      </c>
      <c r="E131" s="85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 spans="2:47" s="14" customFormat="1" ht="15" x14ac:dyDescent="0.25">
      <c r="B132" s="95"/>
      <c r="D132" s="85" t="s">
        <v>45</v>
      </c>
      <c r="E132" s="85"/>
      <c r="F132" s="82">
        <v>1</v>
      </c>
      <c r="G132" s="84"/>
      <c r="H132" s="82">
        <v>2</v>
      </c>
      <c r="I132" s="84"/>
      <c r="J132" s="82">
        <v>3</v>
      </c>
      <c r="K132" s="84"/>
      <c r="L132" s="82">
        <v>4</v>
      </c>
      <c r="M132" s="84"/>
      <c r="N132" s="82">
        <v>5</v>
      </c>
      <c r="O132" s="84"/>
      <c r="P132" s="82">
        <v>6</v>
      </c>
      <c r="Q132" s="84"/>
      <c r="R132" s="82">
        <v>7</v>
      </c>
      <c r="S132" s="84"/>
      <c r="T132" s="82">
        <v>8</v>
      </c>
      <c r="U132" s="84"/>
      <c r="V132" s="82">
        <v>9</v>
      </c>
      <c r="W132" s="84"/>
      <c r="X132" s="82">
        <v>10</v>
      </c>
      <c r="Y132" s="84"/>
      <c r="Z132" s="82">
        <v>11</v>
      </c>
      <c r="AA132" s="84"/>
      <c r="AB132" s="82">
        <v>12</v>
      </c>
      <c r="AC132" s="84"/>
      <c r="AD132" s="82">
        <v>13</v>
      </c>
      <c r="AE132" s="84"/>
      <c r="AF132" s="82">
        <v>14</v>
      </c>
      <c r="AG132" s="84"/>
      <c r="AH132" s="82">
        <v>15</v>
      </c>
      <c r="AI132" s="84"/>
      <c r="AJ132" s="82">
        <v>16</v>
      </c>
      <c r="AK132" s="84"/>
      <c r="AL132" s="82">
        <v>17</v>
      </c>
      <c r="AM132" s="84"/>
      <c r="AN132" s="82">
        <v>18</v>
      </c>
      <c r="AO132" s="84"/>
      <c r="AP132" s="82">
        <v>19</v>
      </c>
      <c r="AQ132" s="84"/>
      <c r="AR132" s="82">
        <v>20</v>
      </c>
      <c r="AS132" s="84"/>
      <c r="AT132" s="82">
        <v>21</v>
      </c>
      <c r="AU132" s="84"/>
    </row>
    <row r="133" spans="2:47" s="14" customFormat="1" x14ac:dyDescent="0.25">
      <c r="B133" s="9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2:47" s="14" customFormat="1" ht="15" x14ac:dyDescent="0.25">
      <c r="B134" s="95"/>
      <c r="D134" s="99" t="s">
        <v>86</v>
      </c>
      <c r="E134" s="100"/>
      <c r="F134" s="85" t="s">
        <v>55</v>
      </c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</row>
    <row r="135" spans="2:47" s="14" customFormat="1" ht="15" x14ac:dyDescent="0.25">
      <c r="B135" s="95"/>
      <c r="D135" s="101"/>
      <c r="E135" s="102"/>
      <c r="F135" s="82"/>
      <c r="G135" s="84"/>
      <c r="H135" s="82"/>
      <c r="I135" s="84"/>
      <c r="J135" s="82"/>
      <c r="K135" s="84"/>
      <c r="L135" s="82"/>
      <c r="M135" s="84"/>
      <c r="N135" s="82"/>
      <c r="O135" s="84"/>
      <c r="P135" s="82"/>
      <c r="Q135" s="84"/>
      <c r="R135" s="82"/>
      <c r="S135" s="84"/>
      <c r="T135" s="82"/>
      <c r="U135" s="84"/>
      <c r="V135" s="82"/>
      <c r="W135" s="84"/>
      <c r="X135" s="82"/>
      <c r="Y135" s="84"/>
      <c r="Z135" s="82"/>
      <c r="AA135" s="84"/>
      <c r="AB135" s="82"/>
      <c r="AC135" s="84"/>
      <c r="AD135" s="82"/>
      <c r="AE135" s="84"/>
      <c r="AF135" s="82"/>
      <c r="AG135" s="84"/>
      <c r="AH135" s="82"/>
      <c r="AI135" s="84"/>
      <c r="AJ135" s="82"/>
      <c r="AK135" s="84"/>
      <c r="AL135" s="82"/>
      <c r="AM135" s="84"/>
      <c r="AN135" s="82"/>
      <c r="AO135" s="84"/>
      <c r="AP135" s="82"/>
      <c r="AQ135" s="84"/>
      <c r="AR135" s="82"/>
      <c r="AS135" s="84"/>
      <c r="AT135" s="85"/>
      <c r="AU135" s="85"/>
    </row>
    <row r="136" spans="2:47" s="14" customFormat="1" x14ac:dyDescent="0.25">
      <c r="B136" s="95"/>
      <c r="D136" s="103"/>
      <c r="E136" s="104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</row>
    <row r="137" spans="2:47" s="14" customFormat="1" x14ac:dyDescent="0.25">
      <c r="B137" s="95"/>
      <c r="D137" s="96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2:47" s="14" customFormat="1" x14ac:dyDescent="0.25">
      <c r="B138" s="95"/>
      <c r="D138" s="97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2:47" s="14" customFormat="1" x14ac:dyDescent="0.25">
      <c r="B139" s="95"/>
      <c r="D139" s="97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2:47" s="14" customFormat="1" x14ac:dyDescent="0.25">
      <c r="B140" s="95"/>
      <c r="D140" s="97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2:47" s="14" customFormat="1" x14ac:dyDescent="0.25">
      <c r="B141" s="95"/>
      <c r="D141" s="98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2:47" s="14" customFormat="1" ht="15" x14ac:dyDescent="0.25">
      <c r="B142" s="95"/>
      <c r="D142" s="85" t="s">
        <v>34</v>
      </c>
      <c r="E142" s="85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4"/>
    </row>
    <row r="143" spans="2:47" s="14" customFormat="1" ht="15" x14ac:dyDescent="0.25">
      <c r="B143" s="95"/>
      <c r="D143" s="85" t="s">
        <v>45</v>
      </c>
      <c r="E143" s="85"/>
      <c r="F143" s="82">
        <v>1</v>
      </c>
      <c r="G143" s="84"/>
      <c r="H143" s="82">
        <v>2</v>
      </c>
      <c r="I143" s="84"/>
      <c r="J143" s="82">
        <v>3</v>
      </c>
      <c r="K143" s="84"/>
      <c r="L143" s="82">
        <v>4</v>
      </c>
      <c r="M143" s="84"/>
      <c r="N143" s="82">
        <v>5</v>
      </c>
      <c r="O143" s="84"/>
      <c r="P143" s="82">
        <v>6</v>
      </c>
      <c r="Q143" s="84"/>
      <c r="R143" s="82">
        <v>7</v>
      </c>
      <c r="S143" s="84"/>
      <c r="T143" s="82">
        <v>8</v>
      </c>
      <c r="U143" s="84"/>
      <c r="V143" s="82">
        <v>9</v>
      </c>
      <c r="W143" s="84"/>
      <c r="X143" s="82">
        <v>10</v>
      </c>
      <c r="Y143" s="84"/>
      <c r="Z143" s="82">
        <v>11</v>
      </c>
      <c r="AA143" s="84"/>
      <c r="AB143" s="82">
        <v>12</v>
      </c>
      <c r="AC143" s="84"/>
      <c r="AD143" s="82">
        <v>13</v>
      </c>
      <c r="AE143" s="84"/>
      <c r="AF143" s="82">
        <v>14</v>
      </c>
      <c r="AG143" s="84"/>
      <c r="AH143" s="82">
        <v>15</v>
      </c>
      <c r="AI143" s="84"/>
      <c r="AJ143" s="82">
        <v>16</v>
      </c>
      <c r="AK143" s="84"/>
      <c r="AL143" s="82">
        <v>17</v>
      </c>
      <c r="AM143" s="84"/>
      <c r="AN143" s="82">
        <v>18</v>
      </c>
      <c r="AO143" s="84"/>
      <c r="AP143" s="82">
        <v>19</v>
      </c>
      <c r="AQ143" s="84"/>
      <c r="AR143" s="82">
        <v>20</v>
      </c>
      <c r="AS143" s="84"/>
      <c r="AT143" s="82">
        <v>21</v>
      </c>
      <c r="AU143" s="84"/>
    </row>
    <row r="144" spans="2:47" s="14" customFormat="1" x14ac:dyDescent="0.25"/>
    <row r="145" s="16" customFormat="1" ht="7.5" customHeight="1" x14ac:dyDescent="0.2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</sheetData>
  <mergeCells count="475">
    <mergeCell ref="AR3:AS3"/>
    <mergeCell ref="AT3:AU3"/>
    <mergeCell ref="AH3:AI3"/>
    <mergeCell ref="AJ3:AK3"/>
    <mergeCell ref="AL3:AM3"/>
    <mergeCell ref="AN3:AO3"/>
    <mergeCell ref="AP3:AQ3"/>
    <mergeCell ref="D5:D14"/>
    <mergeCell ref="D15:E15"/>
    <mergeCell ref="D16:E16"/>
    <mergeCell ref="F16:G16"/>
    <mergeCell ref="H16:I16"/>
    <mergeCell ref="J16:K16"/>
    <mergeCell ref="L16:M16"/>
    <mergeCell ref="N16:O16"/>
    <mergeCell ref="AF3:AG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2:AU2"/>
    <mergeCell ref="F3:G3"/>
    <mergeCell ref="AN16:AO16"/>
    <mergeCell ref="AP16:AQ16"/>
    <mergeCell ref="AR16:AS16"/>
    <mergeCell ref="AT16:AU16"/>
    <mergeCell ref="D18:E20"/>
    <mergeCell ref="F18:AU18"/>
    <mergeCell ref="F19:G19"/>
    <mergeCell ref="H19:I19"/>
    <mergeCell ref="J19:K19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AR19:AS19"/>
    <mergeCell ref="AT19:AU19"/>
    <mergeCell ref="AL19:AM19"/>
    <mergeCell ref="AN19:AO19"/>
    <mergeCell ref="AP19:AQ19"/>
    <mergeCell ref="AL27:AM27"/>
    <mergeCell ref="AN27:AO27"/>
    <mergeCell ref="AP27:AQ27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X27:Y27"/>
    <mergeCell ref="AP32:AQ32"/>
    <mergeCell ref="AR32:AS32"/>
    <mergeCell ref="AT32:AU32"/>
    <mergeCell ref="X32:Y32"/>
    <mergeCell ref="Z32:AA32"/>
    <mergeCell ref="D26:E26"/>
    <mergeCell ref="D27:E27"/>
    <mergeCell ref="F27:G27"/>
    <mergeCell ref="H27:I27"/>
    <mergeCell ref="J27:K27"/>
    <mergeCell ref="L27:M27"/>
    <mergeCell ref="D34:D43"/>
    <mergeCell ref="D44:E44"/>
    <mergeCell ref="D45:E45"/>
    <mergeCell ref="F45:G45"/>
    <mergeCell ref="H45:I45"/>
    <mergeCell ref="J45:K45"/>
    <mergeCell ref="AR27:AS27"/>
    <mergeCell ref="AT27:AU27"/>
    <mergeCell ref="D31:E33"/>
    <mergeCell ref="F31:AU31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AJ32:AK32"/>
    <mergeCell ref="AL32:AM32"/>
    <mergeCell ref="AN32:AO32"/>
    <mergeCell ref="L32:M32"/>
    <mergeCell ref="N32:O32"/>
    <mergeCell ref="P32:Q32"/>
    <mergeCell ref="R32:S32"/>
    <mergeCell ref="T32:U32"/>
    <mergeCell ref="V32:W32"/>
    <mergeCell ref="AB32:AC32"/>
    <mergeCell ref="AD32:AE32"/>
    <mergeCell ref="AF32:AG32"/>
    <mergeCell ref="AH32:AI32"/>
    <mergeCell ref="AL45:AM45"/>
    <mergeCell ref="AN45:AO45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F48:G48"/>
    <mergeCell ref="H48:I48"/>
    <mergeCell ref="J48:K48"/>
    <mergeCell ref="L48:M48"/>
    <mergeCell ref="N48:O48"/>
    <mergeCell ref="P48:Q48"/>
    <mergeCell ref="R48:S48"/>
    <mergeCell ref="T48:U48"/>
    <mergeCell ref="AJ45:AK45"/>
    <mergeCell ref="L45:M45"/>
    <mergeCell ref="N45:O45"/>
    <mergeCell ref="P45:Q45"/>
    <mergeCell ref="R45:S45"/>
    <mergeCell ref="T45:U45"/>
    <mergeCell ref="V45:W45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D47:E49"/>
    <mergeCell ref="F47:AU47"/>
    <mergeCell ref="AP56:AQ56"/>
    <mergeCell ref="AR56:AS56"/>
    <mergeCell ref="AT56:AU56"/>
    <mergeCell ref="D60:E62"/>
    <mergeCell ref="F60:AU60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H74:I74"/>
    <mergeCell ref="J74:K74"/>
    <mergeCell ref="L74:M74"/>
    <mergeCell ref="N74:O74"/>
    <mergeCell ref="AN61:AO61"/>
    <mergeCell ref="AP61:AQ61"/>
    <mergeCell ref="AR61:AS61"/>
    <mergeCell ref="AT61:AU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N74:AO74"/>
    <mergeCell ref="AP74:AQ74"/>
    <mergeCell ref="AR74:AS74"/>
    <mergeCell ref="AT74:AU74"/>
    <mergeCell ref="D76:E78"/>
    <mergeCell ref="F76:AU76"/>
    <mergeCell ref="F77:G77"/>
    <mergeCell ref="H77:I77"/>
    <mergeCell ref="J77:K77"/>
    <mergeCell ref="L77:M77"/>
    <mergeCell ref="AB74:AC74"/>
    <mergeCell ref="AD74:AE74"/>
    <mergeCell ref="AF74:AG74"/>
    <mergeCell ref="AH74:AI74"/>
    <mergeCell ref="AJ74:AK74"/>
    <mergeCell ref="AL74:AM74"/>
    <mergeCell ref="P74:Q74"/>
    <mergeCell ref="R74:S74"/>
    <mergeCell ref="T74:U74"/>
    <mergeCell ref="V74:W74"/>
    <mergeCell ref="X74:Y74"/>
    <mergeCell ref="Z74:AA74"/>
    <mergeCell ref="D74:E74"/>
    <mergeCell ref="F74:G74"/>
    <mergeCell ref="AR77:AS77"/>
    <mergeCell ref="AT77:AU77"/>
    <mergeCell ref="AL77:AM77"/>
    <mergeCell ref="AN77:AO77"/>
    <mergeCell ref="AP77:AQ77"/>
    <mergeCell ref="AL85:AM85"/>
    <mergeCell ref="AN85:AO85"/>
    <mergeCell ref="AP85:AQ85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X85:Y85"/>
    <mergeCell ref="AP90:AQ90"/>
    <mergeCell ref="AR90:AS90"/>
    <mergeCell ref="AT90:AU90"/>
    <mergeCell ref="X90:Y90"/>
    <mergeCell ref="Z90:AA90"/>
    <mergeCell ref="D84:E84"/>
    <mergeCell ref="D85:E85"/>
    <mergeCell ref="F85:G85"/>
    <mergeCell ref="H85:I85"/>
    <mergeCell ref="J85:K85"/>
    <mergeCell ref="L85:M85"/>
    <mergeCell ref="D92:D101"/>
    <mergeCell ref="D102:E102"/>
    <mergeCell ref="D103:E103"/>
    <mergeCell ref="F103:G103"/>
    <mergeCell ref="H103:I103"/>
    <mergeCell ref="J103:K103"/>
    <mergeCell ref="AR85:AS85"/>
    <mergeCell ref="AT85:AU85"/>
    <mergeCell ref="D89:E91"/>
    <mergeCell ref="F89:AU89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AJ90:AK90"/>
    <mergeCell ref="AL90:AM90"/>
    <mergeCell ref="AN90:AO90"/>
    <mergeCell ref="L90:M90"/>
    <mergeCell ref="N90:O90"/>
    <mergeCell ref="P90:Q90"/>
    <mergeCell ref="R90:S90"/>
    <mergeCell ref="T90:U90"/>
    <mergeCell ref="V90:W90"/>
    <mergeCell ref="AB90:AC90"/>
    <mergeCell ref="AD90:AE90"/>
    <mergeCell ref="AF90:AG90"/>
    <mergeCell ref="AH90:AI90"/>
    <mergeCell ref="AL103:AM103"/>
    <mergeCell ref="AN103:AO103"/>
    <mergeCell ref="AP103:AQ103"/>
    <mergeCell ref="AR103:AS103"/>
    <mergeCell ref="AT103:AU103"/>
    <mergeCell ref="X103:Y103"/>
    <mergeCell ref="Z103:AA103"/>
    <mergeCell ref="AB103:AC103"/>
    <mergeCell ref="AD103:AE103"/>
    <mergeCell ref="AF103:AG103"/>
    <mergeCell ref="AH103:AI103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L103:M103"/>
    <mergeCell ref="N103:O103"/>
    <mergeCell ref="P103:Q103"/>
    <mergeCell ref="R103:S103"/>
    <mergeCell ref="T103:U103"/>
    <mergeCell ref="V103:W103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5:AU105"/>
    <mergeCell ref="AN132:AO132"/>
    <mergeCell ref="AP132:AQ132"/>
    <mergeCell ref="AP114:AQ114"/>
    <mergeCell ref="AR114:AS114"/>
    <mergeCell ref="AT114:AU114"/>
    <mergeCell ref="D118:E120"/>
    <mergeCell ref="F118:AU118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N119:AO119"/>
    <mergeCell ref="AP119:AQ119"/>
    <mergeCell ref="AR119:AS119"/>
    <mergeCell ref="AT119:AU119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AR132:AS132"/>
    <mergeCell ref="AT132:AU132"/>
    <mergeCell ref="D134:E136"/>
    <mergeCell ref="F134:AU134"/>
    <mergeCell ref="F135:G135"/>
    <mergeCell ref="H135:I135"/>
    <mergeCell ref="J135:K135"/>
    <mergeCell ref="L135:M135"/>
    <mergeCell ref="AB132:AC132"/>
    <mergeCell ref="AD132:AE132"/>
    <mergeCell ref="AF132:AG132"/>
    <mergeCell ref="AH132:AI132"/>
    <mergeCell ref="AJ132:AK132"/>
    <mergeCell ref="AL132:AM132"/>
    <mergeCell ref="P132:Q132"/>
    <mergeCell ref="R132:S132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AH143:AI143"/>
    <mergeCell ref="AJ143:AK143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143:G143"/>
    <mergeCell ref="H143:I143"/>
    <mergeCell ref="J143:K143"/>
    <mergeCell ref="L143:M143"/>
    <mergeCell ref="L132:M132"/>
    <mergeCell ref="N132:O132"/>
    <mergeCell ref="F106:G10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492"/>
  <sheetViews>
    <sheetView zoomScale="55" zoomScaleNormal="55" workbookViewId="0">
      <selection activeCell="J6" sqref="J6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77" ht="19.5" customHeight="1" x14ac:dyDescent="0.25">
      <c r="B2" s="95" t="s">
        <v>7</v>
      </c>
      <c r="D2" s="99" t="s">
        <v>87</v>
      </c>
      <c r="E2" s="100"/>
      <c r="F2" s="85" t="s">
        <v>32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</row>
    <row r="3" spans="2:77" ht="24.75" customHeight="1" x14ac:dyDescent="0.25">
      <c r="B3" s="95"/>
      <c r="D3" s="101"/>
      <c r="E3" s="102"/>
      <c r="F3" s="82"/>
      <c r="G3" s="84"/>
      <c r="H3" s="82"/>
      <c r="I3" s="84"/>
      <c r="J3" s="82"/>
      <c r="K3" s="84"/>
      <c r="L3" s="82"/>
      <c r="M3" s="84"/>
      <c r="N3" s="82"/>
      <c r="O3" s="84"/>
      <c r="P3" s="82"/>
      <c r="Q3" s="84"/>
      <c r="R3" s="82"/>
      <c r="S3" s="84"/>
      <c r="T3" s="82"/>
      <c r="U3" s="84"/>
      <c r="V3" s="82"/>
      <c r="W3" s="84"/>
      <c r="X3" s="82"/>
      <c r="Y3" s="84"/>
      <c r="Z3" s="82"/>
      <c r="AA3" s="84"/>
      <c r="AB3" s="82"/>
      <c r="AC3" s="84"/>
      <c r="AD3" s="82"/>
      <c r="AE3" s="84"/>
      <c r="AF3" s="82"/>
      <c r="AG3" s="84"/>
      <c r="AH3" s="82"/>
      <c r="AI3" s="84"/>
      <c r="AJ3" s="82"/>
      <c r="AK3" s="84"/>
      <c r="AL3" s="82"/>
      <c r="AM3" s="84"/>
      <c r="AN3" s="82"/>
      <c r="AO3" s="84"/>
      <c r="AP3" s="82"/>
      <c r="AQ3" s="84"/>
      <c r="AR3" s="82"/>
      <c r="AS3" s="84"/>
      <c r="AT3" s="85"/>
      <c r="AU3" s="85"/>
      <c r="AV3" s="82"/>
      <c r="AW3" s="84"/>
      <c r="AX3" s="82"/>
      <c r="AY3" s="84"/>
      <c r="AZ3" s="82"/>
      <c r="BA3" s="84"/>
      <c r="BB3" s="82"/>
      <c r="BC3" s="84"/>
      <c r="BD3" s="82"/>
      <c r="BE3" s="84"/>
      <c r="BF3" s="82"/>
      <c r="BG3" s="84"/>
      <c r="BH3" s="82"/>
      <c r="BI3" s="84"/>
      <c r="BJ3" s="82"/>
      <c r="BK3" s="84"/>
      <c r="BL3" s="82"/>
      <c r="BM3" s="84"/>
      <c r="BN3" s="82"/>
      <c r="BO3" s="84"/>
      <c r="BP3" s="82"/>
      <c r="BQ3" s="84"/>
      <c r="BR3" s="82"/>
      <c r="BS3" s="84"/>
      <c r="BT3" s="82"/>
      <c r="BU3" s="84"/>
      <c r="BV3" s="82"/>
      <c r="BW3" s="84"/>
      <c r="BX3" s="82"/>
      <c r="BY3" s="84"/>
    </row>
    <row r="4" spans="2:77" ht="18.75" customHeight="1" x14ac:dyDescent="0.25">
      <c r="B4" s="95"/>
      <c r="D4" s="103"/>
      <c r="E4" s="104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</row>
    <row r="5" spans="2:77" x14ac:dyDescent="0.25">
      <c r="B5" s="95"/>
      <c r="D5" s="86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</row>
    <row r="6" spans="2:77" x14ac:dyDescent="0.25">
      <c r="B6" s="95"/>
      <c r="D6" s="86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</row>
    <row r="7" spans="2:77" x14ac:dyDescent="0.25">
      <c r="B7" s="95"/>
      <c r="D7" s="86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</row>
    <row r="8" spans="2:77" x14ac:dyDescent="0.25">
      <c r="B8" s="95"/>
      <c r="D8" s="86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</row>
    <row r="9" spans="2:77" x14ac:dyDescent="0.25">
      <c r="B9" s="95"/>
      <c r="D9" s="86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</row>
    <row r="10" spans="2:77" x14ac:dyDescent="0.25">
      <c r="B10" s="95"/>
      <c r="D10" s="86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</row>
    <row r="11" spans="2:77" x14ac:dyDescent="0.25">
      <c r="B11" s="95"/>
      <c r="D11" s="86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</row>
    <row r="12" spans="2:77" x14ac:dyDescent="0.25">
      <c r="B12" s="95"/>
      <c r="D12" s="86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</row>
    <row r="13" spans="2:77" x14ac:dyDescent="0.25">
      <c r="B13" s="95"/>
      <c r="D13" s="86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</row>
    <row r="14" spans="2:77" x14ac:dyDescent="0.25">
      <c r="B14" s="95"/>
      <c r="D14" s="86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</row>
    <row r="15" spans="2:77" ht="22.5" customHeight="1" x14ac:dyDescent="0.25">
      <c r="B15" s="95"/>
      <c r="D15" s="85" t="s">
        <v>34</v>
      </c>
      <c r="E15" s="85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</row>
    <row r="16" spans="2:77" ht="21.75" customHeight="1" x14ac:dyDescent="0.25">
      <c r="B16" s="95"/>
      <c r="D16" s="85" t="s">
        <v>45</v>
      </c>
      <c r="E16" s="85"/>
      <c r="F16" s="82">
        <v>1</v>
      </c>
      <c r="G16" s="84"/>
      <c r="H16" s="82">
        <v>2</v>
      </c>
      <c r="I16" s="84"/>
      <c r="J16" s="82">
        <v>3</v>
      </c>
      <c r="K16" s="84"/>
      <c r="L16" s="82">
        <v>4</v>
      </c>
      <c r="M16" s="84"/>
      <c r="N16" s="82">
        <v>5</v>
      </c>
      <c r="O16" s="84"/>
      <c r="P16" s="82">
        <v>6</v>
      </c>
      <c r="Q16" s="84"/>
      <c r="R16" s="82">
        <v>7</v>
      </c>
      <c r="S16" s="84"/>
      <c r="T16" s="82">
        <v>8</v>
      </c>
      <c r="U16" s="84"/>
      <c r="V16" s="82">
        <v>9</v>
      </c>
      <c r="W16" s="84"/>
      <c r="X16" s="82">
        <v>10</v>
      </c>
      <c r="Y16" s="84"/>
      <c r="Z16" s="82">
        <v>11</v>
      </c>
      <c r="AA16" s="84"/>
      <c r="AB16" s="82">
        <v>12</v>
      </c>
      <c r="AC16" s="84"/>
      <c r="AD16" s="82">
        <v>13</v>
      </c>
      <c r="AE16" s="84"/>
      <c r="AF16" s="82">
        <v>14</v>
      </c>
      <c r="AG16" s="84"/>
      <c r="AH16" s="82">
        <v>15</v>
      </c>
      <c r="AI16" s="84"/>
      <c r="AJ16" s="82">
        <v>16</v>
      </c>
      <c r="AK16" s="84"/>
      <c r="AL16" s="82">
        <v>17</v>
      </c>
      <c r="AM16" s="84"/>
      <c r="AN16" s="82">
        <v>18</v>
      </c>
      <c r="AO16" s="84"/>
      <c r="AP16" s="82">
        <v>19</v>
      </c>
      <c r="AQ16" s="84"/>
      <c r="AR16" s="82">
        <v>20</v>
      </c>
      <c r="AS16" s="84"/>
      <c r="AT16" s="82">
        <v>21</v>
      </c>
      <c r="AU16" s="84"/>
      <c r="AV16" s="82">
        <v>22</v>
      </c>
      <c r="AW16" s="84"/>
      <c r="AX16" s="82">
        <v>23</v>
      </c>
      <c r="AY16" s="84"/>
      <c r="AZ16" s="82">
        <v>24</v>
      </c>
      <c r="BA16" s="84"/>
      <c r="BB16" s="82">
        <v>25</v>
      </c>
      <c r="BC16" s="84"/>
      <c r="BD16" s="82">
        <v>26</v>
      </c>
      <c r="BE16" s="84"/>
      <c r="BF16" s="82">
        <v>27</v>
      </c>
      <c r="BG16" s="84"/>
      <c r="BH16" s="82">
        <v>28</v>
      </c>
      <c r="BI16" s="84"/>
      <c r="BJ16" s="82">
        <v>29</v>
      </c>
      <c r="BK16" s="84"/>
      <c r="BL16" s="82">
        <v>30</v>
      </c>
      <c r="BM16" s="84"/>
      <c r="BN16" s="82">
        <v>31</v>
      </c>
      <c r="BO16" s="84"/>
      <c r="BP16" s="82">
        <v>32</v>
      </c>
      <c r="BQ16" s="84"/>
      <c r="BR16" s="82">
        <v>33</v>
      </c>
      <c r="BS16" s="84"/>
      <c r="BT16" s="82">
        <v>34</v>
      </c>
      <c r="BU16" s="84"/>
      <c r="BV16" s="82">
        <v>35</v>
      </c>
      <c r="BW16" s="84"/>
      <c r="BX16" s="82">
        <v>36</v>
      </c>
      <c r="BY16" s="84"/>
    </row>
    <row r="17" spans="2:77" x14ac:dyDescent="0.25">
      <c r="B17" s="95"/>
    </row>
    <row r="18" spans="2:77" ht="24" customHeight="1" x14ac:dyDescent="0.25">
      <c r="B18" s="95"/>
      <c r="D18" s="99" t="s">
        <v>88</v>
      </c>
      <c r="E18" s="100"/>
      <c r="F18" s="85" t="s">
        <v>32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</row>
    <row r="19" spans="2:77" ht="24" customHeight="1" x14ac:dyDescent="0.25">
      <c r="B19" s="95"/>
      <c r="D19" s="101"/>
      <c r="E19" s="102"/>
      <c r="F19" s="82"/>
      <c r="G19" s="84"/>
      <c r="H19" s="82"/>
      <c r="I19" s="84"/>
      <c r="J19" s="82"/>
      <c r="K19" s="84"/>
      <c r="L19" s="82"/>
      <c r="M19" s="84"/>
      <c r="N19" s="82"/>
      <c r="O19" s="84"/>
      <c r="P19" s="82"/>
      <c r="Q19" s="84"/>
      <c r="R19" s="82"/>
      <c r="S19" s="84"/>
      <c r="T19" s="82"/>
      <c r="U19" s="84"/>
      <c r="V19" s="82"/>
      <c r="W19" s="84"/>
      <c r="X19" s="82"/>
      <c r="Y19" s="84"/>
      <c r="Z19" s="82"/>
      <c r="AA19" s="84"/>
      <c r="AB19" s="82"/>
      <c r="AC19" s="84"/>
      <c r="AD19" s="82"/>
      <c r="AE19" s="84"/>
      <c r="AF19" s="82"/>
      <c r="AG19" s="84"/>
      <c r="AH19" s="82"/>
      <c r="AI19" s="84"/>
      <c r="AJ19" s="82"/>
      <c r="AK19" s="84"/>
      <c r="AL19" s="82"/>
      <c r="AM19" s="84"/>
      <c r="AN19" s="82"/>
      <c r="AO19" s="84"/>
      <c r="AP19" s="82"/>
      <c r="AQ19" s="84"/>
      <c r="AR19" s="82"/>
      <c r="AS19" s="84"/>
      <c r="AT19" s="85"/>
      <c r="AU19" s="85"/>
      <c r="AV19" s="82"/>
      <c r="AW19" s="84"/>
      <c r="AX19" s="82"/>
      <c r="AY19" s="84"/>
      <c r="AZ19" s="82"/>
      <c r="BA19" s="84"/>
      <c r="BB19" s="82"/>
      <c r="BC19" s="84"/>
      <c r="BD19" s="82"/>
      <c r="BE19" s="84"/>
      <c r="BF19" s="82"/>
      <c r="BG19" s="84"/>
      <c r="BH19" s="82"/>
      <c r="BI19" s="84"/>
      <c r="BJ19" s="82"/>
      <c r="BK19" s="84"/>
      <c r="BL19" s="82"/>
      <c r="BM19" s="84"/>
      <c r="BN19" s="82"/>
      <c r="BO19" s="84"/>
      <c r="BP19" s="82"/>
      <c r="BQ19" s="84"/>
      <c r="BR19" s="82"/>
      <c r="BS19" s="84"/>
      <c r="BT19" s="82"/>
      <c r="BU19" s="84"/>
      <c r="BV19" s="82"/>
      <c r="BW19" s="84"/>
      <c r="BX19" s="82"/>
      <c r="BY19" s="84"/>
    </row>
    <row r="20" spans="2:77" ht="21.75" customHeight="1" x14ac:dyDescent="0.25">
      <c r="B20" s="95"/>
      <c r="D20" s="103"/>
      <c r="E20" s="104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</row>
    <row r="21" spans="2:77" x14ac:dyDescent="0.25">
      <c r="B21" s="95"/>
      <c r="D21" s="96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</row>
    <row r="22" spans="2:77" x14ac:dyDescent="0.25">
      <c r="B22" s="95"/>
      <c r="D22" s="97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</row>
    <row r="23" spans="2:77" x14ac:dyDescent="0.25">
      <c r="B23" s="95"/>
      <c r="D23" s="97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</row>
    <row r="24" spans="2:77" x14ac:dyDescent="0.25">
      <c r="B24" s="95"/>
      <c r="D24" s="97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</row>
    <row r="25" spans="2:77" x14ac:dyDescent="0.25">
      <c r="B25" s="95"/>
      <c r="D25" s="98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</row>
    <row r="26" spans="2:77" ht="21" customHeight="1" x14ac:dyDescent="0.25">
      <c r="B26" s="95"/>
      <c r="D26" s="85" t="s">
        <v>34</v>
      </c>
      <c r="E26" s="85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4"/>
      <c r="AV26" s="12"/>
      <c r="AW26" s="12"/>
      <c r="AX26" s="12"/>
      <c r="AY26" s="4"/>
      <c r="AZ26" s="12"/>
      <c r="BA26" s="12"/>
      <c r="BB26" s="12"/>
      <c r="BC26" s="4"/>
      <c r="BD26" s="12"/>
      <c r="BE26" s="12"/>
      <c r="BF26" s="12"/>
      <c r="BG26" s="4"/>
      <c r="BH26" s="12"/>
      <c r="BI26" s="12"/>
      <c r="BJ26" s="12"/>
      <c r="BK26" s="4"/>
      <c r="BL26" s="12"/>
      <c r="BM26" s="12"/>
      <c r="BN26" s="12"/>
      <c r="BO26" s="4"/>
      <c r="BP26" s="12"/>
      <c r="BQ26" s="12"/>
      <c r="BR26" s="12"/>
      <c r="BS26" s="4"/>
      <c r="BT26" s="12"/>
      <c r="BU26" s="12"/>
      <c r="BV26" s="12"/>
      <c r="BW26" s="4"/>
      <c r="BX26" s="12"/>
      <c r="BY26" s="12"/>
    </row>
    <row r="27" spans="2:77" ht="18" customHeight="1" x14ac:dyDescent="0.25">
      <c r="B27" s="95"/>
      <c r="D27" s="85" t="s">
        <v>45</v>
      </c>
      <c r="E27" s="85"/>
      <c r="F27" s="82">
        <v>1</v>
      </c>
      <c r="G27" s="84"/>
      <c r="H27" s="82">
        <v>2</v>
      </c>
      <c r="I27" s="84"/>
      <c r="J27" s="82">
        <v>3</v>
      </c>
      <c r="K27" s="84"/>
      <c r="L27" s="82">
        <v>4</v>
      </c>
      <c r="M27" s="84"/>
      <c r="N27" s="82">
        <v>5</v>
      </c>
      <c r="O27" s="84"/>
      <c r="P27" s="82">
        <v>6</v>
      </c>
      <c r="Q27" s="84"/>
      <c r="R27" s="82">
        <v>7</v>
      </c>
      <c r="S27" s="84"/>
      <c r="T27" s="82">
        <v>8</v>
      </c>
      <c r="U27" s="84"/>
      <c r="V27" s="82">
        <v>9</v>
      </c>
      <c r="W27" s="84"/>
      <c r="X27" s="82">
        <v>10</v>
      </c>
      <c r="Y27" s="84"/>
      <c r="Z27" s="82">
        <v>11</v>
      </c>
      <c r="AA27" s="84"/>
      <c r="AB27" s="82">
        <v>12</v>
      </c>
      <c r="AC27" s="84"/>
      <c r="AD27" s="82">
        <v>13</v>
      </c>
      <c r="AE27" s="84"/>
      <c r="AF27" s="82">
        <v>14</v>
      </c>
      <c r="AG27" s="84"/>
      <c r="AH27" s="82">
        <v>15</v>
      </c>
      <c r="AI27" s="84"/>
      <c r="AJ27" s="82">
        <v>16</v>
      </c>
      <c r="AK27" s="84"/>
      <c r="AL27" s="82">
        <v>17</v>
      </c>
      <c r="AM27" s="84"/>
      <c r="AN27" s="82">
        <v>18</v>
      </c>
      <c r="AO27" s="84"/>
      <c r="AP27" s="82">
        <v>19</v>
      </c>
      <c r="AQ27" s="84"/>
      <c r="AR27" s="82">
        <v>20</v>
      </c>
      <c r="AS27" s="84"/>
      <c r="AT27" s="82">
        <v>21</v>
      </c>
      <c r="AU27" s="84"/>
      <c r="AV27" s="82">
        <v>22</v>
      </c>
      <c r="AW27" s="84"/>
      <c r="AX27" s="82">
        <v>23</v>
      </c>
      <c r="AY27" s="84"/>
      <c r="AZ27" s="82">
        <v>24</v>
      </c>
      <c r="BA27" s="84"/>
      <c r="BB27" s="82">
        <v>25</v>
      </c>
      <c r="BC27" s="84"/>
      <c r="BD27" s="82">
        <v>26</v>
      </c>
      <c r="BE27" s="84"/>
      <c r="BF27" s="82">
        <v>27</v>
      </c>
      <c r="BG27" s="84"/>
      <c r="BH27" s="82">
        <v>28</v>
      </c>
      <c r="BI27" s="84"/>
      <c r="BJ27" s="82">
        <v>29</v>
      </c>
      <c r="BK27" s="84"/>
      <c r="BL27" s="82">
        <v>30</v>
      </c>
      <c r="BM27" s="84"/>
      <c r="BN27" s="82">
        <v>31</v>
      </c>
      <c r="BO27" s="84"/>
      <c r="BP27" s="82">
        <v>32</v>
      </c>
      <c r="BQ27" s="84"/>
      <c r="BR27" s="82">
        <v>33</v>
      </c>
      <c r="BS27" s="84"/>
      <c r="BT27" s="82">
        <v>34</v>
      </c>
      <c r="BU27" s="84"/>
      <c r="BV27" s="82">
        <v>35</v>
      </c>
      <c r="BW27" s="84"/>
      <c r="BX27" s="82">
        <v>36</v>
      </c>
      <c r="BY27" s="84"/>
    </row>
    <row r="28" spans="2:77" s="14" customFormat="1" x14ac:dyDescent="0.25"/>
    <row r="29" spans="2:77" s="16" customFormat="1" ht="7.5" customHeight="1" x14ac:dyDescent="0.2"/>
    <row r="30" spans="2:77" s="14" customFormat="1" x14ac:dyDescent="0.25"/>
    <row r="31" spans="2:77" s="14" customFormat="1" ht="15" x14ac:dyDescent="0.25">
      <c r="B31" s="95" t="s">
        <v>10</v>
      </c>
      <c r="D31" s="99" t="s">
        <v>89</v>
      </c>
      <c r="E31" s="100"/>
      <c r="F31" s="85" t="s">
        <v>36</v>
      </c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</row>
    <row r="32" spans="2:77" s="14" customFormat="1" ht="15" x14ac:dyDescent="0.25">
      <c r="B32" s="95"/>
      <c r="D32" s="101"/>
      <c r="E32" s="102"/>
      <c r="F32" s="82"/>
      <c r="G32" s="84"/>
      <c r="H32" s="82"/>
      <c r="I32" s="84"/>
      <c r="J32" s="82"/>
      <c r="K32" s="84"/>
      <c r="L32" s="82"/>
      <c r="M32" s="84"/>
      <c r="N32" s="82"/>
      <c r="O32" s="84"/>
      <c r="P32" s="82"/>
      <c r="Q32" s="84"/>
      <c r="R32" s="82"/>
      <c r="S32" s="84"/>
      <c r="T32" s="82"/>
      <c r="U32" s="84"/>
      <c r="V32" s="82"/>
      <c r="W32" s="84"/>
      <c r="X32" s="82"/>
      <c r="Y32" s="84"/>
      <c r="Z32" s="82"/>
      <c r="AA32" s="84"/>
      <c r="AB32" s="82"/>
      <c r="AC32" s="84"/>
      <c r="AD32" s="82"/>
      <c r="AE32" s="84"/>
      <c r="AF32" s="82"/>
      <c r="AG32" s="84"/>
      <c r="AH32" s="82"/>
      <c r="AI32" s="84"/>
      <c r="AJ32" s="82"/>
      <c r="AK32" s="84"/>
      <c r="AL32" s="82"/>
      <c r="AM32" s="84"/>
      <c r="AN32" s="82"/>
      <c r="AO32" s="84"/>
      <c r="AP32" s="82"/>
      <c r="AQ32" s="84"/>
      <c r="AR32" s="82"/>
      <c r="AS32" s="84"/>
      <c r="AT32" s="85"/>
      <c r="AU32" s="85"/>
      <c r="AV32" s="82"/>
      <c r="AW32" s="84"/>
      <c r="AX32" s="82"/>
      <c r="AY32" s="84"/>
      <c r="AZ32" s="82"/>
      <c r="BA32" s="84"/>
      <c r="BB32" s="82"/>
      <c r="BC32" s="84"/>
      <c r="BD32" s="82"/>
      <c r="BE32" s="84"/>
      <c r="BF32" s="82"/>
      <c r="BG32" s="84"/>
      <c r="BH32" s="82"/>
      <c r="BI32" s="84"/>
      <c r="BJ32" s="82"/>
      <c r="BK32" s="84"/>
      <c r="BL32" s="82"/>
      <c r="BM32" s="84"/>
      <c r="BN32" s="82"/>
      <c r="BO32" s="84"/>
      <c r="BP32" s="82"/>
      <c r="BQ32" s="84"/>
      <c r="BR32" s="82"/>
      <c r="BS32" s="84"/>
      <c r="BT32" s="82"/>
      <c r="BU32" s="84"/>
      <c r="BV32" s="82"/>
      <c r="BW32" s="84"/>
      <c r="BX32" s="82"/>
      <c r="BY32" s="84"/>
    </row>
    <row r="33" spans="2:77" s="14" customFormat="1" x14ac:dyDescent="0.25">
      <c r="B33" s="95"/>
      <c r="D33" s="103"/>
      <c r="E33" s="104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</row>
    <row r="34" spans="2:77" s="14" customFormat="1" x14ac:dyDescent="0.25">
      <c r="B34" s="95"/>
      <c r="D34" s="86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</row>
    <row r="35" spans="2:77" s="14" customFormat="1" x14ac:dyDescent="0.25">
      <c r="B35" s="95"/>
      <c r="D35" s="86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</row>
    <row r="36" spans="2:77" s="14" customFormat="1" x14ac:dyDescent="0.25">
      <c r="B36" s="95"/>
      <c r="D36" s="86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</row>
    <row r="37" spans="2:77" s="14" customFormat="1" x14ac:dyDescent="0.25">
      <c r="B37" s="95"/>
      <c r="D37" s="86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</row>
    <row r="38" spans="2:77" s="14" customFormat="1" x14ac:dyDescent="0.25">
      <c r="B38" s="95"/>
      <c r="D38" s="86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</row>
    <row r="39" spans="2:77" s="14" customFormat="1" x14ac:dyDescent="0.25">
      <c r="B39" s="95"/>
      <c r="D39" s="86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</row>
    <row r="40" spans="2:77" s="14" customFormat="1" x14ac:dyDescent="0.25">
      <c r="B40" s="95"/>
      <c r="D40" s="86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</row>
    <row r="41" spans="2:77" s="14" customFormat="1" x14ac:dyDescent="0.25">
      <c r="B41" s="95"/>
      <c r="D41" s="86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</row>
    <row r="42" spans="2:77" s="14" customFormat="1" x14ac:dyDescent="0.25">
      <c r="B42" s="95"/>
      <c r="D42" s="86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</row>
    <row r="43" spans="2:77" s="14" customFormat="1" x14ac:dyDescent="0.25">
      <c r="B43" s="95"/>
      <c r="D43" s="86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</row>
    <row r="44" spans="2:77" s="14" customFormat="1" ht="15" x14ac:dyDescent="0.25">
      <c r="B44" s="95"/>
      <c r="D44" s="85" t="s">
        <v>34</v>
      </c>
      <c r="E44" s="8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</row>
    <row r="45" spans="2:77" s="14" customFormat="1" ht="15" x14ac:dyDescent="0.25">
      <c r="B45" s="95"/>
      <c r="D45" s="85" t="s">
        <v>45</v>
      </c>
      <c r="E45" s="85"/>
      <c r="F45" s="82">
        <v>1</v>
      </c>
      <c r="G45" s="84"/>
      <c r="H45" s="82">
        <v>2</v>
      </c>
      <c r="I45" s="84"/>
      <c r="J45" s="82">
        <v>3</v>
      </c>
      <c r="K45" s="84"/>
      <c r="L45" s="82">
        <v>4</v>
      </c>
      <c r="M45" s="84"/>
      <c r="N45" s="82">
        <v>5</v>
      </c>
      <c r="O45" s="84"/>
      <c r="P45" s="82">
        <v>6</v>
      </c>
      <c r="Q45" s="84"/>
      <c r="R45" s="82">
        <v>7</v>
      </c>
      <c r="S45" s="84"/>
      <c r="T45" s="82">
        <v>8</v>
      </c>
      <c r="U45" s="84"/>
      <c r="V45" s="82">
        <v>9</v>
      </c>
      <c r="W45" s="84"/>
      <c r="X45" s="82">
        <v>10</v>
      </c>
      <c r="Y45" s="84"/>
      <c r="Z45" s="82">
        <v>11</v>
      </c>
      <c r="AA45" s="84"/>
      <c r="AB45" s="82">
        <v>12</v>
      </c>
      <c r="AC45" s="84"/>
      <c r="AD45" s="82">
        <v>13</v>
      </c>
      <c r="AE45" s="84"/>
      <c r="AF45" s="82">
        <v>14</v>
      </c>
      <c r="AG45" s="84"/>
      <c r="AH45" s="82">
        <v>15</v>
      </c>
      <c r="AI45" s="84"/>
      <c r="AJ45" s="82">
        <v>16</v>
      </c>
      <c r="AK45" s="84"/>
      <c r="AL45" s="82">
        <v>17</v>
      </c>
      <c r="AM45" s="84"/>
      <c r="AN45" s="82">
        <v>18</v>
      </c>
      <c r="AO45" s="84"/>
      <c r="AP45" s="82">
        <v>19</v>
      </c>
      <c r="AQ45" s="84"/>
      <c r="AR45" s="82">
        <v>20</v>
      </c>
      <c r="AS45" s="84"/>
      <c r="AT45" s="82">
        <v>21</v>
      </c>
      <c r="AU45" s="84"/>
      <c r="AV45" s="82">
        <v>22</v>
      </c>
      <c r="AW45" s="84"/>
      <c r="AX45" s="82">
        <v>23</v>
      </c>
      <c r="AY45" s="84"/>
      <c r="AZ45" s="82">
        <v>24</v>
      </c>
      <c r="BA45" s="84"/>
      <c r="BB45" s="82">
        <v>25</v>
      </c>
      <c r="BC45" s="84"/>
      <c r="BD45" s="82">
        <v>26</v>
      </c>
      <c r="BE45" s="84"/>
      <c r="BF45" s="82">
        <v>27</v>
      </c>
      <c r="BG45" s="84"/>
      <c r="BH45" s="82">
        <v>28</v>
      </c>
      <c r="BI45" s="84"/>
      <c r="BJ45" s="82">
        <v>29</v>
      </c>
      <c r="BK45" s="84"/>
      <c r="BL45" s="82">
        <v>30</v>
      </c>
      <c r="BM45" s="84"/>
      <c r="BN45" s="82">
        <v>31</v>
      </c>
      <c r="BO45" s="84"/>
      <c r="BP45" s="82">
        <v>32</v>
      </c>
      <c r="BQ45" s="84"/>
      <c r="BR45" s="82">
        <v>33</v>
      </c>
      <c r="BS45" s="84"/>
      <c r="BT45" s="82">
        <v>34</v>
      </c>
      <c r="BU45" s="84"/>
      <c r="BV45" s="82">
        <v>35</v>
      </c>
      <c r="BW45" s="84"/>
      <c r="BX45" s="82">
        <v>36</v>
      </c>
      <c r="BY45" s="84"/>
    </row>
    <row r="46" spans="2:77" s="14" customFormat="1" x14ac:dyDescent="0.25">
      <c r="B46" s="9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</row>
    <row r="47" spans="2:77" s="14" customFormat="1" ht="15" x14ac:dyDescent="0.25">
      <c r="B47" s="95"/>
      <c r="D47" s="99" t="s">
        <v>90</v>
      </c>
      <c r="E47" s="100"/>
      <c r="F47" s="85" t="s">
        <v>36</v>
      </c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</row>
    <row r="48" spans="2:77" s="14" customFormat="1" ht="15" x14ac:dyDescent="0.25">
      <c r="B48" s="95"/>
      <c r="D48" s="101"/>
      <c r="E48" s="102"/>
      <c r="F48" s="82"/>
      <c r="G48" s="84"/>
      <c r="H48" s="82"/>
      <c r="I48" s="84"/>
      <c r="J48" s="82"/>
      <c r="K48" s="84"/>
      <c r="L48" s="82"/>
      <c r="M48" s="84"/>
      <c r="N48" s="82"/>
      <c r="O48" s="84"/>
      <c r="P48" s="82"/>
      <c r="Q48" s="84"/>
      <c r="R48" s="82"/>
      <c r="S48" s="84"/>
      <c r="T48" s="82"/>
      <c r="U48" s="84"/>
      <c r="V48" s="82"/>
      <c r="W48" s="84"/>
      <c r="X48" s="82"/>
      <c r="Y48" s="84"/>
      <c r="Z48" s="82"/>
      <c r="AA48" s="84"/>
      <c r="AB48" s="82"/>
      <c r="AC48" s="84"/>
      <c r="AD48" s="82"/>
      <c r="AE48" s="84"/>
      <c r="AF48" s="82"/>
      <c r="AG48" s="84"/>
      <c r="AH48" s="82"/>
      <c r="AI48" s="84"/>
      <c r="AJ48" s="82"/>
      <c r="AK48" s="84"/>
      <c r="AL48" s="82"/>
      <c r="AM48" s="84"/>
      <c r="AN48" s="82"/>
      <c r="AO48" s="84"/>
      <c r="AP48" s="82"/>
      <c r="AQ48" s="84"/>
      <c r="AR48" s="82"/>
      <c r="AS48" s="84"/>
      <c r="AT48" s="85"/>
      <c r="AU48" s="85"/>
      <c r="AV48" s="82"/>
      <c r="AW48" s="84"/>
      <c r="AX48" s="82"/>
      <c r="AY48" s="84"/>
      <c r="AZ48" s="82"/>
      <c r="BA48" s="84"/>
      <c r="BB48" s="82"/>
      <c r="BC48" s="84"/>
      <c r="BD48" s="82"/>
      <c r="BE48" s="84"/>
      <c r="BF48" s="82"/>
      <c r="BG48" s="84"/>
      <c r="BH48" s="82"/>
      <c r="BI48" s="84"/>
      <c r="BJ48" s="82"/>
      <c r="BK48" s="84"/>
      <c r="BL48" s="82"/>
      <c r="BM48" s="84"/>
      <c r="BN48" s="82"/>
      <c r="BO48" s="84"/>
      <c r="BP48" s="82"/>
      <c r="BQ48" s="84"/>
      <c r="BR48" s="82"/>
      <c r="BS48" s="84"/>
      <c r="BT48" s="82"/>
      <c r="BU48" s="84"/>
      <c r="BV48" s="82"/>
      <c r="BW48" s="84"/>
      <c r="BX48" s="82"/>
      <c r="BY48" s="84"/>
    </row>
    <row r="49" spans="2:77" s="14" customFormat="1" x14ac:dyDescent="0.25">
      <c r="B49" s="95"/>
      <c r="D49" s="103"/>
      <c r="E49" s="104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</row>
    <row r="50" spans="2:77" s="14" customFormat="1" x14ac:dyDescent="0.25">
      <c r="B50" s="95"/>
      <c r="D50" s="96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</row>
    <row r="51" spans="2:77" s="14" customFormat="1" x14ac:dyDescent="0.25">
      <c r="B51" s="95"/>
      <c r="D51" s="97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</row>
    <row r="52" spans="2:77" s="14" customFormat="1" x14ac:dyDescent="0.25">
      <c r="B52" s="95"/>
      <c r="D52" s="97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</row>
    <row r="53" spans="2:77" s="14" customFormat="1" x14ac:dyDescent="0.25">
      <c r="B53" s="95"/>
      <c r="D53" s="97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</row>
    <row r="54" spans="2:77" s="14" customFormat="1" x14ac:dyDescent="0.25">
      <c r="B54" s="95"/>
      <c r="D54" s="98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</row>
    <row r="55" spans="2:77" s="14" customFormat="1" ht="15" x14ac:dyDescent="0.25">
      <c r="B55" s="95"/>
      <c r="D55" s="85" t="s">
        <v>34</v>
      </c>
      <c r="E55" s="85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4"/>
      <c r="AV55" s="12"/>
      <c r="AW55" s="12"/>
      <c r="AX55" s="12"/>
      <c r="AY55" s="4"/>
      <c r="AZ55" s="12"/>
      <c r="BA55" s="12"/>
      <c r="BB55" s="12"/>
      <c r="BC55" s="4"/>
      <c r="BD55" s="12"/>
      <c r="BE55" s="12"/>
      <c r="BF55" s="12"/>
      <c r="BG55" s="4"/>
      <c r="BH55" s="12"/>
      <c r="BI55" s="12"/>
      <c r="BJ55" s="12"/>
      <c r="BK55" s="4"/>
      <c r="BL55" s="12"/>
      <c r="BM55" s="12"/>
      <c r="BN55" s="12"/>
      <c r="BO55" s="4"/>
      <c r="BP55" s="12"/>
      <c r="BQ55" s="12"/>
      <c r="BR55" s="12"/>
      <c r="BS55" s="4"/>
      <c r="BT55" s="12"/>
      <c r="BU55" s="12"/>
      <c r="BV55" s="12"/>
      <c r="BW55" s="4"/>
      <c r="BX55" s="12"/>
      <c r="BY55" s="12"/>
    </row>
    <row r="56" spans="2:77" s="14" customFormat="1" ht="15" x14ac:dyDescent="0.25">
      <c r="B56" s="95"/>
      <c r="D56" s="85" t="s">
        <v>45</v>
      </c>
      <c r="E56" s="85"/>
      <c r="F56" s="82">
        <v>1</v>
      </c>
      <c r="G56" s="84"/>
      <c r="H56" s="82">
        <v>2</v>
      </c>
      <c r="I56" s="84"/>
      <c r="J56" s="82">
        <v>3</v>
      </c>
      <c r="K56" s="84"/>
      <c r="L56" s="82">
        <v>4</v>
      </c>
      <c r="M56" s="84"/>
      <c r="N56" s="82">
        <v>5</v>
      </c>
      <c r="O56" s="84"/>
      <c r="P56" s="82">
        <v>6</v>
      </c>
      <c r="Q56" s="84"/>
      <c r="R56" s="82">
        <v>7</v>
      </c>
      <c r="S56" s="84"/>
      <c r="T56" s="82">
        <v>8</v>
      </c>
      <c r="U56" s="84"/>
      <c r="V56" s="82">
        <v>9</v>
      </c>
      <c r="W56" s="84"/>
      <c r="X56" s="82">
        <v>10</v>
      </c>
      <c r="Y56" s="84"/>
      <c r="Z56" s="82">
        <v>11</v>
      </c>
      <c r="AA56" s="84"/>
      <c r="AB56" s="82">
        <v>12</v>
      </c>
      <c r="AC56" s="84"/>
      <c r="AD56" s="82">
        <v>13</v>
      </c>
      <c r="AE56" s="84"/>
      <c r="AF56" s="82">
        <v>14</v>
      </c>
      <c r="AG56" s="84"/>
      <c r="AH56" s="82">
        <v>15</v>
      </c>
      <c r="AI56" s="84"/>
      <c r="AJ56" s="82">
        <v>16</v>
      </c>
      <c r="AK56" s="84"/>
      <c r="AL56" s="82">
        <v>17</v>
      </c>
      <c r="AM56" s="84"/>
      <c r="AN56" s="82">
        <v>18</v>
      </c>
      <c r="AO56" s="84"/>
      <c r="AP56" s="82">
        <v>19</v>
      </c>
      <c r="AQ56" s="84"/>
      <c r="AR56" s="82">
        <v>20</v>
      </c>
      <c r="AS56" s="84"/>
      <c r="AT56" s="82">
        <v>21</v>
      </c>
      <c r="AU56" s="84"/>
      <c r="AV56" s="82">
        <v>22</v>
      </c>
      <c r="AW56" s="84"/>
      <c r="AX56" s="82">
        <v>23</v>
      </c>
      <c r="AY56" s="84"/>
      <c r="AZ56" s="82">
        <v>24</v>
      </c>
      <c r="BA56" s="84"/>
      <c r="BB56" s="82">
        <v>25</v>
      </c>
      <c r="BC56" s="84"/>
      <c r="BD56" s="82">
        <v>26</v>
      </c>
      <c r="BE56" s="84"/>
      <c r="BF56" s="82">
        <v>27</v>
      </c>
      <c r="BG56" s="84"/>
      <c r="BH56" s="82">
        <v>28</v>
      </c>
      <c r="BI56" s="84"/>
      <c r="BJ56" s="82">
        <v>29</v>
      </c>
      <c r="BK56" s="84"/>
      <c r="BL56" s="82">
        <v>30</v>
      </c>
      <c r="BM56" s="84"/>
      <c r="BN56" s="82">
        <v>31</v>
      </c>
      <c r="BO56" s="84"/>
      <c r="BP56" s="82">
        <v>32</v>
      </c>
      <c r="BQ56" s="84"/>
      <c r="BR56" s="82">
        <v>33</v>
      </c>
      <c r="BS56" s="84"/>
      <c r="BT56" s="82">
        <v>34</v>
      </c>
      <c r="BU56" s="84"/>
      <c r="BV56" s="82">
        <v>35</v>
      </c>
      <c r="BW56" s="84"/>
      <c r="BX56" s="82">
        <v>36</v>
      </c>
      <c r="BY56" s="84"/>
    </row>
    <row r="57" spans="2:77" s="14" customFormat="1" x14ac:dyDescent="0.25"/>
    <row r="58" spans="2:77" s="16" customFormat="1" ht="7.5" customHeight="1" x14ac:dyDescent="0.2"/>
    <row r="59" spans="2:77" s="14" customFormat="1" x14ac:dyDescent="0.25"/>
    <row r="60" spans="2:77" s="14" customFormat="1" ht="15" x14ac:dyDescent="0.25">
      <c r="B60" s="95" t="s">
        <v>11</v>
      </c>
      <c r="D60" s="99" t="s">
        <v>91</v>
      </c>
      <c r="E60" s="100"/>
      <c r="F60" s="85" t="s">
        <v>49</v>
      </c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</row>
    <row r="61" spans="2:77" s="14" customFormat="1" ht="15" x14ac:dyDescent="0.25">
      <c r="B61" s="95"/>
      <c r="D61" s="101"/>
      <c r="E61" s="102"/>
      <c r="F61" s="82"/>
      <c r="G61" s="84"/>
      <c r="H61" s="82"/>
      <c r="I61" s="84"/>
      <c r="J61" s="82"/>
      <c r="K61" s="84"/>
      <c r="L61" s="82"/>
      <c r="M61" s="84"/>
      <c r="N61" s="82"/>
      <c r="O61" s="84"/>
      <c r="P61" s="82"/>
      <c r="Q61" s="84"/>
      <c r="R61" s="82"/>
      <c r="S61" s="84"/>
      <c r="T61" s="82"/>
      <c r="U61" s="84"/>
      <c r="V61" s="82"/>
      <c r="W61" s="84"/>
      <c r="X61" s="82"/>
      <c r="Y61" s="84"/>
      <c r="Z61" s="82"/>
      <c r="AA61" s="84"/>
      <c r="AB61" s="82"/>
      <c r="AC61" s="84"/>
      <c r="AD61" s="82"/>
      <c r="AE61" s="84"/>
      <c r="AF61" s="82"/>
      <c r="AG61" s="84"/>
      <c r="AH61" s="82"/>
      <c r="AI61" s="84"/>
      <c r="AJ61" s="82"/>
      <c r="AK61" s="84"/>
      <c r="AL61" s="82"/>
      <c r="AM61" s="84"/>
      <c r="AN61" s="82"/>
      <c r="AO61" s="84"/>
      <c r="AP61" s="82"/>
      <c r="AQ61" s="84"/>
      <c r="AR61" s="82"/>
      <c r="AS61" s="84"/>
      <c r="AT61" s="85"/>
      <c r="AU61" s="85"/>
      <c r="AV61" s="82"/>
      <c r="AW61" s="84"/>
      <c r="AX61" s="82"/>
      <c r="AY61" s="84"/>
      <c r="AZ61" s="82"/>
      <c r="BA61" s="84"/>
      <c r="BB61" s="82"/>
      <c r="BC61" s="84"/>
      <c r="BD61" s="82"/>
      <c r="BE61" s="84"/>
      <c r="BF61" s="82"/>
      <c r="BG61" s="84"/>
      <c r="BH61" s="82"/>
      <c r="BI61" s="84"/>
      <c r="BJ61" s="82"/>
      <c r="BK61" s="84"/>
      <c r="BL61" s="82"/>
      <c r="BM61" s="84"/>
      <c r="BN61" s="82"/>
      <c r="BO61" s="84"/>
      <c r="BP61" s="82"/>
      <c r="BQ61" s="84"/>
      <c r="BR61" s="82"/>
      <c r="BS61" s="84"/>
      <c r="BT61" s="82"/>
      <c r="BU61" s="84"/>
      <c r="BV61" s="82"/>
      <c r="BW61" s="84"/>
      <c r="BX61" s="82"/>
      <c r="BY61" s="84"/>
    </row>
    <row r="62" spans="2:77" s="14" customFormat="1" x14ac:dyDescent="0.25">
      <c r="B62" s="95"/>
      <c r="D62" s="103"/>
      <c r="E62" s="104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</row>
    <row r="63" spans="2:77" s="14" customFormat="1" x14ac:dyDescent="0.25">
      <c r="B63" s="95"/>
      <c r="D63" s="86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</row>
    <row r="64" spans="2:77" s="14" customFormat="1" x14ac:dyDescent="0.25">
      <c r="B64" s="95"/>
      <c r="D64" s="86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</row>
    <row r="65" spans="2:77" s="14" customFormat="1" x14ac:dyDescent="0.25">
      <c r="B65" s="95"/>
      <c r="D65" s="86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</row>
    <row r="66" spans="2:77" s="14" customFormat="1" x14ac:dyDescent="0.25">
      <c r="B66" s="95"/>
      <c r="D66" s="86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</row>
    <row r="67" spans="2:77" s="14" customFormat="1" x14ac:dyDescent="0.25">
      <c r="B67" s="95"/>
      <c r="D67" s="86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</row>
    <row r="68" spans="2:77" s="14" customFormat="1" x14ac:dyDescent="0.25">
      <c r="B68" s="95"/>
      <c r="D68" s="86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</row>
    <row r="69" spans="2:77" s="14" customFormat="1" x14ac:dyDescent="0.25">
      <c r="B69" s="95"/>
      <c r="D69" s="86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</row>
    <row r="70" spans="2:77" s="14" customFormat="1" x14ac:dyDescent="0.25">
      <c r="B70" s="95"/>
      <c r="D70" s="86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</row>
    <row r="71" spans="2:77" s="14" customFormat="1" x14ac:dyDescent="0.25">
      <c r="B71" s="95"/>
      <c r="D71" s="86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</row>
    <row r="72" spans="2:77" s="14" customFormat="1" x14ac:dyDescent="0.25">
      <c r="B72" s="95"/>
      <c r="D72" s="86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</row>
    <row r="73" spans="2:77" s="14" customFormat="1" ht="15" x14ac:dyDescent="0.25">
      <c r="B73" s="95"/>
      <c r="D73" s="85" t="s">
        <v>34</v>
      </c>
      <c r="E73" s="8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</row>
    <row r="74" spans="2:77" s="14" customFormat="1" ht="15" x14ac:dyDescent="0.25">
      <c r="B74" s="95"/>
      <c r="D74" s="85" t="s">
        <v>45</v>
      </c>
      <c r="E74" s="85"/>
      <c r="F74" s="82">
        <v>1</v>
      </c>
      <c r="G74" s="84"/>
      <c r="H74" s="82">
        <v>2</v>
      </c>
      <c r="I74" s="84"/>
      <c r="J74" s="82">
        <v>3</v>
      </c>
      <c r="K74" s="84"/>
      <c r="L74" s="82">
        <v>4</v>
      </c>
      <c r="M74" s="84"/>
      <c r="N74" s="82">
        <v>5</v>
      </c>
      <c r="O74" s="84"/>
      <c r="P74" s="82">
        <v>6</v>
      </c>
      <c r="Q74" s="84"/>
      <c r="R74" s="82">
        <v>7</v>
      </c>
      <c r="S74" s="84"/>
      <c r="T74" s="82">
        <v>8</v>
      </c>
      <c r="U74" s="84"/>
      <c r="V74" s="82">
        <v>9</v>
      </c>
      <c r="W74" s="84"/>
      <c r="X74" s="82">
        <v>10</v>
      </c>
      <c r="Y74" s="84"/>
      <c r="Z74" s="82">
        <v>11</v>
      </c>
      <c r="AA74" s="84"/>
      <c r="AB74" s="82">
        <v>12</v>
      </c>
      <c r="AC74" s="84"/>
      <c r="AD74" s="82">
        <v>13</v>
      </c>
      <c r="AE74" s="84"/>
      <c r="AF74" s="82">
        <v>14</v>
      </c>
      <c r="AG74" s="84"/>
      <c r="AH74" s="82">
        <v>15</v>
      </c>
      <c r="AI74" s="84"/>
      <c r="AJ74" s="82">
        <v>16</v>
      </c>
      <c r="AK74" s="84"/>
      <c r="AL74" s="82">
        <v>17</v>
      </c>
      <c r="AM74" s="84"/>
      <c r="AN74" s="82">
        <v>18</v>
      </c>
      <c r="AO74" s="84"/>
      <c r="AP74" s="82">
        <v>19</v>
      </c>
      <c r="AQ74" s="84"/>
      <c r="AR74" s="82">
        <v>20</v>
      </c>
      <c r="AS74" s="84"/>
      <c r="AT74" s="82">
        <v>21</v>
      </c>
      <c r="AU74" s="84"/>
      <c r="AV74" s="82">
        <v>22</v>
      </c>
      <c r="AW74" s="84"/>
      <c r="AX74" s="82">
        <v>23</v>
      </c>
      <c r="AY74" s="84"/>
      <c r="AZ74" s="82">
        <v>24</v>
      </c>
      <c r="BA74" s="84"/>
      <c r="BB74" s="82">
        <v>25</v>
      </c>
      <c r="BC74" s="84"/>
      <c r="BD74" s="82">
        <v>26</v>
      </c>
      <c r="BE74" s="84"/>
      <c r="BF74" s="82">
        <v>27</v>
      </c>
      <c r="BG74" s="84"/>
      <c r="BH74" s="82">
        <v>28</v>
      </c>
      <c r="BI74" s="84"/>
      <c r="BJ74" s="82">
        <v>29</v>
      </c>
      <c r="BK74" s="84"/>
      <c r="BL74" s="82">
        <v>30</v>
      </c>
      <c r="BM74" s="84"/>
      <c r="BN74" s="82">
        <v>31</v>
      </c>
      <c r="BO74" s="84"/>
      <c r="BP74" s="82">
        <v>32</v>
      </c>
      <c r="BQ74" s="84"/>
      <c r="BR74" s="82">
        <v>33</v>
      </c>
      <c r="BS74" s="84"/>
      <c r="BT74" s="82">
        <v>34</v>
      </c>
      <c r="BU74" s="84"/>
      <c r="BV74" s="82">
        <v>35</v>
      </c>
      <c r="BW74" s="84"/>
      <c r="BX74" s="82">
        <v>36</v>
      </c>
      <c r="BY74" s="84"/>
    </row>
    <row r="75" spans="2:77" s="14" customFormat="1" x14ac:dyDescent="0.25">
      <c r="B75" s="9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</row>
    <row r="76" spans="2:77" s="14" customFormat="1" ht="15" x14ac:dyDescent="0.25">
      <c r="B76" s="95"/>
      <c r="D76" s="99" t="s">
        <v>92</v>
      </c>
      <c r="E76" s="100"/>
      <c r="F76" s="85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</row>
    <row r="77" spans="2:77" s="14" customFormat="1" ht="15" x14ac:dyDescent="0.25">
      <c r="B77" s="95"/>
      <c r="D77" s="101"/>
      <c r="E77" s="102"/>
      <c r="F77" s="82"/>
      <c r="G77" s="84"/>
      <c r="H77" s="82"/>
      <c r="I77" s="84"/>
      <c r="J77" s="82"/>
      <c r="K77" s="84"/>
      <c r="L77" s="82"/>
      <c r="M77" s="84"/>
      <c r="N77" s="82"/>
      <c r="O77" s="84"/>
      <c r="P77" s="82"/>
      <c r="Q77" s="84"/>
      <c r="R77" s="82"/>
      <c r="S77" s="84"/>
      <c r="T77" s="82"/>
      <c r="U77" s="84"/>
      <c r="V77" s="82"/>
      <c r="W77" s="84"/>
      <c r="X77" s="82"/>
      <c r="Y77" s="84"/>
      <c r="Z77" s="82"/>
      <c r="AA77" s="84"/>
      <c r="AB77" s="82"/>
      <c r="AC77" s="84"/>
      <c r="AD77" s="82"/>
      <c r="AE77" s="84"/>
      <c r="AF77" s="82"/>
      <c r="AG77" s="84"/>
      <c r="AH77" s="82"/>
      <c r="AI77" s="84"/>
      <c r="AJ77" s="82"/>
      <c r="AK77" s="84"/>
      <c r="AL77" s="82"/>
      <c r="AM77" s="84"/>
      <c r="AN77" s="82"/>
      <c r="AO77" s="84"/>
      <c r="AP77" s="82"/>
      <c r="AQ77" s="84"/>
      <c r="AR77" s="82"/>
      <c r="AS77" s="84"/>
      <c r="AT77" s="85"/>
      <c r="AU77" s="85"/>
      <c r="AV77" s="82"/>
      <c r="AW77" s="84"/>
      <c r="AX77" s="82"/>
      <c r="AY77" s="84"/>
      <c r="AZ77" s="82"/>
      <c r="BA77" s="84"/>
      <c r="BB77" s="82"/>
      <c r="BC77" s="84"/>
      <c r="BD77" s="82"/>
      <c r="BE77" s="84"/>
      <c r="BF77" s="82"/>
      <c r="BG77" s="84"/>
      <c r="BH77" s="82"/>
      <c r="BI77" s="84"/>
      <c r="BJ77" s="82"/>
      <c r="BK77" s="84"/>
      <c r="BL77" s="82"/>
      <c r="BM77" s="84"/>
      <c r="BN77" s="82"/>
      <c r="BO77" s="84"/>
      <c r="BP77" s="82"/>
      <c r="BQ77" s="84"/>
      <c r="BR77" s="82"/>
      <c r="BS77" s="84"/>
      <c r="BT77" s="82"/>
      <c r="BU77" s="84"/>
      <c r="BV77" s="82"/>
      <c r="BW77" s="84"/>
      <c r="BX77" s="82"/>
      <c r="BY77" s="84"/>
    </row>
    <row r="78" spans="2:77" s="14" customFormat="1" x14ac:dyDescent="0.25">
      <c r="B78" s="95"/>
      <c r="D78" s="103"/>
      <c r="E78" s="104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</row>
    <row r="79" spans="2:77" s="14" customFormat="1" x14ac:dyDescent="0.25">
      <c r="B79" s="95"/>
      <c r="D79" s="96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</row>
    <row r="80" spans="2:77" s="14" customFormat="1" x14ac:dyDescent="0.25">
      <c r="B80" s="95"/>
      <c r="D80" s="97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</row>
    <row r="81" spans="2:77" s="14" customFormat="1" x14ac:dyDescent="0.25">
      <c r="B81" s="95"/>
      <c r="D81" s="97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</row>
    <row r="82" spans="2:77" s="14" customFormat="1" x14ac:dyDescent="0.25">
      <c r="B82" s="95"/>
      <c r="D82" s="97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</row>
    <row r="83" spans="2:77" s="14" customFormat="1" x14ac:dyDescent="0.25">
      <c r="B83" s="95"/>
      <c r="D83" s="98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</row>
    <row r="84" spans="2:77" s="14" customFormat="1" ht="15" x14ac:dyDescent="0.25">
      <c r="B84" s="95"/>
      <c r="D84" s="85" t="s">
        <v>34</v>
      </c>
      <c r="E84" s="8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4"/>
      <c r="AV84" s="12"/>
      <c r="AW84" s="12"/>
      <c r="AX84" s="12"/>
      <c r="AY84" s="4"/>
      <c r="AZ84" s="12"/>
      <c r="BA84" s="12"/>
      <c r="BB84" s="12"/>
      <c r="BC84" s="4"/>
      <c r="BD84" s="12"/>
      <c r="BE84" s="12"/>
      <c r="BF84" s="12"/>
      <c r="BG84" s="4"/>
      <c r="BH84" s="12"/>
      <c r="BI84" s="12"/>
      <c r="BJ84" s="12"/>
      <c r="BK84" s="4"/>
      <c r="BL84" s="12"/>
      <c r="BM84" s="12"/>
      <c r="BN84" s="12"/>
      <c r="BO84" s="4"/>
      <c r="BP84" s="12"/>
      <c r="BQ84" s="12"/>
      <c r="BR84" s="12"/>
      <c r="BS84" s="4"/>
      <c r="BT84" s="12"/>
      <c r="BU84" s="12"/>
      <c r="BV84" s="12"/>
      <c r="BW84" s="4"/>
      <c r="BX84" s="12"/>
      <c r="BY84" s="12"/>
    </row>
    <row r="85" spans="2:77" s="14" customFormat="1" ht="15" x14ac:dyDescent="0.25">
      <c r="B85" s="95"/>
      <c r="D85" s="85" t="s">
        <v>45</v>
      </c>
      <c r="E85" s="85"/>
      <c r="F85" s="82">
        <v>1</v>
      </c>
      <c r="G85" s="84"/>
      <c r="H85" s="82">
        <v>2</v>
      </c>
      <c r="I85" s="84"/>
      <c r="J85" s="82">
        <v>3</v>
      </c>
      <c r="K85" s="84"/>
      <c r="L85" s="82">
        <v>4</v>
      </c>
      <c r="M85" s="84"/>
      <c r="N85" s="82">
        <v>5</v>
      </c>
      <c r="O85" s="84"/>
      <c r="P85" s="82">
        <v>6</v>
      </c>
      <c r="Q85" s="84"/>
      <c r="R85" s="82">
        <v>7</v>
      </c>
      <c r="S85" s="84"/>
      <c r="T85" s="82">
        <v>8</v>
      </c>
      <c r="U85" s="84"/>
      <c r="V85" s="82">
        <v>9</v>
      </c>
      <c r="W85" s="84"/>
      <c r="X85" s="82">
        <v>10</v>
      </c>
      <c r="Y85" s="84"/>
      <c r="Z85" s="82">
        <v>11</v>
      </c>
      <c r="AA85" s="84"/>
      <c r="AB85" s="82">
        <v>12</v>
      </c>
      <c r="AC85" s="84"/>
      <c r="AD85" s="82">
        <v>13</v>
      </c>
      <c r="AE85" s="84"/>
      <c r="AF85" s="82">
        <v>14</v>
      </c>
      <c r="AG85" s="84"/>
      <c r="AH85" s="82">
        <v>15</v>
      </c>
      <c r="AI85" s="84"/>
      <c r="AJ85" s="82">
        <v>16</v>
      </c>
      <c r="AK85" s="84"/>
      <c r="AL85" s="82">
        <v>17</v>
      </c>
      <c r="AM85" s="84"/>
      <c r="AN85" s="82">
        <v>18</v>
      </c>
      <c r="AO85" s="84"/>
      <c r="AP85" s="82">
        <v>19</v>
      </c>
      <c r="AQ85" s="84"/>
      <c r="AR85" s="82">
        <v>20</v>
      </c>
      <c r="AS85" s="84"/>
      <c r="AT85" s="82">
        <v>21</v>
      </c>
      <c r="AU85" s="84"/>
      <c r="AV85" s="82">
        <v>22</v>
      </c>
      <c r="AW85" s="84"/>
      <c r="AX85" s="82">
        <v>23</v>
      </c>
      <c r="AY85" s="84"/>
      <c r="AZ85" s="82">
        <v>24</v>
      </c>
      <c r="BA85" s="84"/>
      <c r="BB85" s="82">
        <v>25</v>
      </c>
      <c r="BC85" s="84"/>
      <c r="BD85" s="82">
        <v>26</v>
      </c>
      <c r="BE85" s="84"/>
      <c r="BF85" s="82">
        <v>27</v>
      </c>
      <c r="BG85" s="84"/>
      <c r="BH85" s="82">
        <v>28</v>
      </c>
      <c r="BI85" s="84"/>
      <c r="BJ85" s="82">
        <v>29</v>
      </c>
      <c r="BK85" s="84"/>
      <c r="BL85" s="82">
        <v>30</v>
      </c>
      <c r="BM85" s="84"/>
      <c r="BN85" s="82">
        <v>31</v>
      </c>
      <c r="BO85" s="84"/>
      <c r="BP85" s="82">
        <v>32</v>
      </c>
      <c r="BQ85" s="84"/>
      <c r="BR85" s="82">
        <v>33</v>
      </c>
      <c r="BS85" s="84"/>
      <c r="BT85" s="82">
        <v>34</v>
      </c>
      <c r="BU85" s="84"/>
      <c r="BV85" s="82">
        <v>35</v>
      </c>
      <c r="BW85" s="84"/>
      <c r="BX85" s="82">
        <v>36</v>
      </c>
      <c r="BY85" s="84"/>
    </row>
    <row r="86" spans="2:77" s="14" customFormat="1" x14ac:dyDescent="0.25"/>
    <row r="87" spans="2:77" s="16" customFormat="1" ht="7.5" customHeight="1" x14ac:dyDescent="0.2"/>
    <row r="88" spans="2:77" s="14" customFormat="1" x14ac:dyDescent="0.25"/>
    <row r="89" spans="2:77" s="14" customFormat="1" ht="15" x14ac:dyDescent="0.25">
      <c r="B89" s="95" t="s">
        <v>12</v>
      </c>
      <c r="D89" s="99" t="s">
        <v>93</v>
      </c>
      <c r="E89" s="100"/>
      <c r="F89" s="85" t="s">
        <v>52</v>
      </c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</row>
    <row r="90" spans="2:77" s="14" customFormat="1" ht="15" x14ac:dyDescent="0.25">
      <c r="B90" s="95"/>
      <c r="D90" s="101"/>
      <c r="E90" s="102"/>
      <c r="F90" s="82"/>
      <c r="G90" s="84"/>
      <c r="H90" s="82"/>
      <c r="I90" s="84"/>
      <c r="J90" s="82"/>
      <c r="K90" s="84"/>
      <c r="L90" s="82"/>
      <c r="M90" s="84"/>
      <c r="N90" s="82"/>
      <c r="O90" s="84"/>
      <c r="P90" s="82"/>
      <c r="Q90" s="84"/>
      <c r="R90" s="82"/>
      <c r="S90" s="84"/>
      <c r="T90" s="82"/>
      <c r="U90" s="84"/>
      <c r="V90" s="82"/>
      <c r="W90" s="84"/>
      <c r="X90" s="82"/>
      <c r="Y90" s="84"/>
      <c r="Z90" s="82"/>
      <c r="AA90" s="84"/>
      <c r="AB90" s="82"/>
      <c r="AC90" s="84"/>
      <c r="AD90" s="82"/>
      <c r="AE90" s="84"/>
      <c r="AF90" s="82"/>
      <c r="AG90" s="84"/>
      <c r="AH90" s="82"/>
      <c r="AI90" s="84"/>
      <c r="AJ90" s="82"/>
      <c r="AK90" s="84"/>
      <c r="AL90" s="82"/>
      <c r="AM90" s="84"/>
      <c r="AN90" s="82"/>
      <c r="AO90" s="84"/>
      <c r="AP90" s="82"/>
      <c r="AQ90" s="84"/>
      <c r="AR90" s="82"/>
      <c r="AS90" s="84"/>
      <c r="AT90" s="85"/>
      <c r="AU90" s="85"/>
      <c r="AV90" s="82"/>
      <c r="AW90" s="84"/>
      <c r="AX90" s="82"/>
      <c r="AY90" s="84"/>
      <c r="AZ90" s="82"/>
      <c r="BA90" s="84"/>
      <c r="BB90" s="82"/>
      <c r="BC90" s="84"/>
      <c r="BD90" s="82"/>
      <c r="BE90" s="84"/>
      <c r="BF90" s="82"/>
      <c r="BG90" s="84"/>
      <c r="BH90" s="82"/>
      <c r="BI90" s="84"/>
      <c r="BJ90" s="82"/>
      <c r="BK90" s="84"/>
      <c r="BL90" s="82"/>
      <c r="BM90" s="84"/>
      <c r="BN90" s="82"/>
      <c r="BO90" s="84"/>
      <c r="BP90" s="82"/>
      <c r="BQ90" s="84"/>
      <c r="BR90" s="82"/>
      <c r="BS90" s="84"/>
      <c r="BT90" s="82"/>
      <c r="BU90" s="84"/>
      <c r="BV90" s="82"/>
      <c r="BW90" s="84"/>
      <c r="BX90" s="82"/>
      <c r="BY90" s="84"/>
    </row>
    <row r="91" spans="2:77" s="14" customFormat="1" x14ac:dyDescent="0.25">
      <c r="B91" s="95"/>
      <c r="D91" s="103"/>
      <c r="E91" s="104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</row>
    <row r="92" spans="2:77" s="14" customFormat="1" x14ac:dyDescent="0.25">
      <c r="B92" s="95"/>
      <c r="D92" s="86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</row>
    <row r="93" spans="2:77" s="14" customFormat="1" x14ac:dyDescent="0.25">
      <c r="B93" s="95"/>
      <c r="D93" s="86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</row>
    <row r="94" spans="2:77" s="14" customFormat="1" x14ac:dyDescent="0.25">
      <c r="B94" s="95"/>
      <c r="D94" s="86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</row>
    <row r="95" spans="2:77" s="14" customFormat="1" x14ac:dyDescent="0.25">
      <c r="B95" s="95"/>
      <c r="D95" s="86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</row>
    <row r="96" spans="2:77" s="14" customFormat="1" x14ac:dyDescent="0.25">
      <c r="B96" s="95"/>
      <c r="D96" s="86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</row>
    <row r="97" spans="2:77" s="14" customFormat="1" x14ac:dyDescent="0.25">
      <c r="B97" s="95"/>
      <c r="D97" s="86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</row>
    <row r="98" spans="2:77" s="14" customFormat="1" x14ac:dyDescent="0.25">
      <c r="B98" s="95"/>
      <c r="D98" s="86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</row>
    <row r="99" spans="2:77" s="14" customFormat="1" x14ac:dyDescent="0.25">
      <c r="B99" s="95"/>
      <c r="D99" s="86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</row>
    <row r="100" spans="2:77" s="14" customFormat="1" x14ac:dyDescent="0.25">
      <c r="B100" s="95"/>
      <c r="D100" s="86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</row>
    <row r="101" spans="2:77" s="14" customFormat="1" x14ac:dyDescent="0.25">
      <c r="B101" s="95"/>
      <c r="D101" s="86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</row>
    <row r="102" spans="2:77" s="14" customFormat="1" ht="15" x14ac:dyDescent="0.25">
      <c r="B102" s="95"/>
      <c r="D102" s="85" t="s">
        <v>34</v>
      </c>
      <c r="E102" s="8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</row>
    <row r="103" spans="2:77" s="14" customFormat="1" ht="15" x14ac:dyDescent="0.25">
      <c r="B103" s="95"/>
      <c r="D103" s="85" t="s">
        <v>45</v>
      </c>
      <c r="E103" s="85"/>
      <c r="F103" s="82">
        <v>1</v>
      </c>
      <c r="G103" s="84"/>
      <c r="H103" s="82">
        <v>2</v>
      </c>
      <c r="I103" s="84"/>
      <c r="J103" s="82">
        <v>3</v>
      </c>
      <c r="K103" s="84"/>
      <c r="L103" s="82">
        <v>4</v>
      </c>
      <c r="M103" s="84"/>
      <c r="N103" s="82">
        <v>5</v>
      </c>
      <c r="O103" s="84"/>
      <c r="P103" s="82">
        <v>6</v>
      </c>
      <c r="Q103" s="84"/>
      <c r="R103" s="82">
        <v>7</v>
      </c>
      <c r="S103" s="84"/>
      <c r="T103" s="82">
        <v>8</v>
      </c>
      <c r="U103" s="84"/>
      <c r="V103" s="82">
        <v>9</v>
      </c>
      <c r="W103" s="84"/>
      <c r="X103" s="82">
        <v>10</v>
      </c>
      <c r="Y103" s="84"/>
      <c r="Z103" s="82">
        <v>11</v>
      </c>
      <c r="AA103" s="84"/>
      <c r="AB103" s="82">
        <v>12</v>
      </c>
      <c r="AC103" s="84"/>
      <c r="AD103" s="82">
        <v>13</v>
      </c>
      <c r="AE103" s="84"/>
      <c r="AF103" s="82">
        <v>14</v>
      </c>
      <c r="AG103" s="84"/>
      <c r="AH103" s="82">
        <v>15</v>
      </c>
      <c r="AI103" s="84"/>
      <c r="AJ103" s="82">
        <v>16</v>
      </c>
      <c r="AK103" s="84"/>
      <c r="AL103" s="82">
        <v>17</v>
      </c>
      <c r="AM103" s="84"/>
      <c r="AN103" s="82">
        <v>18</v>
      </c>
      <c r="AO103" s="84"/>
      <c r="AP103" s="82">
        <v>19</v>
      </c>
      <c r="AQ103" s="84"/>
      <c r="AR103" s="82">
        <v>20</v>
      </c>
      <c r="AS103" s="84"/>
      <c r="AT103" s="82">
        <v>21</v>
      </c>
      <c r="AU103" s="84"/>
      <c r="AV103" s="82">
        <v>22</v>
      </c>
      <c r="AW103" s="84"/>
      <c r="AX103" s="82">
        <v>23</v>
      </c>
      <c r="AY103" s="84"/>
      <c r="AZ103" s="82">
        <v>24</v>
      </c>
      <c r="BA103" s="84"/>
      <c r="BB103" s="82">
        <v>25</v>
      </c>
      <c r="BC103" s="84"/>
      <c r="BD103" s="82">
        <v>26</v>
      </c>
      <c r="BE103" s="84"/>
      <c r="BF103" s="82">
        <v>27</v>
      </c>
      <c r="BG103" s="84"/>
      <c r="BH103" s="82">
        <v>28</v>
      </c>
      <c r="BI103" s="84"/>
      <c r="BJ103" s="82">
        <v>29</v>
      </c>
      <c r="BK103" s="84"/>
      <c r="BL103" s="82">
        <v>30</v>
      </c>
      <c r="BM103" s="84"/>
      <c r="BN103" s="82">
        <v>31</v>
      </c>
      <c r="BO103" s="84"/>
      <c r="BP103" s="82">
        <v>32</v>
      </c>
      <c r="BQ103" s="84"/>
      <c r="BR103" s="82">
        <v>33</v>
      </c>
      <c r="BS103" s="84"/>
      <c r="BT103" s="82">
        <v>34</v>
      </c>
      <c r="BU103" s="84"/>
      <c r="BV103" s="82">
        <v>35</v>
      </c>
      <c r="BW103" s="84"/>
      <c r="BX103" s="82">
        <v>36</v>
      </c>
      <c r="BY103" s="84"/>
    </row>
    <row r="104" spans="2:77" s="14" customFormat="1" x14ac:dyDescent="0.25">
      <c r="B104" s="9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</row>
    <row r="105" spans="2:77" s="14" customFormat="1" ht="15" x14ac:dyDescent="0.25">
      <c r="B105" s="95"/>
      <c r="D105" s="99" t="s">
        <v>94</v>
      </c>
      <c r="E105" s="100"/>
      <c r="F105" s="85" t="s">
        <v>52</v>
      </c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</row>
    <row r="106" spans="2:77" s="14" customFormat="1" ht="15" x14ac:dyDescent="0.25">
      <c r="B106" s="95"/>
      <c r="D106" s="101"/>
      <c r="E106" s="102"/>
      <c r="F106" s="82"/>
      <c r="G106" s="84"/>
      <c r="H106" s="82"/>
      <c r="I106" s="84"/>
      <c r="J106" s="82"/>
      <c r="K106" s="84"/>
      <c r="L106" s="82"/>
      <c r="M106" s="84"/>
      <c r="N106" s="82"/>
      <c r="O106" s="84"/>
      <c r="P106" s="82"/>
      <c r="Q106" s="84"/>
      <c r="R106" s="82"/>
      <c r="S106" s="84"/>
      <c r="T106" s="82"/>
      <c r="U106" s="84"/>
      <c r="V106" s="82"/>
      <c r="W106" s="84"/>
      <c r="X106" s="82"/>
      <c r="Y106" s="84"/>
      <c r="Z106" s="82"/>
      <c r="AA106" s="84"/>
      <c r="AB106" s="82"/>
      <c r="AC106" s="84"/>
      <c r="AD106" s="82"/>
      <c r="AE106" s="84"/>
      <c r="AF106" s="82"/>
      <c r="AG106" s="84"/>
      <c r="AH106" s="82"/>
      <c r="AI106" s="84"/>
      <c r="AJ106" s="82"/>
      <c r="AK106" s="84"/>
      <c r="AL106" s="82"/>
      <c r="AM106" s="84"/>
      <c r="AN106" s="82"/>
      <c r="AO106" s="84"/>
      <c r="AP106" s="82"/>
      <c r="AQ106" s="84"/>
      <c r="AR106" s="82"/>
      <c r="AS106" s="84"/>
      <c r="AT106" s="85"/>
      <c r="AU106" s="85"/>
      <c r="AV106" s="82"/>
      <c r="AW106" s="84"/>
      <c r="AX106" s="82"/>
      <c r="AY106" s="84"/>
      <c r="AZ106" s="82"/>
      <c r="BA106" s="84"/>
      <c r="BB106" s="82"/>
      <c r="BC106" s="84"/>
      <c r="BD106" s="82"/>
      <c r="BE106" s="84"/>
      <c r="BF106" s="82"/>
      <c r="BG106" s="84"/>
      <c r="BH106" s="82"/>
      <c r="BI106" s="84"/>
      <c r="BJ106" s="82"/>
      <c r="BK106" s="84"/>
      <c r="BL106" s="82"/>
      <c r="BM106" s="84"/>
      <c r="BN106" s="82"/>
      <c r="BO106" s="84"/>
      <c r="BP106" s="82"/>
      <c r="BQ106" s="84"/>
      <c r="BR106" s="82"/>
      <c r="BS106" s="84"/>
      <c r="BT106" s="82"/>
      <c r="BU106" s="84"/>
      <c r="BV106" s="82"/>
      <c r="BW106" s="84"/>
      <c r="BX106" s="82"/>
      <c r="BY106" s="84"/>
    </row>
    <row r="107" spans="2:77" s="14" customFormat="1" x14ac:dyDescent="0.25">
      <c r="B107" s="95"/>
      <c r="D107" s="103"/>
      <c r="E107" s="104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</row>
    <row r="108" spans="2:77" s="14" customFormat="1" x14ac:dyDescent="0.25">
      <c r="B108" s="95"/>
      <c r="D108" s="96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</row>
    <row r="109" spans="2:77" s="14" customFormat="1" x14ac:dyDescent="0.25">
      <c r="B109" s="95"/>
      <c r="D109" s="97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</row>
    <row r="110" spans="2:77" s="14" customFormat="1" x14ac:dyDescent="0.25">
      <c r="B110" s="95"/>
      <c r="D110" s="97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</row>
    <row r="111" spans="2:77" s="14" customFormat="1" x14ac:dyDescent="0.25">
      <c r="B111" s="95"/>
      <c r="D111" s="97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</row>
    <row r="112" spans="2:77" s="14" customFormat="1" x14ac:dyDescent="0.25">
      <c r="B112" s="95"/>
      <c r="D112" s="98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</row>
    <row r="113" spans="2:77" s="14" customFormat="1" ht="15" x14ac:dyDescent="0.25">
      <c r="B113" s="95"/>
      <c r="D113" s="85" t="s">
        <v>34</v>
      </c>
      <c r="E113" s="8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4"/>
      <c r="AV113" s="12"/>
      <c r="AW113" s="12"/>
      <c r="AX113" s="12"/>
      <c r="AY113" s="4"/>
      <c r="AZ113" s="12"/>
      <c r="BA113" s="12"/>
      <c r="BB113" s="12"/>
      <c r="BC113" s="4"/>
      <c r="BD113" s="12"/>
      <c r="BE113" s="12"/>
      <c r="BF113" s="12"/>
      <c r="BG113" s="4"/>
      <c r="BH113" s="12"/>
      <c r="BI113" s="12"/>
      <c r="BJ113" s="12"/>
      <c r="BK113" s="4"/>
      <c r="BL113" s="12"/>
      <c r="BM113" s="12"/>
      <c r="BN113" s="12"/>
      <c r="BO113" s="4"/>
      <c r="BP113" s="12"/>
      <c r="BQ113" s="12"/>
      <c r="BR113" s="12"/>
      <c r="BS113" s="4"/>
      <c r="BT113" s="12"/>
      <c r="BU113" s="12"/>
      <c r="BV113" s="12"/>
      <c r="BW113" s="4"/>
      <c r="BX113" s="12"/>
      <c r="BY113" s="12"/>
    </row>
    <row r="114" spans="2:77" s="14" customFormat="1" ht="15" x14ac:dyDescent="0.25">
      <c r="B114" s="95"/>
      <c r="D114" s="85" t="s">
        <v>45</v>
      </c>
      <c r="E114" s="85"/>
      <c r="F114" s="82">
        <v>1</v>
      </c>
      <c r="G114" s="84"/>
      <c r="H114" s="82">
        <v>2</v>
      </c>
      <c r="I114" s="84"/>
      <c r="J114" s="82">
        <v>3</v>
      </c>
      <c r="K114" s="84"/>
      <c r="L114" s="82">
        <v>4</v>
      </c>
      <c r="M114" s="84"/>
      <c r="N114" s="82">
        <v>5</v>
      </c>
      <c r="O114" s="84"/>
      <c r="P114" s="82">
        <v>6</v>
      </c>
      <c r="Q114" s="84"/>
      <c r="R114" s="82">
        <v>7</v>
      </c>
      <c r="S114" s="84"/>
      <c r="T114" s="82">
        <v>8</v>
      </c>
      <c r="U114" s="84"/>
      <c r="V114" s="82">
        <v>9</v>
      </c>
      <c r="W114" s="84"/>
      <c r="X114" s="82">
        <v>10</v>
      </c>
      <c r="Y114" s="84"/>
      <c r="Z114" s="82">
        <v>11</v>
      </c>
      <c r="AA114" s="84"/>
      <c r="AB114" s="82">
        <v>12</v>
      </c>
      <c r="AC114" s="84"/>
      <c r="AD114" s="82">
        <v>13</v>
      </c>
      <c r="AE114" s="84"/>
      <c r="AF114" s="82">
        <v>14</v>
      </c>
      <c r="AG114" s="84"/>
      <c r="AH114" s="82">
        <v>15</v>
      </c>
      <c r="AI114" s="84"/>
      <c r="AJ114" s="82">
        <v>16</v>
      </c>
      <c r="AK114" s="84"/>
      <c r="AL114" s="82">
        <v>17</v>
      </c>
      <c r="AM114" s="84"/>
      <c r="AN114" s="82">
        <v>18</v>
      </c>
      <c r="AO114" s="84"/>
      <c r="AP114" s="82">
        <v>19</v>
      </c>
      <c r="AQ114" s="84"/>
      <c r="AR114" s="82">
        <v>20</v>
      </c>
      <c r="AS114" s="84"/>
      <c r="AT114" s="82">
        <v>21</v>
      </c>
      <c r="AU114" s="84"/>
      <c r="AV114" s="82">
        <v>22</v>
      </c>
      <c r="AW114" s="84"/>
      <c r="AX114" s="82">
        <v>23</v>
      </c>
      <c r="AY114" s="84"/>
      <c r="AZ114" s="82">
        <v>24</v>
      </c>
      <c r="BA114" s="84"/>
      <c r="BB114" s="82">
        <v>25</v>
      </c>
      <c r="BC114" s="84"/>
      <c r="BD114" s="82">
        <v>26</v>
      </c>
      <c r="BE114" s="84"/>
      <c r="BF114" s="82">
        <v>27</v>
      </c>
      <c r="BG114" s="84"/>
      <c r="BH114" s="82">
        <v>28</v>
      </c>
      <c r="BI114" s="84"/>
      <c r="BJ114" s="82">
        <v>29</v>
      </c>
      <c r="BK114" s="84"/>
      <c r="BL114" s="82">
        <v>30</v>
      </c>
      <c r="BM114" s="84"/>
      <c r="BN114" s="82">
        <v>31</v>
      </c>
      <c r="BO114" s="84"/>
      <c r="BP114" s="82">
        <v>32</v>
      </c>
      <c r="BQ114" s="84"/>
      <c r="BR114" s="82">
        <v>33</v>
      </c>
      <c r="BS114" s="84"/>
      <c r="BT114" s="82">
        <v>34</v>
      </c>
      <c r="BU114" s="84"/>
      <c r="BV114" s="82">
        <v>35</v>
      </c>
      <c r="BW114" s="84"/>
      <c r="BX114" s="82">
        <v>36</v>
      </c>
      <c r="BY114" s="84"/>
    </row>
    <row r="115" spans="2:77" s="14" customFormat="1" x14ac:dyDescent="0.25"/>
    <row r="116" spans="2:77" s="16" customFormat="1" ht="7.5" customHeight="1" x14ac:dyDescent="0.2"/>
    <row r="117" spans="2:77" s="14" customFormat="1" x14ac:dyDescent="0.25"/>
    <row r="118" spans="2:77" s="14" customFormat="1" ht="15" x14ac:dyDescent="0.25">
      <c r="B118" s="95" t="s">
        <v>13</v>
      </c>
      <c r="D118" s="99" t="s">
        <v>95</v>
      </c>
      <c r="E118" s="100"/>
      <c r="F118" s="85" t="s">
        <v>55</v>
      </c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</row>
    <row r="119" spans="2:77" s="14" customFormat="1" ht="15" x14ac:dyDescent="0.25">
      <c r="B119" s="95"/>
      <c r="D119" s="101"/>
      <c r="E119" s="102"/>
      <c r="F119" s="82"/>
      <c r="G119" s="84"/>
      <c r="H119" s="82"/>
      <c r="I119" s="84"/>
      <c r="J119" s="82"/>
      <c r="K119" s="84"/>
      <c r="L119" s="82"/>
      <c r="M119" s="84"/>
      <c r="N119" s="82"/>
      <c r="O119" s="84"/>
      <c r="P119" s="82"/>
      <c r="Q119" s="84"/>
      <c r="R119" s="82"/>
      <c r="S119" s="84"/>
      <c r="T119" s="82"/>
      <c r="U119" s="84"/>
      <c r="V119" s="82"/>
      <c r="W119" s="84"/>
      <c r="X119" s="82"/>
      <c r="Y119" s="84"/>
      <c r="Z119" s="82"/>
      <c r="AA119" s="84"/>
      <c r="AB119" s="82"/>
      <c r="AC119" s="84"/>
      <c r="AD119" s="82"/>
      <c r="AE119" s="84"/>
      <c r="AF119" s="82"/>
      <c r="AG119" s="84"/>
      <c r="AH119" s="82"/>
      <c r="AI119" s="84"/>
      <c r="AJ119" s="82"/>
      <c r="AK119" s="84"/>
      <c r="AL119" s="82"/>
      <c r="AM119" s="84"/>
      <c r="AN119" s="82"/>
      <c r="AO119" s="84"/>
      <c r="AP119" s="82"/>
      <c r="AQ119" s="84"/>
      <c r="AR119" s="82"/>
      <c r="AS119" s="84"/>
      <c r="AT119" s="85"/>
      <c r="AU119" s="85"/>
      <c r="AV119" s="82"/>
      <c r="AW119" s="84"/>
      <c r="AX119" s="82"/>
      <c r="AY119" s="84"/>
      <c r="AZ119" s="82"/>
      <c r="BA119" s="84"/>
      <c r="BB119" s="82"/>
      <c r="BC119" s="84"/>
      <c r="BD119" s="82"/>
      <c r="BE119" s="84"/>
      <c r="BF119" s="82"/>
      <c r="BG119" s="84"/>
      <c r="BH119" s="82"/>
      <c r="BI119" s="84"/>
      <c r="BJ119" s="82"/>
      <c r="BK119" s="84"/>
      <c r="BL119" s="82"/>
      <c r="BM119" s="84"/>
      <c r="BN119" s="82"/>
      <c r="BO119" s="84"/>
      <c r="BP119" s="82"/>
      <c r="BQ119" s="84"/>
      <c r="BR119" s="82"/>
      <c r="BS119" s="84"/>
      <c r="BT119" s="82"/>
      <c r="BU119" s="84"/>
      <c r="BV119" s="82"/>
      <c r="BW119" s="84"/>
      <c r="BX119" s="82"/>
      <c r="BY119" s="84"/>
    </row>
    <row r="120" spans="2:77" s="14" customFormat="1" x14ac:dyDescent="0.25">
      <c r="B120" s="95"/>
      <c r="D120" s="103"/>
      <c r="E120" s="104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</row>
    <row r="121" spans="2:77" s="14" customFormat="1" x14ac:dyDescent="0.25">
      <c r="B121" s="95"/>
      <c r="D121" s="86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</row>
    <row r="122" spans="2:77" s="14" customFormat="1" x14ac:dyDescent="0.25">
      <c r="B122" s="95"/>
      <c r="D122" s="86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</row>
    <row r="123" spans="2:77" s="14" customFormat="1" x14ac:dyDescent="0.25">
      <c r="B123" s="95"/>
      <c r="D123" s="86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</row>
    <row r="124" spans="2:77" s="14" customFormat="1" x14ac:dyDescent="0.25">
      <c r="B124" s="95"/>
      <c r="D124" s="86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</row>
    <row r="125" spans="2:77" s="14" customFormat="1" x14ac:dyDescent="0.25">
      <c r="B125" s="95"/>
      <c r="D125" s="86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</row>
    <row r="126" spans="2:77" s="14" customFormat="1" x14ac:dyDescent="0.25">
      <c r="B126" s="95"/>
      <c r="D126" s="86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</row>
    <row r="127" spans="2:77" s="14" customFormat="1" x14ac:dyDescent="0.25">
      <c r="B127" s="95"/>
      <c r="D127" s="86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</row>
    <row r="128" spans="2:77" s="14" customFormat="1" x14ac:dyDescent="0.25">
      <c r="B128" s="95"/>
      <c r="D128" s="86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</row>
    <row r="129" spans="2:77" s="14" customFormat="1" x14ac:dyDescent="0.25">
      <c r="B129" s="95"/>
      <c r="D129" s="86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</row>
    <row r="130" spans="2:77" s="14" customFormat="1" x14ac:dyDescent="0.25">
      <c r="B130" s="95"/>
      <c r="D130" s="86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</row>
    <row r="131" spans="2:77" s="14" customFormat="1" ht="15" x14ac:dyDescent="0.25">
      <c r="B131" s="95"/>
      <c r="D131" s="85" t="s">
        <v>34</v>
      </c>
      <c r="E131" s="85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</row>
    <row r="132" spans="2:77" s="14" customFormat="1" ht="15" x14ac:dyDescent="0.25">
      <c r="B132" s="95"/>
      <c r="D132" s="85" t="s">
        <v>45</v>
      </c>
      <c r="E132" s="85"/>
      <c r="F132" s="82">
        <v>1</v>
      </c>
      <c r="G132" s="84"/>
      <c r="H132" s="82">
        <v>2</v>
      </c>
      <c r="I132" s="84"/>
      <c r="J132" s="82">
        <v>3</v>
      </c>
      <c r="K132" s="84"/>
      <c r="L132" s="82">
        <v>4</v>
      </c>
      <c r="M132" s="84"/>
      <c r="N132" s="82">
        <v>5</v>
      </c>
      <c r="O132" s="84"/>
      <c r="P132" s="82">
        <v>6</v>
      </c>
      <c r="Q132" s="84"/>
      <c r="R132" s="82">
        <v>7</v>
      </c>
      <c r="S132" s="84"/>
      <c r="T132" s="82">
        <v>8</v>
      </c>
      <c r="U132" s="84"/>
      <c r="V132" s="82">
        <v>9</v>
      </c>
      <c r="W132" s="84"/>
      <c r="X132" s="82">
        <v>10</v>
      </c>
      <c r="Y132" s="84"/>
      <c r="Z132" s="82">
        <v>11</v>
      </c>
      <c r="AA132" s="84"/>
      <c r="AB132" s="82">
        <v>12</v>
      </c>
      <c r="AC132" s="84"/>
      <c r="AD132" s="82">
        <v>13</v>
      </c>
      <c r="AE132" s="84"/>
      <c r="AF132" s="82">
        <v>14</v>
      </c>
      <c r="AG132" s="84"/>
      <c r="AH132" s="82">
        <v>15</v>
      </c>
      <c r="AI132" s="84"/>
      <c r="AJ132" s="82">
        <v>16</v>
      </c>
      <c r="AK132" s="84"/>
      <c r="AL132" s="82">
        <v>17</v>
      </c>
      <c r="AM132" s="84"/>
      <c r="AN132" s="82">
        <v>18</v>
      </c>
      <c r="AO132" s="84"/>
      <c r="AP132" s="82">
        <v>19</v>
      </c>
      <c r="AQ132" s="84"/>
      <c r="AR132" s="82">
        <v>20</v>
      </c>
      <c r="AS132" s="84"/>
      <c r="AT132" s="82">
        <v>21</v>
      </c>
      <c r="AU132" s="84"/>
      <c r="AV132" s="82">
        <v>22</v>
      </c>
      <c r="AW132" s="84"/>
      <c r="AX132" s="82">
        <v>23</v>
      </c>
      <c r="AY132" s="84"/>
      <c r="AZ132" s="82">
        <v>24</v>
      </c>
      <c r="BA132" s="84"/>
      <c r="BB132" s="82">
        <v>25</v>
      </c>
      <c r="BC132" s="84"/>
      <c r="BD132" s="82">
        <v>26</v>
      </c>
      <c r="BE132" s="84"/>
      <c r="BF132" s="82">
        <v>27</v>
      </c>
      <c r="BG132" s="84"/>
      <c r="BH132" s="82">
        <v>28</v>
      </c>
      <c r="BI132" s="84"/>
      <c r="BJ132" s="82">
        <v>29</v>
      </c>
      <c r="BK132" s="84"/>
      <c r="BL132" s="82">
        <v>30</v>
      </c>
      <c r="BM132" s="84"/>
      <c r="BN132" s="82">
        <v>31</v>
      </c>
      <c r="BO132" s="84"/>
      <c r="BP132" s="82">
        <v>32</v>
      </c>
      <c r="BQ132" s="84"/>
      <c r="BR132" s="82">
        <v>33</v>
      </c>
      <c r="BS132" s="84"/>
      <c r="BT132" s="82">
        <v>34</v>
      </c>
      <c r="BU132" s="84"/>
      <c r="BV132" s="82">
        <v>35</v>
      </c>
      <c r="BW132" s="84"/>
      <c r="BX132" s="82">
        <v>36</v>
      </c>
      <c r="BY132" s="84"/>
    </row>
    <row r="133" spans="2:77" s="14" customFormat="1" x14ac:dyDescent="0.25">
      <c r="B133" s="9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2:77" s="14" customFormat="1" ht="15" x14ac:dyDescent="0.25">
      <c r="B134" s="95"/>
      <c r="D134" s="99" t="s">
        <v>96</v>
      </c>
      <c r="E134" s="100"/>
      <c r="F134" s="85" t="s">
        <v>55</v>
      </c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</row>
    <row r="135" spans="2:77" s="14" customFormat="1" ht="15" x14ac:dyDescent="0.25">
      <c r="B135" s="95"/>
      <c r="D135" s="101"/>
      <c r="E135" s="102"/>
      <c r="F135" s="82"/>
      <c r="G135" s="84"/>
      <c r="H135" s="82"/>
      <c r="I135" s="84"/>
      <c r="J135" s="82"/>
      <c r="K135" s="84"/>
      <c r="L135" s="82"/>
      <c r="M135" s="84"/>
      <c r="N135" s="82"/>
      <c r="O135" s="84"/>
      <c r="P135" s="82"/>
      <c r="Q135" s="84"/>
      <c r="R135" s="82"/>
      <c r="S135" s="84"/>
      <c r="T135" s="82"/>
      <c r="U135" s="84"/>
      <c r="V135" s="82"/>
      <c r="W135" s="84"/>
      <c r="X135" s="82"/>
      <c r="Y135" s="84"/>
      <c r="Z135" s="82"/>
      <c r="AA135" s="84"/>
      <c r="AB135" s="82"/>
      <c r="AC135" s="84"/>
      <c r="AD135" s="82"/>
      <c r="AE135" s="84"/>
      <c r="AF135" s="82"/>
      <c r="AG135" s="84"/>
      <c r="AH135" s="82"/>
      <c r="AI135" s="84"/>
      <c r="AJ135" s="82"/>
      <c r="AK135" s="84"/>
      <c r="AL135" s="82"/>
      <c r="AM135" s="84"/>
      <c r="AN135" s="82"/>
      <c r="AO135" s="84"/>
      <c r="AP135" s="82"/>
      <c r="AQ135" s="84"/>
      <c r="AR135" s="82"/>
      <c r="AS135" s="84"/>
      <c r="AT135" s="85"/>
      <c r="AU135" s="85"/>
      <c r="AV135" s="82"/>
      <c r="AW135" s="84"/>
      <c r="AX135" s="82"/>
      <c r="AY135" s="84"/>
      <c r="AZ135" s="82"/>
      <c r="BA135" s="84"/>
      <c r="BB135" s="82"/>
      <c r="BC135" s="84"/>
      <c r="BD135" s="82"/>
      <c r="BE135" s="84"/>
      <c r="BF135" s="82"/>
      <c r="BG135" s="84"/>
      <c r="BH135" s="82"/>
      <c r="BI135" s="84"/>
      <c r="BJ135" s="82"/>
      <c r="BK135" s="84"/>
      <c r="BL135" s="82"/>
      <c r="BM135" s="84"/>
      <c r="BN135" s="82"/>
      <c r="BO135" s="84"/>
      <c r="BP135" s="82"/>
      <c r="BQ135" s="84"/>
      <c r="BR135" s="82"/>
      <c r="BS135" s="84"/>
      <c r="BT135" s="82"/>
      <c r="BU135" s="84"/>
      <c r="BV135" s="82"/>
      <c r="BW135" s="84"/>
      <c r="BX135" s="82"/>
      <c r="BY135" s="84"/>
    </row>
    <row r="136" spans="2:77" s="14" customFormat="1" x14ac:dyDescent="0.25">
      <c r="B136" s="95"/>
      <c r="D136" s="103"/>
      <c r="E136" s="104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</row>
    <row r="137" spans="2:77" s="14" customFormat="1" x14ac:dyDescent="0.25">
      <c r="B137" s="95"/>
      <c r="D137" s="96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</row>
    <row r="138" spans="2:77" s="14" customFormat="1" x14ac:dyDescent="0.25">
      <c r="B138" s="95"/>
      <c r="D138" s="97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</row>
    <row r="139" spans="2:77" s="14" customFormat="1" x14ac:dyDescent="0.25">
      <c r="B139" s="95"/>
      <c r="D139" s="97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</row>
    <row r="140" spans="2:77" s="14" customFormat="1" x14ac:dyDescent="0.25">
      <c r="B140" s="95"/>
      <c r="D140" s="97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</row>
    <row r="141" spans="2:77" s="14" customFormat="1" x14ac:dyDescent="0.25">
      <c r="B141" s="95"/>
      <c r="D141" s="98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</row>
    <row r="142" spans="2:77" s="14" customFormat="1" ht="15" x14ac:dyDescent="0.25">
      <c r="B142" s="95"/>
      <c r="D142" s="85" t="s">
        <v>34</v>
      </c>
      <c r="E142" s="85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4"/>
      <c r="AV142" s="12"/>
      <c r="AW142" s="12"/>
      <c r="AX142" s="12"/>
      <c r="AY142" s="4"/>
      <c r="AZ142" s="12"/>
      <c r="BA142" s="12"/>
      <c r="BB142" s="12"/>
      <c r="BC142" s="4"/>
      <c r="BD142" s="12"/>
      <c r="BE142" s="12"/>
      <c r="BF142" s="12"/>
      <c r="BG142" s="4"/>
      <c r="BH142" s="12"/>
      <c r="BI142" s="12"/>
      <c r="BJ142" s="12"/>
      <c r="BK142" s="4"/>
      <c r="BL142" s="12"/>
      <c r="BM142" s="12"/>
      <c r="BN142" s="12"/>
      <c r="BO142" s="4"/>
      <c r="BP142" s="12"/>
      <c r="BQ142" s="12"/>
      <c r="BR142" s="12"/>
      <c r="BS142" s="4"/>
      <c r="BT142" s="12"/>
      <c r="BU142" s="12"/>
      <c r="BV142" s="12"/>
      <c r="BW142" s="4"/>
      <c r="BX142" s="12"/>
      <c r="BY142" s="12"/>
    </row>
    <row r="143" spans="2:77" s="14" customFormat="1" ht="15" x14ac:dyDescent="0.25">
      <c r="B143" s="95"/>
      <c r="D143" s="85" t="s">
        <v>45</v>
      </c>
      <c r="E143" s="85"/>
      <c r="F143" s="82">
        <v>1</v>
      </c>
      <c r="G143" s="84"/>
      <c r="H143" s="82">
        <v>2</v>
      </c>
      <c r="I143" s="84"/>
      <c r="J143" s="82">
        <v>3</v>
      </c>
      <c r="K143" s="84"/>
      <c r="L143" s="82">
        <v>4</v>
      </c>
      <c r="M143" s="84"/>
      <c r="N143" s="82">
        <v>5</v>
      </c>
      <c r="O143" s="84"/>
      <c r="P143" s="82">
        <v>6</v>
      </c>
      <c r="Q143" s="84"/>
      <c r="R143" s="82">
        <v>7</v>
      </c>
      <c r="S143" s="84"/>
      <c r="T143" s="82">
        <v>8</v>
      </c>
      <c r="U143" s="84"/>
      <c r="V143" s="82">
        <v>9</v>
      </c>
      <c r="W143" s="84"/>
      <c r="X143" s="82">
        <v>10</v>
      </c>
      <c r="Y143" s="84"/>
      <c r="Z143" s="82">
        <v>11</v>
      </c>
      <c r="AA143" s="84"/>
      <c r="AB143" s="82">
        <v>12</v>
      </c>
      <c r="AC143" s="84"/>
      <c r="AD143" s="82">
        <v>13</v>
      </c>
      <c r="AE143" s="84"/>
      <c r="AF143" s="82">
        <v>14</v>
      </c>
      <c r="AG143" s="84"/>
      <c r="AH143" s="82">
        <v>15</v>
      </c>
      <c r="AI143" s="84"/>
      <c r="AJ143" s="82">
        <v>16</v>
      </c>
      <c r="AK143" s="84"/>
      <c r="AL143" s="82">
        <v>17</v>
      </c>
      <c r="AM143" s="84"/>
      <c r="AN143" s="82">
        <v>18</v>
      </c>
      <c r="AO143" s="84"/>
      <c r="AP143" s="82">
        <v>19</v>
      </c>
      <c r="AQ143" s="84"/>
      <c r="AR143" s="82">
        <v>20</v>
      </c>
      <c r="AS143" s="84"/>
      <c r="AT143" s="82">
        <v>21</v>
      </c>
      <c r="AU143" s="84"/>
      <c r="AV143" s="82">
        <v>22</v>
      </c>
      <c r="AW143" s="84"/>
      <c r="AX143" s="82">
        <v>23</v>
      </c>
      <c r="AY143" s="84"/>
      <c r="AZ143" s="82">
        <v>24</v>
      </c>
      <c r="BA143" s="84"/>
      <c r="BB143" s="82">
        <v>25</v>
      </c>
      <c r="BC143" s="84"/>
      <c r="BD143" s="82">
        <v>26</v>
      </c>
      <c r="BE143" s="84"/>
      <c r="BF143" s="82">
        <v>27</v>
      </c>
      <c r="BG143" s="84"/>
      <c r="BH143" s="82">
        <v>28</v>
      </c>
      <c r="BI143" s="84"/>
      <c r="BJ143" s="82">
        <v>29</v>
      </c>
      <c r="BK143" s="84"/>
      <c r="BL143" s="82">
        <v>30</v>
      </c>
      <c r="BM143" s="84"/>
      <c r="BN143" s="82">
        <v>31</v>
      </c>
      <c r="BO143" s="84"/>
      <c r="BP143" s="82">
        <v>32</v>
      </c>
      <c r="BQ143" s="84"/>
      <c r="BR143" s="82">
        <v>33</v>
      </c>
      <c r="BS143" s="84"/>
      <c r="BT143" s="82">
        <v>34</v>
      </c>
      <c r="BU143" s="84"/>
      <c r="BV143" s="82">
        <v>35</v>
      </c>
      <c r="BW143" s="84"/>
      <c r="BX143" s="82">
        <v>36</v>
      </c>
      <c r="BY143" s="84"/>
    </row>
    <row r="144" spans="2:77" s="14" customFormat="1" x14ac:dyDescent="0.25"/>
    <row r="145" s="16" customFormat="1" ht="7.5" customHeight="1" x14ac:dyDescent="0.2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</sheetData>
  <mergeCells count="775">
    <mergeCell ref="AR3:AS3"/>
    <mergeCell ref="AT3:AU3"/>
    <mergeCell ref="D5:D14"/>
    <mergeCell ref="AJ3:AK3"/>
    <mergeCell ref="AL3:AM3"/>
    <mergeCell ref="AN3:AO3"/>
    <mergeCell ref="AP3:AQ3"/>
    <mergeCell ref="F2:BY2"/>
    <mergeCell ref="D15:E15"/>
    <mergeCell ref="D16:E16"/>
    <mergeCell ref="F16:G16"/>
    <mergeCell ref="H16:I16"/>
    <mergeCell ref="J16:K16"/>
    <mergeCell ref="L16:M16"/>
    <mergeCell ref="N16:O16"/>
    <mergeCell ref="AF3:AG3"/>
    <mergeCell ref="AH3:AI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D26:E26"/>
    <mergeCell ref="D27:E27"/>
    <mergeCell ref="F27:G27"/>
    <mergeCell ref="H27:I27"/>
    <mergeCell ref="J27:K27"/>
    <mergeCell ref="L27:M27"/>
    <mergeCell ref="AL19:AM19"/>
    <mergeCell ref="AN19:AO19"/>
    <mergeCell ref="AP19:AQ19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D18:E20"/>
    <mergeCell ref="F19:G19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P32:AQ32"/>
    <mergeCell ref="AR32:AS32"/>
    <mergeCell ref="AT32:AU32"/>
    <mergeCell ref="AH32:AI32"/>
    <mergeCell ref="D34:D43"/>
    <mergeCell ref="D44:E44"/>
    <mergeCell ref="D45:E45"/>
    <mergeCell ref="F45:G45"/>
    <mergeCell ref="H45:I45"/>
    <mergeCell ref="J45:K45"/>
    <mergeCell ref="AL27:AM27"/>
    <mergeCell ref="AN27:AO27"/>
    <mergeCell ref="H48:I48"/>
    <mergeCell ref="J48:K48"/>
    <mergeCell ref="L48:M48"/>
    <mergeCell ref="N48:O48"/>
    <mergeCell ref="P48:Q48"/>
    <mergeCell ref="R48:S48"/>
    <mergeCell ref="T48:U48"/>
    <mergeCell ref="AJ45:AK45"/>
    <mergeCell ref="AL45:AM45"/>
    <mergeCell ref="X45:Y45"/>
    <mergeCell ref="Z45:AA45"/>
    <mergeCell ref="AB45:AC45"/>
    <mergeCell ref="AD45:AE45"/>
    <mergeCell ref="AF45:AG45"/>
    <mergeCell ref="AH45:AI45"/>
    <mergeCell ref="L45:M45"/>
    <mergeCell ref="N45:O45"/>
    <mergeCell ref="P45:Q45"/>
    <mergeCell ref="R45:S45"/>
    <mergeCell ref="T45:U45"/>
    <mergeCell ref="V45:W45"/>
    <mergeCell ref="F47:BY47"/>
    <mergeCell ref="BP45:BQ45"/>
    <mergeCell ref="AN45:AO45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D47:E49"/>
    <mergeCell ref="F48:G48"/>
    <mergeCell ref="AT56:AU56"/>
    <mergeCell ref="D60:E62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T61:AU61"/>
    <mergeCell ref="D74:E74"/>
    <mergeCell ref="F74:G74"/>
    <mergeCell ref="H74:I74"/>
    <mergeCell ref="J74:K74"/>
    <mergeCell ref="L74:M74"/>
    <mergeCell ref="N74:O74"/>
    <mergeCell ref="AN61:AO61"/>
    <mergeCell ref="AP61:AQ61"/>
    <mergeCell ref="AR61:AS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L77:M77"/>
    <mergeCell ref="AB74:AC74"/>
    <mergeCell ref="AD74:AE74"/>
    <mergeCell ref="AF74:AG74"/>
    <mergeCell ref="AH74:AI74"/>
    <mergeCell ref="AJ74:AK74"/>
    <mergeCell ref="AL74:AM74"/>
    <mergeCell ref="P74:Q74"/>
    <mergeCell ref="R74:S74"/>
    <mergeCell ref="T74:U74"/>
    <mergeCell ref="V74:W74"/>
    <mergeCell ref="X74:Y74"/>
    <mergeCell ref="Z74:AA74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D76:E78"/>
    <mergeCell ref="F77:G77"/>
    <mergeCell ref="AP85:AQ85"/>
    <mergeCell ref="AR85:AS85"/>
    <mergeCell ref="AT85:AU85"/>
    <mergeCell ref="D89:E91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AP90:AQ90"/>
    <mergeCell ref="AR90:AS90"/>
    <mergeCell ref="AT90:AU90"/>
    <mergeCell ref="AH90:AI90"/>
    <mergeCell ref="D92:D101"/>
    <mergeCell ref="D102:E102"/>
    <mergeCell ref="D103:E103"/>
    <mergeCell ref="F103:G103"/>
    <mergeCell ref="H103:I103"/>
    <mergeCell ref="J103:K103"/>
    <mergeCell ref="AL85:AM85"/>
    <mergeCell ref="AN85:AO85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L103:AM103"/>
    <mergeCell ref="X103:Y103"/>
    <mergeCell ref="Z103:AA103"/>
    <mergeCell ref="AB103:AC103"/>
    <mergeCell ref="AD103:AE103"/>
    <mergeCell ref="AF103:AG103"/>
    <mergeCell ref="AH103:AI103"/>
    <mergeCell ref="L103:M103"/>
    <mergeCell ref="N103:O103"/>
    <mergeCell ref="P103:Q103"/>
    <mergeCell ref="R103:S103"/>
    <mergeCell ref="T103:U103"/>
    <mergeCell ref="V103:W103"/>
    <mergeCell ref="F105:BY105"/>
    <mergeCell ref="BP103:BQ103"/>
    <mergeCell ref="AN103:AO103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6:G106"/>
    <mergeCell ref="AP114:AQ114"/>
    <mergeCell ref="AR114:AS114"/>
    <mergeCell ref="AT114:AU114"/>
    <mergeCell ref="D118:E120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N119:AO119"/>
    <mergeCell ref="AP119:AQ119"/>
    <mergeCell ref="AR119:AS119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P132:Q132"/>
    <mergeCell ref="R132:S132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L132:M132"/>
    <mergeCell ref="N132:O132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D134:E136"/>
    <mergeCell ref="F135:G135"/>
    <mergeCell ref="H135:I135"/>
    <mergeCell ref="J135:K135"/>
    <mergeCell ref="L135:M135"/>
    <mergeCell ref="F143:G143"/>
    <mergeCell ref="H143:I143"/>
    <mergeCell ref="J143:K143"/>
    <mergeCell ref="L143:M143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AH143:AI143"/>
    <mergeCell ref="AJ143:AK143"/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18:BY18"/>
    <mergeCell ref="AV19:AW19"/>
    <mergeCell ref="AX19:AY19"/>
    <mergeCell ref="AZ19:BA19"/>
    <mergeCell ref="BB19:BC19"/>
    <mergeCell ref="BD19:BE19"/>
    <mergeCell ref="BH16:BI16"/>
    <mergeCell ref="BT3:BU3"/>
    <mergeCell ref="BV3:BW3"/>
    <mergeCell ref="BX3:BY3"/>
    <mergeCell ref="AV16:AW16"/>
    <mergeCell ref="AX16:AY16"/>
    <mergeCell ref="AZ16:BA16"/>
    <mergeCell ref="BB16:BC16"/>
    <mergeCell ref="BD16:BE16"/>
    <mergeCell ref="BF16:BG16"/>
    <mergeCell ref="BH3:BI3"/>
    <mergeCell ref="BJ3:BK3"/>
    <mergeCell ref="BL3:BM3"/>
    <mergeCell ref="BN3:BO3"/>
    <mergeCell ref="BP3:BQ3"/>
    <mergeCell ref="BR3:BS3"/>
    <mergeCell ref="AV3:AW3"/>
    <mergeCell ref="AX3:AY3"/>
    <mergeCell ref="AZ3:BA3"/>
    <mergeCell ref="BB3:BC3"/>
    <mergeCell ref="BD3:BE3"/>
    <mergeCell ref="BF3:BG3"/>
    <mergeCell ref="BT16:BU16"/>
    <mergeCell ref="BV16:BW16"/>
    <mergeCell ref="BX16:BY16"/>
    <mergeCell ref="BJ16:BK16"/>
    <mergeCell ref="BL16:BM16"/>
    <mergeCell ref="BN16:BO16"/>
    <mergeCell ref="BP16:BQ16"/>
    <mergeCell ref="BR16:BS16"/>
    <mergeCell ref="AR19:AS19"/>
    <mergeCell ref="AT19:AU19"/>
    <mergeCell ref="AN16:AO16"/>
    <mergeCell ref="AP16:AQ16"/>
    <mergeCell ref="AR16:AS16"/>
    <mergeCell ref="AT16:AU16"/>
    <mergeCell ref="H19:I19"/>
    <mergeCell ref="J19:K19"/>
    <mergeCell ref="BR19:BS19"/>
    <mergeCell ref="BT19:BU19"/>
    <mergeCell ref="BV19:BW19"/>
    <mergeCell ref="BX19:BY19"/>
    <mergeCell ref="AV27:AW27"/>
    <mergeCell ref="AX27:AY27"/>
    <mergeCell ref="AZ27:BA27"/>
    <mergeCell ref="BB27:BC27"/>
    <mergeCell ref="BD27:BE27"/>
    <mergeCell ref="BF19:BG19"/>
    <mergeCell ref="BH19:BI19"/>
    <mergeCell ref="BJ19:BK19"/>
    <mergeCell ref="BL19:BM19"/>
    <mergeCell ref="BN19:BO19"/>
    <mergeCell ref="BP19:BQ19"/>
    <mergeCell ref="BR27:BS27"/>
    <mergeCell ref="BT27:BU27"/>
    <mergeCell ref="BV27:BW27"/>
    <mergeCell ref="BX27:BY27"/>
    <mergeCell ref="BN27:BO27"/>
    <mergeCell ref="BP27:BQ27"/>
    <mergeCell ref="AP27:AQ27"/>
    <mergeCell ref="AV32:AW32"/>
    <mergeCell ref="AX32:AY32"/>
    <mergeCell ref="AZ32:BA32"/>
    <mergeCell ref="BB32:BC32"/>
    <mergeCell ref="BD32:BE32"/>
    <mergeCell ref="BF27:BG27"/>
    <mergeCell ref="BH27:BI27"/>
    <mergeCell ref="BJ27:BK27"/>
    <mergeCell ref="BL27:BM27"/>
    <mergeCell ref="F31:BY31"/>
    <mergeCell ref="AJ32:AK32"/>
    <mergeCell ref="AL32:AM32"/>
    <mergeCell ref="AN32:AO32"/>
    <mergeCell ref="L32:M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BR32:BS32"/>
    <mergeCell ref="BT32:BU32"/>
    <mergeCell ref="BV32:BW32"/>
    <mergeCell ref="BX32:BY32"/>
    <mergeCell ref="AV45:AW45"/>
    <mergeCell ref="AX45:AY45"/>
    <mergeCell ref="AZ45:BA45"/>
    <mergeCell ref="BB45:BC45"/>
    <mergeCell ref="BD45:BE45"/>
    <mergeCell ref="BF32:BG32"/>
    <mergeCell ref="BH32:BI32"/>
    <mergeCell ref="BJ32:BK32"/>
    <mergeCell ref="BL32:BM32"/>
    <mergeCell ref="BN32:BO32"/>
    <mergeCell ref="BP32:BQ32"/>
    <mergeCell ref="BR45:BS45"/>
    <mergeCell ref="BT45:BU45"/>
    <mergeCell ref="BV45:BW45"/>
    <mergeCell ref="BX45:BY45"/>
    <mergeCell ref="BF45:BG45"/>
    <mergeCell ref="BH45:BI45"/>
    <mergeCell ref="BJ45:BK45"/>
    <mergeCell ref="BL45:BM45"/>
    <mergeCell ref="BN45:BO45"/>
    <mergeCell ref="AP45:AQ45"/>
    <mergeCell ref="AR45:AS45"/>
    <mergeCell ref="AT45:AU45"/>
    <mergeCell ref="BT48:BU48"/>
    <mergeCell ref="BV48:BW48"/>
    <mergeCell ref="BX48:BY48"/>
    <mergeCell ref="AV56:AW56"/>
    <mergeCell ref="AX56:AY56"/>
    <mergeCell ref="AZ56:BA56"/>
    <mergeCell ref="BB56:BC56"/>
    <mergeCell ref="BD56:BE56"/>
    <mergeCell ref="BF56:BG56"/>
    <mergeCell ref="BH48:BI48"/>
    <mergeCell ref="BJ48:BK48"/>
    <mergeCell ref="BL48:BM48"/>
    <mergeCell ref="BN48:BO48"/>
    <mergeCell ref="BP48:BQ48"/>
    <mergeCell ref="BR48:BS48"/>
    <mergeCell ref="AV48:AW48"/>
    <mergeCell ref="AX48:AY48"/>
    <mergeCell ref="AZ48:BA48"/>
    <mergeCell ref="BB48:BC48"/>
    <mergeCell ref="BD48:BE48"/>
    <mergeCell ref="BF48:BG48"/>
    <mergeCell ref="BT56:BU56"/>
    <mergeCell ref="BV56:BW56"/>
    <mergeCell ref="BX56:BY56"/>
    <mergeCell ref="AV61:AW61"/>
    <mergeCell ref="AX61:AY61"/>
    <mergeCell ref="AZ61:BA61"/>
    <mergeCell ref="BB61:BC61"/>
    <mergeCell ref="BD61:BE61"/>
    <mergeCell ref="BF61:BG61"/>
    <mergeCell ref="BH56:BI56"/>
    <mergeCell ref="BJ56:BK56"/>
    <mergeCell ref="BL56:BM56"/>
    <mergeCell ref="BN56:BO56"/>
    <mergeCell ref="BP56:BQ56"/>
    <mergeCell ref="BR56:BS56"/>
    <mergeCell ref="BT61:BU61"/>
    <mergeCell ref="BV61:BW61"/>
    <mergeCell ref="BX61:BY61"/>
    <mergeCell ref="BN61:BO61"/>
    <mergeCell ref="BP61:BQ61"/>
    <mergeCell ref="BR61:BS61"/>
    <mergeCell ref="F60:BY60"/>
    <mergeCell ref="AP56:AQ56"/>
    <mergeCell ref="AR56:AS56"/>
    <mergeCell ref="AV74:AW74"/>
    <mergeCell ref="AX74:AY74"/>
    <mergeCell ref="AZ74:BA74"/>
    <mergeCell ref="BB74:BC74"/>
    <mergeCell ref="BD74:BE74"/>
    <mergeCell ref="BF74:BG74"/>
    <mergeCell ref="BH61:BI61"/>
    <mergeCell ref="BJ61:BK61"/>
    <mergeCell ref="BL61:BM61"/>
    <mergeCell ref="BT74:BU74"/>
    <mergeCell ref="BV74:BW74"/>
    <mergeCell ref="BX74:BY74"/>
    <mergeCell ref="F76:BY76"/>
    <mergeCell ref="AV77:AW77"/>
    <mergeCell ref="AX77:AY77"/>
    <mergeCell ref="AZ77:BA77"/>
    <mergeCell ref="BB77:BC77"/>
    <mergeCell ref="BD77:BE77"/>
    <mergeCell ref="BH74:BI74"/>
    <mergeCell ref="BJ74:BK74"/>
    <mergeCell ref="BL74:BM74"/>
    <mergeCell ref="BN74:BO74"/>
    <mergeCell ref="BP74:BQ74"/>
    <mergeCell ref="BR74:BS74"/>
    <mergeCell ref="AR77:AS77"/>
    <mergeCell ref="AT77:AU77"/>
    <mergeCell ref="AN74:AO74"/>
    <mergeCell ref="AP74:AQ74"/>
    <mergeCell ref="AR74:AS74"/>
    <mergeCell ref="AT74:AU74"/>
    <mergeCell ref="H77:I77"/>
    <mergeCell ref="J77:K77"/>
    <mergeCell ref="BR77:BS77"/>
    <mergeCell ref="BT77:BU77"/>
    <mergeCell ref="BV77:BW77"/>
    <mergeCell ref="BX77:BY77"/>
    <mergeCell ref="AV85:AW85"/>
    <mergeCell ref="AX85:AY85"/>
    <mergeCell ref="AZ85:BA85"/>
    <mergeCell ref="BB85:BC85"/>
    <mergeCell ref="BD85:BE85"/>
    <mergeCell ref="BF77:BG77"/>
    <mergeCell ref="BH77:BI77"/>
    <mergeCell ref="BJ77:BK77"/>
    <mergeCell ref="BL77:BM77"/>
    <mergeCell ref="BN77:BO77"/>
    <mergeCell ref="BP77:BQ77"/>
    <mergeCell ref="BR85:BS85"/>
    <mergeCell ref="BT85:BU85"/>
    <mergeCell ref="BV85:BW85"/>
    <mergeCell ref="BX85:BY85"/>
    <mergeCell ref="BN85:BO85"/>
    <mergeCell ref="BP85:BQ85"/>
    <mergeCell ref="AV90:AW90"/>
    <mergeCell ref="AX90:AY90"/>
    <mergeCell ref="AZ90:BA90"/>
    <mergeCell ref="BB90:BC90"/>
    <mergeCell ref="BD90:BE90"/>
    <mergeCell ref="BF85:BG85"/>
    <mergeCell ref="BH85:BI85"/>
    <mergeCell ref="BJ85:BK85"/>
    <mergeCell ref="BL85:BM85"/>
    <mergeCell ref="F89:BY89"/>
    <mergeCell ref="AJ90:AK90"/>
    <mergeCell ref="AL90:AM90"/>
    <mergeCell ref="AN90:AO90"/>
    <mergeCell ref="L90:M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BR90:BS90"/>
    <mergeCell ref="BT90:BU90"/>
    <mergeCell ref="BV90:BW90"/>
    <mergeCell ref="BX90:BY90"/>
    <mergeCell ref="AV103:AW103"/>
    <mergeCell ref="AX103:AY103"/>
    <mergeCell ref="AZ103:BA103"/>
    <mergeCell ref="BB103:BC103"/>
    <mergeCell ref="BD103:BE103"/>
    <mergeCell ref="BF90:BG90"/>
    <mergeCell ref="BH90:BI90"/>
    <mergeCell ref="BJ90:BK90"/>
    <mergeCell ref="BL90:BM90"/>
    <mergeCell ref="BN90:BO90"/>
    <mergeCell ref="BP90:BQ90"/>
    <mergeCell ref="BR103:BS103"/>
    <mergeCell ref="BT103:BU103"/>
    <mergeCell ref="BV103:BW103"/>
    <mergeCell ref="BX103:BY103"/>
    <mergeCell ref="BF103:BG103"/>
    <mergeCell ref="BH103:BI103"/>
    <mergeCell ref="BJ103:BK103"/>
    <mergeCell ref="BL103:BM103"/>
    <mergeCell ref="BN103:BO103"/>
    <mergeCell ref="AP103:AQ103"/>
    <mergeCell ref="AR103:AS103"/>
    <mergeCell ref="AT103:AU103"/>
    <mergeCell ref="BT106:BU106"/>
    <mergeCell ref="BV106:BW106"/>
    <mergeCell ref="BX106:BY106"/>
    <mergeCell ref="AV114:AW114"/>
    <mergeCell ref="AX114:AY114"/>
    <mergeCell ref="AZ114:BA114"/>
    <mergeCell ref="BB114:BC114"/>
    <mergeCell ref="BD114:BE114"/>
    <mergeCell ref="BF114:BG114"/>
    <mergeCell ref="BH106:BI106"/>
    <mergeCell ref="BJ106:BK106"/>
    <mergeCell ref="BL106:BM106"/>
    <mergeCell ref="BN106:BO106"/>
    <mergeCell ref="BP106:BQ106"/>
    <mergeCell ref="BR106:BS106"/>
    <mergeCell ref="AV106:AW106"/>
    <mergeCell ref="AX106:AY106"/>
    <mergeCell ref="AZ106:BA106"/>
    <mergeCell ref="BB106:BC106"/>
    <mergeCell ref="BD106:BE106"/>
    <mergeCell ref="BF106:BG106"/>
    <mergeCell ref="BJ119:BK119"/>
    <mergeCell ref="BL119:BM119"/>
    <mergeCell ref="BT114:BU114"/>
    <mergeCell ref="BV114:BW114"/>
    <mergeCell ref="BX114:BY114"/>
    <mergeCell ref="AV119:AW119"/>
    <mergeCell ref="AX119:AY119"/>
    <mergeCell ref="AZ119:BA119"/>
    <mergeCell ref="BB119:BC119"/>
    <mergeCell ref="BD119:BE119"/>
    <mergeCell ref="BF119:BG119"/>
    <mergeCell ref="BH114:BI114"/>
    <mergeCell ref="BJ114:BK114"/>
    <mergeCell ref="BL114:BM114"/>
    <mergeCell ref="BN114:BO114"/>
    <mergeCell ref="BP114:BQ114"/>
    <mergeCell ref="BR114:BS114"/>
    <mergeCell ref="BT119:BU119"/>
    <mergeCell ref="BV119:BW119"/>
    <mergeCell ref="BX119:BY119"/>
    <mergeCell ref="BN119:BO119"/>
    <mergeCell ref="BP119:BQ119"/>
    <mergeCell ref="BR119:BS119"/>
    <mergeCell ref="AH132:AI132"/>
    <mergeCell ref="AJ132:AK132"/>
    <mergeCell ref="AV132:AW132"/>
    <mergeCell ref="AX132:AY132"/>
    <mergeCell ref="AZ132:BA132"/>
    <mergeCell ref="BB132:BC132"/>
    <mergeCell ref="BD132:BE132"/>
    <mergeCell ref="BF132:BG132"/>
    <mergeCell ref="BH119:BI119"/>
    <mergeCell ref="AL132:AM132"/>
    <mergeCell ref="AT119:AU119"/>
    <mergeCell ref="BT132:BU132"/>
    <mergeCell ref="BR143:BS143"/>
    <mergeCell ref="BT143:BU143"/>
    <mergeCell ref="BV132:BW132"/>
    <mergeCell ref="BX132:BY132"/>
    <mergeCell ref="F134:BY134"/>
    <mergeCell ref="AV135:AW135"/>
    <mergeCell ref="AX135:AY135"/>
    <mergeCell ref="AZ135:BA135"/>
    <mergeCell ref="BB135:BC135"/>
    <mergeCell ref="BD135:BE135"/>
    <mergeCell ref="BH132:BI132"/>
    <mergeCell ref="BJ132:BK132"/>
    <mergeCell ref="BL132:BM132"/>
    <mergeCell ref="BN132:BO132"/>
    <mergeCell ref="BP132:BQ132"/>
    <mergeCell ref="BR132:BS132"/>
    <mergeCell ref="AN132:AO132"/>
    <mergeCell ref="AP132:AQ132"/>
    <mergeCell ref="AR132:AS132"/>
    <mergeCell ref="AT132:AU132"/>
    <mergeCell ref="AB132:AC132"/>
    <mergeCell ref="AD132:AE132"/>
    <mergeCell ref="AF132:AG132"/>
    <mergeCell ref="BV143:BW143"/>
    <mergeCell ref="BX143:BY143"/>
    <mergeCell ref="F118:BY118"/>
    <mergeCell ref="BF143:BG143"/>
    <mergeCell ref="BH143:BI143"/>
    <mergeCell ref="BJ143:BK143"/>
    <mergeCell ref="BL143:BM143"/>
    <mergeCell ref="BN143:BO143"/>
    <mergeCell ref="BP143:BQ143"/>
    <mergeCell ref="BR135:BS135"/>
    <mergeCell ref="BT135:BU135"/>
    <mergeCell ref="BV135:BW135"/>
    <mergeCell ref="BX135:BY135"/>
    <mergeCell ref="AV143:AW143"/>
    <mergeCell ref="AX143:AY143"/>
    <mergeCell ref="AZ143:BA143"/>
    <mergeCell ref="BB143:BC143"/>
    <mergeCell ref="BD143:BE143"/>
    <mergeCell ref="BF135:BG135"/>
    <mergeCell ref="BH135:BI135"/>
    <mergeCell ref="BJ135:BK135"/>
    <mergeCell ref="BL135:BM135"/>
    <mergeCell ref="BN135:BO135"/>
    <mergeCell ref="BP135:BQ1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492"/>
  <sheetViews>
    <sheetView zoomScale="60" zoomScaleNormal="60" workbookViewId="0">
      <selection activeCell="K14" sqref="K14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79" ht="19.5" customHeight="1" x14ac:dyDescent="0.25">
      <c r="B2" s="95" t="s">
        <v>7</v>
      </c>
      <c r="D2" s="99" t="s">
        <v>97</v>
      </c>
      <c r="E2" s="100"/>
      <c r="F2" s="85" t="s">
        <v>32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</row>
    <row r="3" spans="2:79" ht="24.75" customHeight="1" x14ac:dyDescent="0.25">
      <c r="B3" s="95"/>
      <c r="D3" s="101"/>
      <c r="E3" s="102"/>
      <c r="F3" s="82"/>
      <c r="G3" s="84"/>
      <c r="H3" s="82"/>
      <c r="I3" s="84"/>
      <c r="J3" s="82"/>
      <c r="K3" s="84"/>
      <c r="L3" s="82"/>
      <c r="M3" s="84"/>
      <c r="N3" s="82"/>
      <c r="O3" s="84"/>
      <c r="P3" s="82"/>
      <c r="Q3" s="84"/>
      <c r="R3" s="82"/>
      <c r="S3" s="84"/>
      <c r="T3" s="82"/>
      <c r="U3" s="84"/>
      <c r="V3" s="82"/>
      <c r="W3" s="84"/>
      <c r="X3" s="82"/>
      <c r="Y3" s="84"/>
      <c r="Z3" s="82"/>
      <c r="AA3" s="84"/>
      <c r="AB3" s="82"/>
      <c r="AC3" s="84"/>
      <c r="AD3" s="82"/>
      <c r="AE3" s="84"/>
      <c r="AF3" s="82"/>
      <c r="AG3" s="84"/>
      <c r="AH3" s="82"/>
      <c r="AI3" s="84"/>
      <c r="AJ3" s="82"/>
      <c r="AK3" s="84"/>
      <c r="AL3" s="82"/>
      <c r="AM3" s="84"/>
      <c r="AN3" s="82"/>
      <c r="AO3" s="84"/>
      <c r="AP3" s="82"/>
      <c r="AQ3" s="84"/>
      <c r="AR3" s="82"/>
      <c r="AS3" s="84"/>
      <c r="AT3" s="85"/>
      <c r="AU3" s="85"/>
      <c r="AV3" s="82"/>
      <c r="AW3" s="84"/>
      <c r="AX3" s="82"/>
      <c r="AY3" s="84"/>
      <c r="AZ3" s="82"/>
      <c r="BA3" s="84"/>
      <c r="BB3" s="82"/>
      <c r="BC3" s="84"/>
      <c r="BD3" s="82"/>
      <c r="BE3" s="84"/>
      <c r="BF3" s="82"/>
      <c r="BG3" s="84"/>
      <c r="BH3" s="82"/>
      <c r="BI3" s="84"/>
      <c r="BJ3" s="82"/>
      <c r="BK3" s="84"/>
      <c r="BL3" s="82"/>
      <c r="BM3" s="84"/>
      <c r="BN3" s="82"/>
      <c r="BO3" s="84"/>
      <c r="BP3" s="82"/>
      <c r="BQ3" s="84"/>
      <c r="BR3" s="82"/>
      <c r="BS3" s="84"/>
      <c r="BT3" s="82"/>
      <c r="BU3" s="84"/>
      <c r="BV3" s="82"/>
      <c r="BW3" s="84"/>
      <c r="BX3" s="82"/>
      <c r="BY3" s="84"/>
      <c r="BZ3" s="82"/>
      <c r="CA3" s="84"/>
    </row>
    <row r="4" spans="2:79" ht="18.75" customHeight="1" x14ac:dyDescent="0.25">
      <c r="B4" s="95"/>
      <c r="D4" s="103"/>
      <c r="E4" s="104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</row>
    <row r="5" spans="2:79" x14ac:dyDescent="0.25">
      <c r="B5" s="95"/>
      <c r="D5" s="86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79" x14ac:dyDescent="0.25">
      <c r="B6" s="95"/>
      <c r="D6" s="86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</row>
    <row r="7" spans="2:79" x14ac:dyDescent="0.25">
      <c r="B7" s="95"/>
      <c r="D7" s="86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</row>
    <row r="8" spans="2:79" x14ac:dyDescent="0.25">
      <c r="B8" s="95"/>
      <c r="D8" s="86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2:79" x14ac:dyDescent="0.25">
      <c r="B9" s="95"/>
      <c r="D9" s="86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2:79" x14ac:dyDescent="0.25">
      <c r="B10" s="95"/>
      <c r="D10" s="86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  <row r="11" spans="2:79" x14ac:dyDescent="0.25">
      <c r="B11" s="95"/>
      <c r="D11" s="86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2:79" x14ac:dyDescent="0.25">
      <c r="B12" s="95"/>
      <c r="D12" s="86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79" x14ac:dyDescent="0.25">
      <c r="B13" s="95"/>
      <c r="D13" s="86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</row>
    <row r="14" spans="2:79" x14ac:dyDescent="0.25">
      <c r="B14" s="95"/>
      <c r="D14" s="86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2:79" ht="22.5" customHeight="1" x14ac:dyDescent="0.25">
      <c r="B15" s="95"/>
      <c r="D15" s="85" t="s">
        <v>34</v>
      </c>
      <c r="E15" s="85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2:79" ht="21.75" customHeight="1" x14ac:dyDescent="0.25">
      <c r="B16" s="95"/>
      <c r="D16" s="85" t="s">
        <v>45</v>
      </c>
      <c r="E16" s="85"/>
      <c r="F16" s="82">
        <v>1</v>
      </c>
      <c r="G16" s="84"/>
      <c r="H16" s="82">
        <v>2</v>
      </c>
      <c r="I16" s="84"/>
      <c r="J16" s="82">
        <v>3</v>
      </c>
      <c r="K16" s="84"/>
      <c r="L16" s="82">
        <v>4</v>
      </c>
      <c r="M16" s="84"/>
      <c r="N16" s="82">
        <v>5</v>
      </c>
      <c r="O16" s="84"/>
      <c r="P16" s="82">
        <v>6</v>
      </c>
      <c r="Q16" s="84"/>
      <c r="R16" s="82">
        <v>7</v>
      </c>
      <c r="S16" s="84"/>
      <c r="T16" s="82">
        <v>8</v>
      </c>
      <c r="U16" s="84"/>
      <c r="V16" s="82">
        <v>9</v>
      </c>
      <c r="W16" s="84"/>
      <c r="X16" s="82">
        <v>10</v>
      </c>
      <c r="Y16" s="84"/>
      <c r="Z16" s="82">
        <v>11</v>
      </c>
      <c r="AA16" s="84"/>
      <c r="AB16" s="82">
        <v>12</v>
      </c>
      <c r="AC16" s="84"/>
      <c r="AD16" s="82">
        <v>13</v>
      </c>
      <c r="AE16" s="84"/>
      <c r="AF16" s="82">
        <v>14</v>
      </c>
      <c r="AG16" s="84"/>
      <c r="AH16" s="82">
        <v>15</v>
      </c>
      <c r="AI16" s="84"/>
      <c r="AJ16" s="82">
        <v>16</v>
      </c>
      <c r="AK16" s="84"/>
      <c r="AL16" s="82">
        <v>17</v>
      </c>
      <c r="AM16" s="84"/>
      <c r="AN16" s="82">
        <v>18</v>
      </c>
      <c r="AO16" s="84"/>
      <c r="AP16" s="82">
        <v>19</v>
      </c>
      <c r="AQ16" s="84"/>
      <c r="AR16" s="82">
        <v>20</v>
      </c>
      <c r="AS16" s="84"/>
      <c r="AT16" s="82">
        <v>21</v>
      </c>
      <c r="AU16" s="84"/>
      <c r="AV16" s="82">
        <v>22</v>
      </c>
      <c r="AW16" s="84"/>
      <c r="AX16" s="82">
        <v>23</v>
      </c>
      <c r="AY16" s="84"/>
      <c r="AZ16" s="82">
        <v>24</v>
      </c>
      <c r="BA16" s="84"/>
      <c r="BB16" s="82">
        <v>25</v>
      </c>
      <c r="BC16" s="84"/>
      <c r="BD16" s="82">
        <v>26</v>
      </c>
      <c r="BE16" s="84"/>
      <c r="BF16" s="82">
        <v>27</v>
      </c>
      <c r="BG16" s="84"/>
      <c r="BH16" s="82">
        <v>28</v>
      </c>
      <c r="BI16" s="84"/>
      <c r="BJ16" s="82">
        <v>29</v>
      </c>
      <c r="BK16" s="84"/>
      <c r="BL16" s="82">
        <v>30</v>
      </c>
      <c r="BM16" s="84"/>
      <c r="BN16" s="82">
        <v>31</v>
      </c>
      <c r="BO16" s="84"/>
      <c r="BP16" s="82">
        <v>32</v>
      </c>
      <c r="BQ16" s="84"/>
      <c r="BR16" s="82">
        <v>33</v>
      </c>
      <c r="BS16" s="84"/>
      <c r="BT16" s="82">
        <v>34</v>
      </c>
      <c r="BU16" s="84"/>
      <c r="BV16" s="82">
        <v>35</v>
      </c>
      <c r="BW16" s="84"/>
      <c r="BX16" s="82">
        <v>36</v>
      </c>
      <c r="BY16" s="84"/>
      <c r="BZ16" s="82">
        <v>37</v>
      </c>
      <c r="CA16" s="84"/>
    </row>
    <row r="17" spans="2:79" x14ac:dyDescent="0.25">
      <c r="B17" s="95"/>
    </row>
    <row r="18" spans="2:79" ht="24" customHeight="1" x14ac:dyDescent="0.25">
      <c r="B18" s="95"/>
      <c r="D18" s="99" t="s">
        <v>98</v>
      </c>
      <c r="E18" s="100"/>
      <c r="F18" s="85" t="s">
        <v>32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</row>
    <row r="19" spans="2:79" ht="24" customHeight="1" x14ac:dyDescent="0.25">
      <c r="B19" s="95"/>
      <c r="D19" s="101"/>
      <c r="E19" s="102"/>
      <c r="F19" s="82"/>
      <c r="G19" s="84"/>
      <c r="H19" s="82"/>
      <c r="I19" s="84"/>
      <c r="J19" s="82"/>
      <c r="K19" s="84"/>
      <c r="L19" s="82"/>
      <c r="M19" s="84"/>
      <c r="N19" s="82"/>
      <c r="O19" s="84"/>
      <c r="P19" s="82"/>
      <c r="Q19" s="84"/>
      <c r="R19" s="82"/>
      <c r="S19" s="84"/>
      <c r="T19" s="82"/>
      <c r="U19" s="84"/>
      <c r="V19" s="82"/>
      <c r="W19" s="84"/>
      <c r="X19" s="82"/>
      <c r="Y19" s="84"/>
      <c r="Z19" s="82"/>
      <c r="AA19" s="84"/>
      <c r="AB19" s="82"/>
      <c r="AC19" s="84"/>
      <c r="AD19" s="82"/>
      <c r="AE19" s="84"/>
      <c r="AF19" s="82"/>
      <c r="AG19" s="84"/>
      <c r="AH19" s="82"/>
      <c r="AI19" s="84"/>
      <c r="AJ19" s="82"/>
      <c r="AK19" s="84"/>
      <c r="AL19" s="82"/>
      <c r="AM19" s="84"/>
      <c r="AN19" s="82"/>
      <c r="AO19" s="84"/>
      <c r="AP19" s="82"/>
      <c r="AQ19" s="84"/>
      <c r="AR19" s="82"/>
      <c r="AS19" s="84"/>
      <c r="AT19" s="85"/>
      <c r="AU19" s="85"/>
      <c r="AV19" s="82"/>
      <c r="AW19" s="84"/>
      <c r="AX19" s="82"/>
      <c r="AY19" s="84"/>
      <c r="AZ19" s="82"/>
      <c r="BA19" s="84"/>
      <c r="BB19" s="82"/>
      <c r="BC19" s="84"/>
      <c r="BD19" s="82"/>
      <c r="BE19" s="84"/>
      <c r="BF19" s="82"/>
      <c r="BG19" s="84"/>
      <c r="BH19" s="82"/>
      <c r="BI19" s="84"/>
      <c r="BJ19" s="82"/>
      <c r="BK19" s="84"/>
      <c r="BL19" s="82"/>
      <c r="BM19" s="84"/>
      <c r="BN19" s="82"/>
      <c r="BO19" s="84"/>
      <c r="BP19" s="82"/>
      <c r="BQ19" s="84"/>
      <c r="BR19" s="82"/>
      <c r="BS19" s="84"/>
      <c r="BT19" s="82"/>
      <c r="BU19" s="84"/>
      <c r="BV19" s="82"/>
      <c r="BW19" s="84"/>
      <c r="BX19" s="82"/>
      <c r="BY19" s="84"/>
      <c r="BZ19" s="82"/>
      <c r="CA19" s="84"/>
    </row>
    <row r="20" spans="2:79" ht="21.75" customHeight="1" x14ac:dyDescent="0.25">
      <c r="B20" s="95"/>
      <c r="D20" s="103"/>
      <c r="E20" s="104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  <c r="BZ20" s="4" t="s">
        <v>4</v>
      </c>
      <c r="CA20" s="4" t="s">
        <v>5</v>
      </c>
    </row>
    <row r="21" spans="2:79" x14ac:dyDescent="0.25">
      <c r="B21" s="95"/>
      <c r="D21" s="96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2:79" x14ac:dyDescent="0.25">
      <c r="B22" s="95"/>
      <c r="D22" s="97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2:79" x14ac:dyDescent="0.25">
      <c r="B23" s="95"/>
      <c r="D23" s="97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2:79" x14ac:dyDescent="0.25">
      <c r="B24" s="95"/>
      <c r="D24" s="97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2:79" x14ac:dyDescent="0.25">
      <c r="B25" s="95"/>
      <c r="D25" s="98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2:79" ht="21" customHeight="1" x14ac:dyDescent="0.25">
      <c r="B26" s="95"/>
      <c r="D26" s="85" t="s">
        <v>34</v>
      </c>
      <c r="E26" s="85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4"/>
      <c r="AV26" s="12"/>
      <c r="AW26" s="12"/>
      <c r="AX26" s="12"/>
      <c r="AY26" s="4"/>
      <c r="AZ26" s="12"/>
      <c r="BA26" s="12"/>
      <c r="BB26" s="12"/>
      <c r="BC26" s="4"/>
      <c r="BD26" s="12"/>
      <c r="BE26" s="12"/>
      <c r="BF26" s="12"/>
      <c r="BG26" s="4"/>
      <c r="BH26" s="12"/>
      <c r="BI26" s="12"/>
      <c r="BJ26" s="12"/>
      <c r="BK26" s="4"/>
      <c r="BL26" s="12"/>
      <c r="BM26" s="12"/>
      <c r="BN26" s="12"/>
      <c r="BO26" s="4"/>
      <c r="BP26" s="12"/>
      <c r="BQ26" s="12"/>
      <c r="BR26" s="12"/>
      <c r="BS26" s="4"/>
      <c r="BT26" s="12"/>
      <c r="BU26" s="12"/>
      <c r="BV26" s="12"/>
      <c r="BW26" s="4"/>
      <c r="BX26" s="12"/>
      <c r="BY26" s="12"/>
      <c r="BZ26" s="12"/>
      <c r="CA26" s="4"/>
    </row>
    <row r="27" spans="2:79" ht="18" customHeight="1" x14ac:dyDescent="0.25">
      <c r="B27" s="95"/>
      <c r="D27" s="85" t="s">
        <v>45</v>
      </c>
      <c r="E27" s="85"/>
      <c r="F27" s="82">
        <v>1</v>
      </c>
      <c r="G27" s="84"/>
      <c r="H27" s="82">
        <v>2</v>
      </c>
      <c r="I27" s="84"/>
      <c r="J27" s="82">
        <v>3</v>
      </c>
      <c r="K27" s="84"/>
      <c r="L27" s="82">
        <v>4</v>
      </c>
      <c r="M27" s="84"/>
      <c r="N27" s="82">
        <v>5</v>
      </c>
      <c r="O27" s="84"/>
      <c r="P27" s="82">
        <v>6</v>
      </c>
      <c r="Q27" s="84"/>
      <c r="R27" s="82">
        <v>7</v>
      </c>
      <c r="S27" s="84"/>
      <c r="T27" s="82">
        <v>8</v>
      </c>
      <c r="U27" s="84"/>
      <c r="V27" s="82">
        <v>9</v>
      </c>
      <c r="W27" s="84"/>
      <c r="X27" s="82">
        <v>10</v>
      </c>
      <c r="Y27" s="84"/>
      <c r="Z27" s="82">
        <v>11</v>
      </c>
      <c r="AA27" s="84"/>
      <c r="AB27" s="82">
        <v>12</v>
      </c>
      <c r="AC27" s="84"/>
      <c r="AD27" s="82">
        <v>13</v>
      </c>
      <c r="AE27" s="84"/>
      <c r="AF27" s="82">
        <v>14</v>
      </c>
      <c r="AG27" s="84"/>
      <c r="AH27" s="82">
        <v>15</v>
      </c>
      <c r="AI27" s="84"/>
      <c r="AJ27" s="82">
        <v>16</v>
      </c>
      <c r="AK27" s="84"/>
      <c r="AL27" s="82">
        <v>17</v>
      </c>
      <c r="AM27" s="84"/>
      <c r="AN27" s="82">
        <v>18</v>
      </c>
      <c r="AO27" s="84"/>
      <c r="AP27" s="82">
        <v>19</v>
      </c>
      <c r="AQ27" s="84"/>
      <c r="AR27" s="82">
        <v>20</v>
      </c>
      <c r="AS27" s="84"/>
      <c r="AT27" s="82">
        <v>21</v>
      </c>
      <c r="AU27" s="84"/>
      <c r="AV27" s="82">
        <v>22</v>
      </c>
      <c r="AW27" s="84"/>
      <c r="AX27" s="82">
        <v>23</v>
      </c>
      <c r="AY27" s="84"/>
      <c r="AZ27" s="82">
        <v>24</v>
      </c>
      <c r="BA27" s="84"/>
      <c r="BB27" s="82">
        <v>25</v>
      </c>
      <c r="BC27" s="84"/>
      <c r="BD27" s="82">
        <v>26</v>
      </c>
      <c r="BE27" s="84"/>
      <c r="BF27" s="82">
        <v>27</v>
      </c>
      <c r="BG27" s="84"/>
      <c r="BH27" s="82">
        <v>28</v>
      </c>
      <c r="BI27" s="84"/>
      <c r="BJ27" s="82">
        <v>29</v>
      </c>
      <c r="BK27" s="84"/>
      <c r="BL27" s="82">
        <v>30</v>
      </c>
      <c r="BM27" s="84"/>
      <c r="BN27" s="82">
        <v>31</v>
      </c>
      <c r="BO27" s="84"/>
      <c r="BP27" s="82">
        <v>32</v>
      </c>
      <c r="BQ27" s="84"/>
      <c r="BR27" s="82">
        <v>33</v>
      </c>
      <c r="BS27" s="84"/>
      <c r="BT27" s="82">
        <v>34</v>
      </c>
      <c r="BU27" s="84"/>
      <c r="BV27" s="82">
        <v>35</v>
      </c>
      <c r="BW27" s="84"/>
      <c r="BX27" s="82">
        <v>36</v>
      </c>
      <c r="BY27" s="84"/>
      <c r="BZ27" s="82">
        <v>37</v>
      </c>
      <c r="CA27" s="84"/>
    </row>
    <row r="28" spans="2:79" s="14" customFormat="1" x14ac:dyDescent="0.25"/>
    <row r="29" spans="2:79" s="16" customFormat="1" ht="7.5" customHeight="1" x14ac:dyDescent="0.2"/>
    <row r="30" spans="2:79" s="14" customFormat="1" x14ac:dyDescent="0.25"/>
    <row r="31" spans="2:79" s="14" customFormat="1" ht="15" x14ac:dyDescent="0.25">
      <c r="B31" s="95" t="s">
        <v>10</v>
      </c>
      <c r="D31" s="99" t="s">
        <v>99</v>
      </c>
      <c r="E31" s="100"/>
      <c r="F31" s="85" t="s">
        <v>36</v>
      </c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</row>
    <row r="32" spans="2:79" s="14" customFormat="1" ht="15" x14ac:dyDescent="0.25">
      <c r="B32" s="95"/>
      <c r="D32" s="101"/>
      <c r="E32" s="102"/>
      <c r="F32" s="82"/>
      <c r="G32" s="84"/>
      <c r="H32" s="82"/>
      <c r="I32" s="84"/>
      <c r="J32" s="82"/>
      <c r="K32" s="84"/>
      <c r="L32" s="82"/>
      <c r="M32" s="84"/>
      <c r="N32" s="82"/>
      <c r="O32" s="84"/>
      <c r="P32" s="82"/>
      <c r="Q32" s="84"/>
      <c r="R32" s="82"/>
      <c r="S32" s="84"/>
      <c r="T32" s="82"/>
      <c r="U32" s="84"/>
      <c r="V32" s="82"/>
      <c r="W32" s="84"/>
      <c r="X32" s="82"/>
      <c r="Y32" s="84"/>
      <c r="Z32" s="82"/>
      <c r="AA32" s="84"/>
      <c r="AB32" s="82"/>
      <c r="AC32" s="84"/>
      <c r="AD32" s="82"/>
      <c r="AE32" s="84"/>
      <c r="AF32" s="82"/>
      <c r="AG32" s="84"/>
      <c r="AH32" s="82"/>
      <c r="AI32" s="84"/>
      <c r="AJ32" s="82"/>
      <c r="AK32" s="84"/>
      <c r="AL32" s="82"/>
      <c r="AM32" s="84"/>
      <c r="AN32" s="82"/>
      <c r="AO32" s="84"/>
      <c r="AP32" s="82"/>
      <c r="AQ32" s="84"/>
      <c r="AR32" s="82"/>
      <c r="AS32" s="84"/>
      <c r="AT32" s="85"/>
      <c r="AU32" s="85"/>
      <c r="AV32" s="82"/>
      <c r="AW32" s="84"/>
      <c r="AX32" s="82"/>
      <c r="AY32" s="84"/>
      <c r="AZ32" s="82"/>
      <c r="BA32" s="84"/>
      <c r="BB32" s="82"/>
      <c r="BC32" s="84"/>
      <c r="BD32" s="82"/>
      <c r="BE32" s="84"/>
      <c r="BF32" s="82"/>
      <c r="BG32" s="84"/>
      <c r="BH32" s="82"/>
      <c r="BI32" s="84"/>
      <c r="BJ32" s="82"/>
      <c r="BK32" s="84"/>
      <c r="BL32" s="82"/>
      <c r="BM32" s="84"/>
      <c r="BN32" s="82"/>
      <c r="BO32" s="84"/>
      <c r="BP32" s="82"/>
      <c r="BQ32" s="84"/>
      <c r="BR32" s="82"/>
      <c r="BS32" s="84"/>
      <c r="BT32" s="82"/>
      <c r="BU32" s="84"/>
      <c r="BV32" s="82"/>
      <c r="BW32" s="84"/>
      <c r="BX32" s="82"/>
      <c r="BY32" s="84"/>
      <c r="BZ32" s="82"/>
      <c r="CA32" s="84"/>
    </row>
    <row r="33" spans="2:79" s="14" customFormat="1" x14ac:dyDescent="0.25">
      <c r="B33" s="95"/>
      <c r="D33" s="103"/>
      <c r="E33" s="104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  <c r="BZ33" s="4" t="s">
        <v>4</v>
      </c>
      <c r="CA33" s="4" t="s">
        <v>5</v>
      </c>
    </row>
    <row r="34" spans="2:79" s="14" customFormat="1" x14ac:dyDescent="0.25">
      <c r="B34" s="95"/>
      <c r="D34" s="86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2:79" s="14" customFormat="1" x14ac:dyDescent="0.25">
      <c r="B35" s="95"/>
      <c r="D35" s="86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2:79" s="14" customFormat="1" x14ac:dyDescent="0.25">
      <c r="B36" s="95"/>
      <c r="D36" s="86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</row>
    <row r="37" spans="2:79" s="14" customFormat="1" x14ac:dyDescent="0.25">
      <c r="B37" s="95"/>
      <c r="D37" s="86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</row>
    <row r="38" spans="2:79" s="14" customFormat="1" x14ac:dyDescent="0.25">
      <c r="B38" s="95"/>
      <c r="D38" s="86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</row>
    <row r="39" spans="2:79" s="14" customFormat="1" x14ac:dyDescent="0.25">
      <c r="B39" s="95"/>
      <c r="D39" s="86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2:79" s="14" customFormat="1" x14ac:dyDescent="0.25">
      <c r="B40" s="95"/>
      <c r="D40" s="86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</row>
    <row r="41" spans="2:79" s="14" customFormat="1" x14ac:dyDescent="0.25">
      <c r="B41" s="95"/>
      <c r="D41" s="86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2:79" s="14" customFormat="1" x14ac:dyDescent="0.25">
      <c r="B42" s="95"/>
      <c r="D42" s="86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</row>
    <row r="43" spans="2:79" s="14" customFormat="1" x14ac:dyDescent="0.25">
      <c r="B43" s="95"/>
      <c r="D43" s="86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2:79" s="14" customFormat="1" ht="15" x14ac:dyDescent="0.25">
      <c r="B44" s="95"/>
      <c r="D44" s="85" t="s">
        <v>34</v>
      </c>
      <c r="E44" s="8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2:79" s="14" customFormat="1" ht="15" x14ac:dyDescent="0.25">
      <c r="B45" s="95"/>
      <c r="D45" s="85" t="s">
        <v>45</v>
      </c>
      <c r="E45" s="85"/>
      <c r="F45" s="82">
        <v>1</v>
      </c>
      <c r="G45" s="84"/>
      <c r="H45" s="82">
        <v>2</v>
      </c>
      <c r="I45" s="84"/>
      <c r="J45" s="82">
        <v>3</v>
      </c>
      <c r="K45" s="84"/>
      <c r="L45" s="82">
        <v>4</v>
      </c>
      <c r="M45" s="84"/>
      <c r="N45" s="82">
        <v>5</v>
      </c>
      <c r="O45" s="84"/>
      <c r="P45" s="82">
        <v>6</v>
      </c>
      <c r="Q45" s="84"/>
      <c r="R45" s="82">
        <v>7</v>
      </c>
      <c r="S45" s="84"/>
      <c r="T45" s="82">
        <v>8</v>
      </c>
      <c r="U45" s="84"/>
      <c r="V45" s="82">
        <v>9</v>
      </c>
      <c r="W45" s="84"/>
      <c r="X45" s="82">
        <v>10</v>
      </c>
      <c r="Y45" s="84"/>
      <c r="Z45" s="82">
        <v>11</v>
      </c>
      <c r="AA45" s="84"/>
      <c r="AB45" s="82">
        <v>12</v>
      </c>
      <c r="AC45" s="84"/>
      <c r="AD45" s="82">
        <v>13</v>
      </c>
      <c r="AE45" s="84"/>
      <c r="AF45" s="82">
        <v>14</v>
      </c>
      <c r="AG45" s="84"/>
      <c r="AH45" s="82">
        <v>15</v>
      </c>
      <c r="AI45" s="84"/>
      <c r="AJ45" s="82">
        <v>16</v>
      </c>
      <c r="AK45" s="84"/>
      <c r="AL45" s="82">
        <v>17</v>
      </c>
      <c r="AM45" s="84"/>
      <c r="AN45" s="82">
        <v>18</v>
      </c>
      <c r="AO45" s="84"/>
      <c r="AP45" s="82">
        <v>19</v>
      </c>
      <c r="AQ45" s="84"/>
      <c r="AR45" s="82">
        <v>20</v>
      </c>
      <c r="AS45" s="84"/>
      <c r="AT45" s="82">
        <v>21</v>
      </c>
      <c r="AU45" s="84"/>
      <c r="AV45" s="82">
        <v>22</v>
      </c>
      <c r="AW45" s="84"/>
      <c r="AX45" s="82">
        <v>23</v>
      </c>
      <c r="AY45" s="84"/>
      <c r="AZ45" s="82">
        <v>24</v>
      </c>
      <c r="BA45" s="84"/>
      <c r="BB45" s="82">
        <v>25</v>
      </c>
      <c r="BC45" s="84"/>
      <c r="BD45" s="82">
        <v>26</v>
      </c>
      <c r="BE45" s="84"/>
      <c r="BF45" s="82">
        <v>27</v>
      </c>
      <c r="BG45" s="84"/>
      <c r="BH45" s="82">
        <v>28</v>
      </c>
      <c r="BI45" s="84"/>
      <c r="BJ45" s="82">
        <v>29</v>
      </c>
      <c r="BK45" s="84"/>
      <c r="BL45" s="82">
        <v>30</v>
      </c>
      <c r="BM45" s="84"/>
      <c r="BN45" s="82">
        <v>31</v>
      </c>
      <c r="BO45" s="84"/>
      <c r="BP45" s="82">
        <v>32</v>
      </c>
      <c r="BQ45" s="84"/>
      <c r="BR45" s="82">
        <v>33</v>
      </c>
      <c r="BS45" s="84"/>
      <c r="BT45" s="82">
        <v>34</v>
      </c>
      <c r="BU45" s="84"/>
      <c r="BV45" s="82">
        <v>35</v>
      </c>
      <c r="BW45" s="84"/>
      <c r="BX45" s="82">
        <v>36</v>
      </c>
      <c r="BY45" s="84"/>
      <c r="BZ45" s="82">
        <v>37</v>
      </c>
      <c r="CA45" s="84"/>
    </row>
    <row r="46" spans="2:79" s="14" customFormat="1" x14ac:dyDescent="0.25">
      <c r="B46" s="9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2:79" s="14" customFormat="1" ht="15" x14ac:dyDescent="0.25">
      <c r="B47" s="95"/>
      <c r="D47" s="99" t="s">
        <v>100</v>
      </c>
      <c r="E47" s="100"/>
      <c r="F47" s="85" t="s">
        <v>36</v>
      </c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</row>
    <row r="48" spans="2:79" s="14" customFormat="1" ht="15" x14ac:dyDescent="0.25">
      <c r="B48" s="95"/>
      <c r="D48" s="101"/>
      <c r="E48" s="102"/>
      <c r="F48" s="82"/>
      <c r="G48" s="84"/>
      <c r="H48" s="82"/>
      <c r="I48" s="84"/>
      <c r="J48" s="82"/>
      <c r="K48" s="84"/>
      <c r="L48" s="82"/>
      <c r="M48" s="84"/>
      <c r="N48" s="82"/>
      <c r="O48" s="84"/>
      <c r="P48" s="82"/>
      <c r="Q48" s="84"/>
      <c r="R48" s="82"/>
      <c r="S48" s="84"/>
      <c r="T48" s="82"/>
      <c r="U48" s="84"/>
      <c r="V48" s="82"/>
      <c r="W48" s="84"/>
      <c r="X48" s="82"/>
      <c r="Y48" s="84"/>
      <c r="Z48" s="82"/>
      <c r="AA48" s="84"/>
      <c r="AB48" s="82"/>
      <c r="AC48" s="84"/>
      <c r="AD48" s="82"/>
      <c r="AE48" s="84"/>
      <c r="AF48" s="82"/>
      <c r="AG48" s="84"/>
      <c r="AH48" s="82"/>
      <c r="AI48" s="84"/>
      <c r="AJ48" s="82"/>
      <c r="AK48" s="84"/>
      <c r="AL48" s="82"/>
      <c r="AM48" s="84"/>
      <c r="AN48" s="82"/>
      <c r="AO48" s="84"/>
      <c r="AP48" s="82"/>
      <c r="AQ48" s="84"/>
      <c r="AR48" s="82"/>
      <c r="AS48" s="84"/>
      <c r="AT48" s="85"/>
      <c r="AU48" s="85"/>
      <c r="AV48" s="82"/>
      <c r="AW48" s="84"/>
      <c r="AX48" s="82"/>
      <c r="AY48" s="84"/>
      <c r="AZ48" s="82"/>
      <c r="BA48" s="84"/>
      <c r="BB48" s="82"/>
      <c r="BC48" s="84"/>
      <c r="BD48" s="82"/>
      <c r="BE48" s="84"/>
      <c r="BF48" s="82"/>
      <c r="BG48" s="84"/>
      <c r="BH48" s="82"/>
      <c r="BI48" s="84"/>
      <c r="BJ48" s="82"/>
      <c r="BK48" s="84"/>
      <c r="BL48" s="82"/>
      <c r="BM48" s="84"/>
      <c r="BN48" s="82"/>
      <c r="BO48" s="84"/>
      <c r="BP48" s="82"/>
      <c r="BQ48" s="84"/>
      <c r="BR48" s="82"/>
      <c r="BS48" s="84"/>
      <c r="BT48" s="82"/>
      <c r="BU48" s="84"/>
      <c r="BV48" s="82"/>
      <c r="BW48" s="84"/>
      <c r="BX48" s="82"/>
      <c r="BY48" s="84"/>
      <c r="BZ48" s="82"/>
      <c r="CA48" s="84"/>
    </row>
    <row r="49" spans="2:79" s="14" customFormat="1" x14ac:dyDescent="0.25">
      <c r="B49" s="95"/>
      <c r="D49" s="103"/>
      <c r="E49" s="104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  <c r="BZ49" s="4" t="s">
        <v>4</v>
      </c>
      <c r="CA49" s="4" t="s">
        <v>5</v>
      </c>
    </row>
    <row r="50" spans="2:79" s="14" customFormat="1" x14ac:dyDescent="0.25">
      <c r="B50" s="95"/>
      <c r="D50" s="96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2:79" s="14" customFormat="1" x14ac:dyDescent="0.25">
      <c r="B51" s="95"/>
      <c r="D51" s="97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2:79" s="14" customFormat="1" x14ac:dyDescent="0.25">
      <c r="B52" s="95"/>
      <c r="D52" s="97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2:79" s="14" customFormat="1" x14ac:dyDescent="0.25">
      <c r="B53" s="95"/>
      <c r="D53" s="97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2:79" s="14" customFormat="1" x14ac:dyDescent="0.25">
      <c r="B54" s="95"/>
      <c r="D54" s="98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2:79" s="14" customFormat="1" ht="15" x14ac:dyDescent="0.25">
      <c r="B55" s="95"/>
      <c r="D55" s="85" t="s">
        <v>34</v>
      </c>
      <c r="E55" s="85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4"/>
      <c r="AV55" s="12"/>
      <c r="AW55" s="12"/>
      <c r="AX55" s="12"/>
      <c r="AY55" s="4"/>
      <c r="AZ55" s="12"/>
      <c r="BA55" s="12"/>
      <c r="BB55" s="12"/>
      <c r="BC55" s="4"/>
      <c r="BD55" s="12"/>
      <c r="BE55" s="12"/>
      <c r="BF55" s="12"/>
      <c r="BG55" s="4"/>
      <c r="BH55" s="12"/>
      <c r="BI55" s="12"/>
      <c r="BJ55" s="12"/>
      <c r="BK55" s="4"/>
      <c r="BL55" s="12"/>
      <c r="BM55" s="12"/>
      <c r="BN55" s="12"/>
      <c r="BO55" s="4"/>
      <c r="BP55" s="12"/>
      <c r="BQ55" s="12"/>
      <c r="BR55" s="12"/>
      <c r="BS55" s="4"/>
      <c r="BT55" s="12"/>
      <c r="BU55" s="12"/>
      <c r="BV55" s="12"/>
      <c r="BW55" s="4"/>
      <c r="BX55" s="12"/>
      <c r="BY55" s="12"/>
      <c r="BZ55" s="12"/>
      <c r="CA55" s="4"/>
    </row>
    <row r="56" spans="2:79" s="14" customFormat="1" ht="15" x14ac:dyDescent="0.25">
      <c r="B56" s="95"/>
      <c r="D56" s="85" t="s">
        <v>45</v>
      </c>
      <c r="E56" s="85"/>
      <c r="F56" s="82">
        <v>1</v>
      </c>
      <c r="G56" s="84"/>
      <c r="H56" s="82">
        <v>2</v>
      </c>
      <c r="I56" s="84"/>
      <c r="J56" s="82">
        <v>3</v>
      </c>
      <c r="K56" s="84"/>
      <c r="L56" s="82">
        <v>4</v>
      </c>
      <c r="M56" s="84"/>
      <c r="N56" s="82">
        <v>5</v>
      </c>
      <c r="O56" s="84"/>
      <c r="P56" s="82">
        <v>6</v>
      </c>
      <c r="Q56" s="84"/>
      <c r="R56" s="82">
        <v>7</v>
      </c>
      <c r="S56" s="84"/>
      <c r="T56" s="82">
        <v>8</v>
      </c>
      <c r="U56" s="84"/>
      <c r="V56" s="82">
        <v>9</v>
      </c>
      <c r="W56" s="84"/>
      <c r="X56" s="82">
        <v>10</v>
      </c>
      <c r="Y56" s="84"/>
      <c r="Z56" s="82">
        <v>11</v>
      </c>
      <c r="AA56" s="84"/>
      <c r="AB56" s="82">
        <v>12</v>
      </c>
      <c r="AC56" s="84"/>
      <c r="AD56" s="82">
        <v>13</v>
      </c>
      <c r="AE56" s="84"/>
      <c r="AF56" s="82">
        <v>14</v>
      </c>
      <c r="AG56" s="84"/>
      <c r="AH56" s="82">
        <v>15</v>
      </c>
      <c r="AI56" s="84"/>
      <c r="AJ56" s="82">
        <v>16</v>
      </c>
      <c r="AK56" s="84"/>
      <c r="AL56" s="82">
        <v>17</v>
      </c>
      <c r="AM56" s="84"/>
      <c r="AN56" s="82">
        <v>18</v>
      </c>
      <c r="AO56" s="84"/>
      <c r="AP56" s="82">
        <v>19</v>
      </c>
      <c r="AQ56" s="84"/>
      <c r="AR56" s="82">
        <v>20</v>
      </c>
      <c r="AS56" s="84"/>
      <c r="AT56" s="82">
        <v>21</v>
      </c>
      <c r="AU56" s="84"/>
      <c r="AV56" s="82">
        <v>22</v>
      </c>
      <c r="AW56" s="84"/>
      <c r="AX56" s="82">
        <v>23</v>
      </c>
      <c r="AY56" s="84"/>
      <c r="AZ56" s="82">
        <v>24</v>
      </c>
      <c r="BA56" s="84"/>
      <c r="BB56" s="82">
        <v>25</v>
      </c>
      <c r="BC56" s="84"/>
      <c r="BD56" s="82">
        <v>26</v>
      </c>
      <c r="BE56" s="84"/>
      <c r="BF56" s="82">
        <v>27</v>
      </c>
      <c r="BG56" s="84"/>
      <c r="BH56" s="82">
        <v>28</v>
      </c>
      <c r="BI56" s="84"/>
      <c r="BJ56" s="82">
        <v>29</v>
      </c>
      <c r="BK56" s="84"/>
      <c r="BL56" s="82">
        <v>30</v>
      </c>
      <c r="BM56" s="84"/>
      <c r="BN56" s="82">
        <v>31</v>
      </c>
      <c r="BO56" s="84"/>
      <c r="BP56" s="82">
        <v>32</v>
      </c>
      <c r="BQ56" s="84"/>
      <c r="BR56" s="82">
        <v>33</v>
      </c>
      <c r="BS56" s="84"/>
      <c r="BT56" s="82">
        <v>34</v>
      </c>
      <c r="BU56" s="84"/>
      <c r="BV56" s="82">
        <v>35</v>
      </c>
      <c r="BW56" s="84"/>
      <c r="BX56" s="82">
        <v>36</v>
      </c>
      <c r="BY56" s="84"/>
      <c r="BZ56" s="82">
        <v>37</v>
      </c>
      <c r="CA56" s="84"/>
    </row>
    <row r="57" spans="2:79" s="14" customFormat="1" x14ac:dyDescent="0.25"/>
    <row r="58" spans="2:79" s="16" customFormat="1" ht="7.5" customHeight="1" x14ac:dyDescent="0.2"/>
    <row r="59" spans="2:79" s="14" customFormat="1" x14ac:dyDescent="0.25"/>
    <row r="60" spans="2:79" s="14" customFormat="1" ht="15" x14ac:dyDescent="0.25">
      <c r="B60" s="95" t="s">
        <v>11</v>
      </c>
      <c r="D60" s="99" t="s">
        <v>101</v>
      </c>
      <c r="E60" s="100"/>
      <c r="F60" s="85" t="s">
        <v>49</v>
      </c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</row>
    <row r="61" spans="2:79" s="14" customFormat="1" ht="15" x14ac:dyDescent="0.25">
      <c r="B61" s="95"/>
      <c r="D61" s="101"/>
      <c r="E61" s="102"/>
      <c r="F61" s="82"/>
      <c r="G61" s="84"/>
      <c r="H61" s="82"/>
      <c r="I61" s="84"/>
      <c r="J61" s="82"/>
      <c r="K61" s="84"/>
      <c r="L61" s="82"/>
      <c r="M61" s="84"/>
      <c r="N61" s="82"/>
      <c r="O61" s="84"/>
      <c r="P61" s="82"/>
      <c r="Q61" s="84"/>
      <c r="R61" s="82"/>
      <c r="S61" s="84"/>
      <c r="T61" s="82"/>
      <c r="U61" s="84"/>
      <c r="V61" s="82"/>
      <c r="W61" s="84"/>
      <c r="X61" s="82"/>
      <c r="Y61" s="84"/>
      <c r="Z61" s="82"/>
      <c r="AA61" s="84"/>
      <c r="AB61" s="82"/>
      <c r="AC61" s="84"/>
      <c r="AD61" s="82"/>
      <c r="AE61" s="84"/>
      <c r="AF61" s="82"/>
      <c r="AG61" s="84"/>
      <c r="AH61" s="82"/>
      <c r="AI61" s="84"/>
      <c r="AJ61" s="82"/>
      <c r="AK61" s="84"/>
      <c r="AL61" s="82"/>
      <c r="AM61" s="84"/>
      <c r="AN61" s="82"/>
      <c r="AO61" s="84"/>
      <c r="AP61" s="82"/>
      <c r="AQ61" s="84"/>
      <c r="AR61" s="82"/>
      <c r="AS61" s="84"/>
      <c r="AT61" s="85"/>
      <c r="AU61" s="85"/>
      <c r="AV61" s="82"/>
      <c r="AW61" s="84"/>
      <c r="AX61" s="82"/>
      <c r="AY61" s="84"/>
      <c r="AZ61" s="82"/>
      <c r="BA61" s="84"/>
      <c r="BB61" s="82"/>
      <c r="BC61" s="84"/>
      <c r="BD61" s="82"/>
      <c r="BE61" s="84"/>
      <c r="BF61" s="82"/>
      <c r="BG61" s="84"/>
      <c r="BH61" s="82"/>
      <c r="BI61" s="84"/>
      <c r="BJ61" s="82"/>
      <c r="BK61" s="84"/>
      <c r="BL61" s="82"/>
      <c r="BM61" s="84"/>
      <c r="BN61" s="82"/>
      <c r="BO61" s="84"/>
      <c r="BP61" s="82"/>
      <c r="BQ61" s="84"/>
      <c r="BR61" s="82"/>
      <c r="BS61" s="84"/>
      <c r="BT61" s="82"/>
      <c r="BU61" s="84"/>
      <c r="BV61" s="82"/>
      <c r="BW61" s="84"/>
      <c r="BX61" s="82"/>
      <c r="BY61" s="84"/>
      <c r="BZ61" s="82"/>
      <c r="CA61" s="84"/>
    </row>
    <row r="62" spans="2:79" s="14" customFormat="1" x14ac:dyDescent="0.25">
      <c r="B62" s="95"/>
      <c r="D62" s="103"/>
      <c r="E62" s="104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  <c r="BZ62" s="4" t="s">
        <v>4</v>
      </c>
      <c r="CA62" s="4" t="s">
        <v>5</v>
      </c>
    </row>
    <row r="63" spans="2:79" s="14" customFormat="1" x14ac:dyDescent="0.25">
      <c r="B63" s="95"/>
      <c r="D63" s="86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</row>
    <row r="64" spans="2:79" s="14" customFormat="1" x14ac:dyDescent="0.25">
      <c r="B64" s="95"/>
      <c r="D64" s="86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</row>
    <row r="65" spans="2:79" s="14" customFormat="1" x14ac:dyDescent="0.25">
      <c r="B65" s="95"/>
      <c r="D65" s="86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</row>
    <row r="66" spans="2:79" s="14" customFormat="1" x14ac:dyDescent="0.25">
      <c r="B66" s="95"/>
      <c r="D66" s="86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</row>
    <row r="67" spans="2:79" s="14" customFormat="1" x14ac:dyDescent="0.25">
      <c r="B67" s="95"/>
      <c r="D67" s="86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</row>
    <row r="68" spans="2:79" s="14" customFormat="1" x14ac:dyDescent="0.25">
      <c r="B68" s="95"/>
      <c r="D68" s="86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</row>
    <row r="69" spans="2:79" s="14" customFormat="1" x14ac:dyDescent="0.25">
      <c r="B69" s="95"/>
      <c r="D69" s="86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</row>
    <row r="70" spans="2:79" s="14" customFormat="1" x14ac:dyDescent="0.25">
      <c r="B70" s="95"/>
      <c r="D70" s="86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spans="2:79" s="14" customFormat="1" x14ac:dyDescent="0.25">
      <c r="B71" s="95"/>
      <c r="D71" s="86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spans="2:79" s="14" customFormat="1" x14ac:dyDescent="0.25">
      <c r="B72" s="95"/>
      <c r="D72" s="86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spans="2:79" s="14" customFormat="1" ht="15" x14ac:dyDescent="0.25">
      <c r="B73" s="95"/>
      <c r="D73" s="85" t="s">
        <v>34</v>
      </c>
      <c r="E73" s="8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2:79" s="14" customFormat="1" ht="15" x14ac:dyDescent="0.25">
      <c r="B74" s="95"/>
      <c r="D74" s="85" t="s">
        <v>45</v>
      </c>
      <c r="E74" s="85"/>
      <c r="F74" s="82">
        <v>1</v>
      </c>
      <c r="G74" s="84"/>
      <c r="H74" s="82">
        <v>2</v>
      </c>
      <c r="I74" s="84"/>
      <c r="J74" s="82">
        <v>3</v>
      </c>
      <c r="K74" s="84"/>
      <c r="L74" s="82">
        <v>4</v>
      </c>
      <c r="M74" s="84"/>
      <c r="N74" s="82">
        <v>5</v>
      </c>
      <c r="O74" s="84"/>
      <c r="P74" s="82">
        <v>6</v>
      </c>
      <c r="Q74" s="84"/>
      <c r="R74" s="82">
        <v>7</v>
      </c>
      <c r="S74" s="84"/>
      <c r="T74" s="82">
        <v>8</v>
      </c>
      <c r="U74" s="84"/>
      <c r="V74" s="82">
        <v>9</v>
      </c>
      <c r="W74" s="84"/>
      <c r="X74" s="82">
        <v>10</v>
      </c>
      <c r="Y74" s="84"/>
      <c r="Z74" s="82">
        <v>11</v>
      </c>
      <c r="AA74" s="84"/>
      <c r="AB74" s="82">
        <v>12</v>
      </c>
      <c r="AC74" s="84"/>
      <c r="AD74" s="82">
        <v>13</v>
      </c>
      <c r="AE74" s="84"/>
      <c r="AF74" s="82">
        <v>14</v>
      </c>
      <c r="AG74" s="84"/>
      <c r="AH74" s="82">
        <v>15</v>
      </c>
      <c r="AI74" s="84"/>
      <c r="AJ74" s="82">
        <v>16</v>
      </c>
      <c r="AK74" s="84"/>
      <c r="AL74" s="82">
        <v>17</v>
      </c>
      <c r="AM74" s="84"/>
      <c r="AN74" s="82">
        <v>18</v>
      </c>
      <c r="AO74" s="84"/>
      <c r="AP74" s="82">
        <v>19</v>
      </c>
      <c r="AQ74" s="84"/>
      <c r="AR74" s="82">
        <v>20</v>
      </c>
      <c r="AS74" s="84"/>
      <c r="AT74" s="82">
        <v>21</v>
      </c>
      <c r="AU74" s="84"/>
      <c r="AV74" s="82">
        <v>22</v>
      </c>
      <c r="AW74" s="84"/>
      <c r="AX74" s="82">
        <v>23</v>
      </c>
      <c r="AY74" s="84"/>
      <c r="AZ74" s="82">
        <v>24</v>
      </c>
      <c r="BA74" s="84"/>
      <c r="BB74" s="82">
        <v>25</v>
      </c>
      <c r="BC74" s="84"/>
      <c r="BD74" s="82">
        <v>26</v>
      </c>
      <c r="BE74" s="84"/>
      <c r="BF74" s="82">
        <v>27</v>
      </c>
      <c r="BG74" s="84"/>
      <c r="BH74" s="82">
        <v>28</v>
      </c>
      <c r="BI74" s="84"/>
      <c r="BJ74" s="82">
        <v>29</v>
      </c>
      <c r="BK74" s="84"/>
      <c r="BL74" s="82">
        <v>30</v>
      </c>
      <c r="BM74" s="84"/>
      <c r="BN74" s="82">
        <v>31</v>
      </c>
      <c r="BO74" s="84"/>
      <c r="BP74" s="82">
        <v>32</v>
      </c>
      <c r="BQ74" s="84"/>
      <c r="BR74" s="82">
        <v>33</v>
      </c>
      <c r="BS74" s="84"/>
      <c r="BT74" s="82">
        <v>34</v>
      </c>
      <c r="BU74" s="84"/>
      <c r="BV74" s="82">
        <v>35</v>
      </c>
      <c r="BW74" s="84"/>
      <c r="BX74" s="82">
        <v>36</v>
      </c>
      <c r="BY74" s="84"/>
      <c r="BZ74" s="82">
        <v>37</v>
      </c>
      <c r="CA74" s="84"/>
    </row>
    <row r="75" spans="2:79" s="14" customFormat="1" x14ac:dyDescent="0.25">
      <c r="B75" s="9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2:79" s="14" customFormat="1" ht="15" x14ac:dyDescent="0.25">
      <c r="B76" s="95"/>
      <c r="D76" s="99" t="s">
        <v>102</v>
      </c>
      <c r="E76" s="100"/>
      <c r="F76" s="85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</row>
    <row r="77" spans="2:79" s="14" customFormat="1" ht="15" x14ac:dyDescent="0.25">
      <c r="B77" s="95"/>
      <c r="D77" s="101"/>
      <c r="E77" s="102"/>
      <c r="F77" s="82"/>
      <c r="G77" s="84"/>
      <c r="H77" s="82"/>
      <c r="I77" s="84"/>
      <c r="J77" s="82"/>
      <c r="K77" s="84"/>
      <c r="L77" s="82"/>
      <c r="M77" s="84"/>
      <c r="N77" s="82"/>
      <c r="O77" s="84"/>
      <c r="P77" s="82"/>
      <c r="Q77" s="84"/>
      <c r="R77" s="82"/>
      <c r="S77" s="84"/>
      <c r="T77" s="82"/>
      <c r="U77" s="84"/>
      <c r="V77" s="82"/>
      <c r="W77" s="84"/>
      <c r="X77" s="82"/>
      <c r="Y77" s="84"/>
      <c r="Z77" s="82"/>
      <c r="AA77" s="84"/>
      <c r="AB77" s="82"/>
      <c r="AC77" s="84"/>
      <c r="AD77" s="82"/>
      <c r="AE77" s="84"/>
      <c r="AF77" s="82"/>
      <c r="AG77" s="84"/>
      <c r="AH77" s="82"/>
      <c r="AI77" s="84"/>
      <c r="AJ77" s="82"/>
      <c r="AK77" s="84"/>
      <c r="AL77" s="82"/>
      <c r="AM77" s="84"/>
      <c r="AN77" s="82"/>
      <c r="AO77" s="84"/>
      <c r="AP77" s="82"/>
      <c r="AQ77" s="84"/>
      <c r="AR77" s="82"/>
      <c r="AS77" s="84"/>
      <c r="AT77" s="85"/>
      <c r="AU77" s="85"/>
      <c r="AV77" s="82"/>
      <c r="AW77" s="84"/>
      <c r="AX77" s="82"/>
      <c r="AY77" s="84"/>
      <c r="AZ77" s="82"/>
      <c r="BA77" s="84"/>
      <c r="BB77" s="82"/>
      <c r="BC77" s="84"/>
      <c r="BD77" s="82"/>
      <c r="BE77" s="84"/>
      <c r="BF77" s="82"/>
      <c r="BG77" s="84"/>
      <c r="BH77" s="82"/>
      <c r="BI77" s="84"/>
      <c r="BJ77" s="82"/>
      <c r="BK77" s="84"/>
      <c r="BL77" s="82"/>
      <c r="BM77" s="84"/>
      <c r="BN77" s="82"/>
      <c r="BO77" s="84"/>
      <c r="BP77" s="82"/>
      <c r="BQ77" s="84"/>
      <c r="BR77" s="82"/>
      <c r="BS77" s="84"/>
      <c r="BT77" s="82"/>
      <c r="BU77" s="84"/>
      <c r="BV77" s="82"/>
      <c r="BW77" s="84"/>
      <c r="BX77" s="82"/>
      <c r="BY77" s="84"/>
      <c r="BZ77" s="82"/>
      <c r="CA77" s="84"/>
    </row>
    <row r="78" spans="2:79" s="14" customFormat="1" x14ac:dyDescent="0.25">
      <c r="B78" s="95"/>
      <c r="D78" s="103"/>
      <c r="E78" s="104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  <c r="BZ78" s="4" t="s">
        <v>4</v>
      </c>
      <c r="CA78" s="4" t="s">
        <v>5</v>
      </c>
    </row>
    <row r="79" spans="2:79" s="14" customFormat="1" x14ac:dyDescent="0.25">
      <c r="B79" s="95"/>
      <c r="D79" s="96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spans="2:79" s="14" customFormat="1" x14ac:dyDescent="0.25">
      <c r="B80" s="95"/>
      <c r="D80" s="97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spans="2:79" s="14" customFormat="1" x14ac:dyDescent="0.25">
      <c r="B81" s="95"/>
      <c r="D81" s="97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spans="2:79" s="14" customFormat="1" x14ac:dyDescent="0.25">
      <c r="B82" s="95"/>
      <c r="D82" s="97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spans="2:79" s="14" customFormat="1" x14ac:dyDescent="0.25">
      <c r="B83" s="95"/>
      <c r="D83" s="98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2:79" s="14" customFormat="1" ht="15" x14ac:dyDescent="0.25">
      <c r="B84" s="95"/>
      <c r="D84" s="85" t="s">
        <v>34</v>
      </c>
      <c r="E84" s="8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4"/>
      <c r="AV84" s="12"/>
      <c r="AW84" s="12"/>
      <c r="AX84" s="12"/>
      <c r="AY84" s="4"/>
      <c r="AZ84" s="12"/>
      <c r="BA84" s="12"/>
      <c r="BB84" s="12"/>
      <c r="BC84" s="4"/>
      <c r="BD84" s="12"/>
      <c r="BE84" s="12"/>
      <c r="BF84" s="12"/>
      <c r="BG84" s="4"/>
      <c r="BH84" s="12"/>
      <c r="BI84" s="12"/>
      <c r="BJ84" s="12"/>
      <c r="BK84" s="4"/>
      <c r="BL84" s="12"/>
      <c r="BM84" s="12"/>
      <c r="BN84" s="12"/>
      <c r="BO84" s="4"/>
      <c r="BP84" s="12"/>
      <c r="BQ84" s="12"/>
      <c r="BR84" s="12"/>
      <c r="BS84" s="4"/>
      <c r="BT84" s="12"/>
      <c r="BU84" s="12"/>
      <c r="BV84" s="12"/>
      <c r="BW84" s="4"/>
      <c r="BX84" s="12"/>
      <c r="BY84" s="12"/>
      <c r="BZ84" s="12"/>
      <c r="CA84" s="4"/>
    </row>
    <row r="85" spans="2:79" s="14" customFormat="1" ht="15" x14ac:dyDescent="0.25">
      <c r="B85" s="95"/>
      <c r="D85" s="85" t="s">
        <v>45</v>
      </c>
      <c r="E85" s="85"/>
      <c r="F85" s="82">
        <v>1</v>
      </c>
      <c r="G85" s="84"/>
      <c r="H85" s="82">
        <v>2</v>
      </c>
      <c r="I85" s="84"/>
      <c r="J85" s="82">
        <v>3</v>
      </c>
      <c r="K85" s="84"/>
      <c r="L85" s="82">
        <v>4</v>
      </c>
      <c r="M85" s="84"/>
      <c r="N85" s="82">
        <v>5</v>
      </c>
      <c r="O85" s="84"/>
      <c r="P85" s="82">
        <v>6</v>
      </c>
      <c r="Q85" s="84"/>
      <c r="R85" s="82">
        <v>7</v>
      </c>
      <c r="S85" s="84"/>
      <c r="T85" s="82">
        <v>8</v>
      </c>
      <c r="U85" s="84"/>
      <c r="V85" s="82">
        <v>9</v>
      </c>
      <c r="W85" s="84"/>
      <c r="X85" s="82">
        <v>10</v>
      </c>
      <c r="Y85" s="84"/>
      <c r="Z85" s="82">
        <v>11</v>
      </c>
      <c r="AA85" s="84"/>
      <c r="AB85" s="82">
        <v>12</v>
      </c>
      <c r="AC85" s="84"/>
      <c r="AD85" s="82">
        <v>13</v>
      </c>
      <c r="AE85" s="84"/>
      <c r="AF85" s="82">
        <v>14</v>
      </c>
      <c r="AG85" s="84"/>
      <c r="AH85" s="82">
        <v>15</v>
      </c>
      <c r="AI85" s="84"/>
      <c r="AJ85" s="82">
        <v>16</v>
      </c>
      <c r="AK85" s="84"/>
      <c r="AL85" s="82">
        <v>17</v>
      </c>
      <c r="AM85" s="84"/>
      <c r="AN85" s="82">
        <v>18</v>
      </c>
      <c r="AO85" s="84"/>
      <c r="AP85" s="82">
        <v>19</v>
      </c>
      <c r="AQ85" s="84"/>
      <c r="AR85" s="82">
        <v>20</v>
      </c>
      <c r="AS85" s="84"/>
      <c r="AT85" s="82">
        <v>21</v>
      </c>
      <c r="AU85" s="84"/>
      <c r="AV85" s="82">
        <v>22</v>
      </c>
      <c r="AW85" s="84"/>
      <c r="AX85" s="82">
        <v>23</v>
      </c>
      <c r="AY85" s="84"/>
      <c r="AZ85" s="82">
        <v>24</v>
      </c>
      <c r="BA85" s="84"/>
      <c r="BB85" s="82">
        <v>25</v>
      </c>
      <c r="BC85" s="84"/>
      <c r="BD85" s="82">
        <v>26</v>
      </c>
      <c r="BE85" s="84"/>
      <c r="BF85" s="82">
        <v>27</v>
      </c>
      <c r="BG85" s="84"/>
      <c r="BH85" s="82">
        <v>28</v>
      </c>
      <c r="BI85" s="84"/>
      <c r="BJ85" s="82">
        <v>29</v>
      </c>
      <c r="BK85" s="84"/>
      <c r="BL85" s="82">
        <v>30</v>
      </c>
      <c r="BM85" s="84"/>
      <c r="BN85" s="82">
        <v>31</v>
      </c>
      <c r="BO85" s="84"/>
      <c r="BP85" s="82">
        <v>32</v>
      </c>
      <c r="BQ85" s="84"/>
      <c r="BR85" s="82">
        <v>33</v>
      </c>
      <c r="BS85" s="84"/>
      <c r="BT85" s="82">
        <v>34</v>
      </c>
      <c r="BU85" s="84"/>
      <c r="BV85" s="82">
        <v>35</v>
      </c>
      <c r="BW85" s="84"/>
      <c r="BX85" s="82">
        <v>36</v>
      </c>
      <c r="BY85" s="84"/>
      <c r="BZ85" s="82">
        <v>37</v>
      </c>
      <c r="CA85" s="84"/>
    </row>
    <row r="86" spans="2:79" s="14" customFormat="1" x14ac:dyDescent="0.25"/>
    <row r="87" spans="2:79" s="16" customFormat="1" ht="7.5" customHeight="1" x14ac:dyDescent="0.2"/>
    <row r="88" spans="2:79" s="14" customFormat="1" x14ac:dyDescent="0.25"/>
    <row r="89" spans="2:79" s="14" customFormat="1" ht="15" x14ac:dyDescent="0.25">
      <c r="B89" s="95" t="s">
        <v>12</v>
      </c>
      <c r="D89" s="99" t="s">
        <v>103</v>
      </c>
      <c r="E89" s="100"/>
      <c r="F89" s="85" t="s">
        <v>52</v>
      </c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</row>
    <row r="90" spans="2:79" s="14" customFormat="1" ht="15" x14ac:dyDescent="0.25">
      <c r="B90" s="95"/>
      <c r="D90" s="101"/>
      <c r="E90" s="102"/>
      <c r="F90" s="82"/>
      <c r="G90" s="84"/>
      <c r="H90" s="82"/>
      <c r="I90" s="84"/>
      <c r="J90" s="82"/>
      <c r="K90" s="84"/>
      <c r="L90" s="82"/>
      <c r="M90" s="84"/>
      <c r="N90" s="82"/>
      <c r="O90" s="84"/>
      <c r="P90" s="82"/>
      <c r="Q90" s="84"/>
      <c r="R90" s="82"/>
      <c r="S90" s="84"/>
      <c r="T90" s="82"/>
      <c r="U90" s="84"/>
      <c r="V90" s="82"/>
      <c r="W90" s="84"/>
      <c r="X90" s="82"/>
      <c r="Y90" s="84"/>
      <c r="Z90" s="82"/>
      <c r="AA90" s="84"/>
      <c r="AB90" s="82"/>
      <c r="AC90" s="84"/>
      <c r="AD90" s="82"/>
      <c r="AE90" s="84"/>
      <c r="AF90" s="82"/>
      <c r="AG90" s="84"/>
      <c r="AH90" s="82"/>
      <c r="AI90" s="84"/>
      <c r="AJ90" s="82"/>
      <c r="AK90" s="84"/>
      <c r="AL90" s="82"/>
      <c r="AM90" s="84"/>
      <c r="AN90" s="82"/>
      <c r="AO90" s="84"/>
      <c r="AP90" s="82"/>
      <c r="AQ90" s="84"/>
      <c r="AR90" s="82"/>
      <c r="AS90" s="84"/>
      <c r="AT90" s="85"/>
      <c r="AU90" s="85"/>
      <c r="AV90" s="82"/>
      <c r="AW90" s="84"/>
      <c r="AX90" s="82"/>
      <c r="AY90" s="84"/>
      <c r="AZ90" s="82"/>
      <c r="BA90" s="84"/>
      <c r="BB90" s="82"/>
      <c r="BC90" s="84"/>
      <c r="BD90" s="82"/>
      <c r="BE90" s="84"/>
      <c r="BF90" s="82"/>
      <c r="BG90" s="84"/>
      <c r="BH90" s="82"/>
      <c r="BI90" s="84"/>
      <c r="BJ90" s="82"/>
      <c r="BK90" s="84"/>
      <c r="BL90" s="82"/>
      <c r="BM90" s="84"/>
      <c r="BN90" s="82"/>
      <c r="BO90" s="84"/>
      <c r="BP90" s="82"/>
      <c r="BQ90" s="84"/>
      <c r="BR90" s="82"/>
      <c r="BS90" s="84"/>
      <c r="BT90" s="82"/>
      <c r="BU90" s="84"/>
      <c r="BV90" s="82"/>
      <c r="BW90" s="84"/>
      <c r="BX90" s="82"/>
      <c r="BY90" s="84"/>
      <c r="BZ90" s="82"/>
      <c r="CA90" s="84"/>
    </row>
    <row r="91" spans="2:79" s="14" customFormat="1" x14ac:dyDescent="0.25">
      <c r="B91" s="95"/>
      <c r="D91" s="103"/>
      <c r="E91" s="104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  <c r="BZ91" s="4" t="s">
        <v>4</v>
      </c>
      <c r="CA91" s="4" t="s">
        <v>5</v>
      </c>
    </row>
    <row r="92" spans="2:79" s="14" customFormat="1" x14ac:dyDescent="0.25">
      <c r="B92" s="95"/>
      <c r="D92" s="86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spans="2:79" s="14" customFormat="1" x14ac:dyDescent="0.25">
      <c r="B93" s="95"/>
      <c r="D93" s="86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spans="2:79" s="14" customFormat="1" x14ac:dyDescent="0.25">
      <c r="B94" s="95"/>
      <c r="D94" s="86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spans="2:79" s="14" customFormat="1" x14ac:dyDescent="0.25">
      <c r="B95" s="95"/>
      <c r="D95" s="86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spans="2:79" s="14" customFormat="1" x14ac:dyDescent="0.25">
      <c r="B96" s="95"/>
      <c r="D96" s="86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spans="2:79" s="14" customFormat="1" x14ac:dyDescent="0.25">
      <c r="B97" s="95"/>
      <c r="D97" s="86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spans="2:79" s="14" customFormat="1" x14ac:dyDescent="0.25">
      <c r="B98" s="95"/>
      <c r="D98" s="86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spans="2:79" s="14" customFormat="1" x14ac:dyDescent="0.25">
      <c r="B99" s="95"/>
      <c r="D99" s="86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spans="2:79" s="14" customFormat="1" x14ac:dyDescent="0.25">
      <c r="B100" s="95"/>
      <c r="D100" s="86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spans="2:79" s="14" customFormat="1" x14ac:dyDescent="0.25">
      <c r="B101" s="95"/>
      <c r="D101" s="86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spans="2:79" s="14" customFormat="1" ht="15" x14ac:dyDescent="0.25">
      <c r="B102" s="95"/>
      <c r="D102" s="85" t="s">
        <v>34</v>
      </c>
      <c r="E102" s="8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2:79" s="14" customFormat="1" ht="15" x14ac:dyDescent="0.25">
      <c r="B103" s="95"/>
      <c r="D103" s="85" t="s">
        <v>45</v>
      </c>
      <c r="E103" s="85"/>
      <c r="F103" s="82">
        <v>1</v>
      </c>
      <c r="G103" s="84"/>
      <c r="H103" s="82">
        <v>2</v>
      </c>
      <c r="I103" s="84"/>
      <c r="J103" s="82">
        <v>3</v>
      </c>
      <c r="K103" s="84"/>
      <c r="L103" s="82">
        <v>4</v>
      </c>
      <c r="M103" s="84"/>
      <c r="N103" s="82">
        <v>5</v>
      </c>
      <c r="O103" s="84"/>
      <c r="P103" s="82">
        <v>6</v>
      </c>
      <c r="Q103" s="84"/>
      <c r="R103" s="82">
        <v>7</v>
      </c>
      <c r="S103" s="84"/>
      <c r="T103" s="82">
        <v>8</v>
      </c>
      <c r="U103" s="84"/>
      <c r="V103" s="82">
        <v>9</v>
      </c>
      <c r="W103" s="84"/>
      <c r="X103" s="82">
        <v>10</v>
      </c>
      <c r="Y103" s="84"/>
      <c r="Z103" s="82">
        <v>11</v>
      </c>
      <c r="AA103" s="84"/>
      <c r="AB103" s="82">
        <v>12</v>
      </c>
      <c r="AC103" s="84"/>
      <c r="AD103" s="82">
        <v>13</v>
      </c>
      <c r="AE103" s="84"/>
      <c r="AF103" s="82">
        <v>14</v>
      </c>
      <c r="AG103" s="84"/>
      <c r="AH103" s="82">
        <v>15</v>
      </c>
      <c r="AI103" s="84"/>
      <c r="AJ103" s="82">
        <v>16</v>
      </c>
      <c r="AK103" s="84"/>
      <c r="AL103" s="82">
        <v>17</v>
      </c>
      <c r="AM103" s="84"/>
      <c r="AN103" s="82">
        <v>18</v>
      </c>
      <c r="AO103" s="84"/>
      <c r="AP103" s="82">
        <v>19</v>
      </c>
      <c r="AQ103" s="84"/>
      <c r="AR103" s="82">
        <v>20</v>
      </c>
      <c r="AS103" s="84"/>
      <c r="AT103" s="82">
        <v>21</v>
      </c>
      <c r="AU103" s="84"/>
      <c r="AV103" s="82">
        <v>22</v>
      </c>
      <c r="AW103" s="84"/>
      <c r="AX103" s="82">
        <v>23</v>
      </c>
      <c r="AY103" s="84"/>
      <c r="AZ103" s="82">
        <v>24</v>
      </c>
      <c r="BA103" s="84"/>
      <c r="BB103" s="82">
        <v>25</v>
      </c>
      <c r="BC103" s="84"/>
      <c r="BD103" s="82">
        <v>26</v>
      </c>
      <c r="BE103" s="84"/>
      <c r="BF103" s="82">
        <v>27</v>
      </c>
      <c r="BG103" s="84"/>
      <c r="BH103" s="82">
        <v>28</v>
      </c>
      <c r="BI103" s="84"/>
      <c r="BJ103" s="82">
        <v>29</v>
      </c>
      <c r="BK103" s="84"/>
      <c r="BL103" s="82">
        <v>30</v>
      </c>
      <c r="BM103" s="84"/>
      <c r="BN103" s="82">
        <v>31</v>
      </c>
      <c r="BO103" s="84"/>
      <c r="BP103" s="82">
        <v>32</v>
      </c>
      <c r="BQ103" s="84"/>
      <c r="BR103" s="82">
        <v>33</v>
      </c>
      <c r="BS103" s="84"/>
      <c r="BT103" s="82">
        <v>34</v>
      </c>
      <c r="BU103" s="84"/>
      <c r="BV103" s="82">
        <v>35</v>
      </c>
      <c r="BW103" s="84"/>
      <c r="BX103" s="82">
        <v>36</v>
      </c>
      <c r="BY103" s="84"/>
      <c r="BZ103" s="82">
        <v>37</v>
      </c>
      <c r="CA103" s="84"/>
    </row>
    <row r="104" spans="2:79" s="14" customFormat="1" x14ac:dyDescent="0.25">
      <c r="B104" s="9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2:79" s="14" customFormat="1" ht="15" x14ac:dyDescent="0.25">
      <c r="B105" s="95"/>
      <c r="D105" s="99" t="s">
        <v>104</v>
      </c>
      <c r="E105" s="100"/>
      <c r="F105" s="85" t="s">
        <v>52</v>
      </c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</row>
    <row r="106" spans="2:79" s="14" customFormat="1" ht="15" x14ac:dyDescent="0.25">
      <c r="B106" s="95"/>
      <c r="D106" s="101"/>
      <c r="E106" s="102"/>
      <c r="F106" s="82"/>
      <c r="G106" s="84"/>
      <c r="H106" s="82"/>
      <c r="I106" s="84"/>
      <c r="J106" s="82"/>
      <c r="K106" s="84"/>
      <c r="L106" s="82"/>
      <c r="M106" s="84"/>
      <c r="N106" s="82"/>
      <c r="O106" s="84"/>
      <c r="P106" s="82"/>
      <c r="Q106" s="84"/>
      <c r="R106" s="82"/>
      <c r="S106" s="84"/>
      <c r="T106" s="82"/>
      <c r="U106" s="84"/>
      <c r="V106" s="82"/>
      <c r="W106" s="84"/>
      <c r="X106" s="82"/>
      <c r="Y106" s="84"/>
      <c r="Z106" s="82"/>
      <c r="AA106" s="84"/>
      <c r="AB106" s="82"/>
      <c r="AC106" s="84"/>
      <c r="AD106" s="82"/>
      <c r="AE106" s="84"/>
      <c r="AF106" s="82"/>
      <c r="AG106" s="84"/>
      <c r="AH106" s="82"/>
      <c r="AI106" s="84"/>
      <c r="AJ106" s="82"/>
      <c r="AK106" s="84"/>
      <c r="AL106" s="82"/>
      <c r="AM106" s="84"/>
      <c r="AN106" s="82"/>
      <c r="AO106" s="84"/>
      <c r="AP106" s="82"/>
      <c r="AQ106" s="84"/>
      <c r="AR106" s="82"/>
      <c r="AS106" s="84"/>
      <c r="AT106" s="85"/>
      <c r="AU106" s="85"/>
      <c r="AV106" s="82"/>
      <c r="AW106" s="84"/>
      <c r="AX106" s="82"/>
      <c r="AY106" s="84"/>
      <c r="AZ106" s="82"/>
      <c r="BA106" s="84"/>
      <c r="BB106" s="82"/>
      <c r="BC106" s="84"/>
      <c r="BD106" s="82"/>
      <c r="BE106" s="84"/>
      <c r="BF106" s="82"/>
      <c r="BG106" s="84"/>
      <c r="BH106" s="82"/>
      <c r="BI106" s="84"/>
      <c r="BJ106" s="82"/>
      <c r="BK106" s="84"/>
      <c r="BL106" s="82"/>
      <c r="BM106" s="84"/>
      <c r="BN106" s="82"/>
      <c r="BO106" s="84"/>
      <c r="BP106" s="82"/>
      <c r="BQ106" s="84"/>
      <c r="BR106" s="82"/>
      <c r="BS106" s="84"/>
      <c r="BT106" s="82"/>
      <c r="BU106" s="84"/>
      <c r="BV106" s="82"/>
      <c r="BW106" s="84"/>
      <c r="BX106" s="82"/>
      <c r="BY106" s="84"/>
      <c r="BZ106" s="82"/>
      <c r="CA106" s="84"/>
    </row>
    <row r="107" spans="2:79" s="14" customFormat="1" x14ac:dyDescent="0.25">
      <c r="B107" s="95"/>
      <c r="D107" s="103"/>
      <c r="E107" s="104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  <c r="BZ107" s="4" t="s">
        <v>4</v>
      </c>
      <c r="CA107" s="4" t="s">
        <v>5</v>
      </c>
    </row>
    <row r="108" spans="2:79" s="14" customFormat="1" x14ac:dyDescent="0.25">
      <c r="B108" s="95"/>
      <c r="D108" s="96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spans="2:79" s="14" customFormat="1" x14ac:dyDescent="0.25">
      <c r="B109" s="95"/>
      <c r="D109" s="97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spans="2:79" s="14" customFormat="1" x14ac:dyDescent="0.25">
      <c r="B110" s="95"/>
      <c r="D110" s="97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spans="2:79" s="14" customFormat="1" x14ac:dyDescent="0.25">
      <c r="B111" s="95"/>
      <c r="D111" s="97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spans="2:79" s="14" customFormat="1" x14ac:dyDescent="0.25">
      <c r="B112" s="95"/>
      <c r="D112" s="98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spans="2:79" s="14" customFormat="1" ht="15" x14ac:dyDescent="0.25">
      <c r="B113" s="95"/>
      <c r="D113" s="85" t="s">
        <v>34</v>
      </c>
      <c r="E113" s="8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4"/>
      <c r="AV113" s="12"/>
      <c r="AW113" s="12"/>
      <c r="AX113" s="12"/>
      <c r="AY113" s="4"/>
      <c r="AZ113" s="12"/>
      <c r="BA113" s="12"/>
      <c r="BB113" s="12"/>
      <c r="BC113" s="4"/>
      <c r="BD113" s="12"/>
      <c r="BE113" s="12"/>
      <c r="BF113" s="12"/>
      <c r="BG113" s="4"/>
      <c r="BH113" s="12"/>
      <c r="BI113" s="12"/>
      <c r="BJ113" s="12"/>
      <c r="BK113" s="4"/>
      <c r="BL113" s="12"/>
      <c r="BM113" s="12"/>
      <c r="BN113" s="12"/>
      <c r="BO113" s="4"/>
      <c r="BP113" s="12"/>
      <c r="BQ113" s="12"/>
      <c r="BR113" s="12"/>
      <c r="BS113" s="4"/>
      <c r="BT113" s="12"/>
      <c r="BU113" s="12"/>
      <c r="BV113" s="12"/>
      <c r="BW113" s="4"/>
      <c r="BX113" s="12"/>
      <c r="BY113" s="12"/>
      <c r="BZ113" s="12"/>
      <c r="CA113" s="4"/>
    </row>
    <row r="114" spans="2:79" s="14" customFormat="1" ht="15" x14ac:dyDescent="0.25">
      <c r="B114" s="95"/>
      <c r="D114" s="85" t="s">
        <v>45</v>
      </c>
      <c r="E114" s="85"/>
      <c r="F114" s="82">
        <v>1</v>
      </c>
      <c r="G114" s="84"/>
      <c r="H114" s="82">
        <v>2</v>
      </c>
      <c r="I114" s="84"/>
      <c r="J114" s="82">
        <v>3</v>
      </c>
      <c r="K114" s="84"/>
      <c r="L114" s="82">
        <v>4</v>
      </c>
      <c r="M114" s="84"/>
      <c r="N114" s="82">
        <v>5</v>
      </c>
      <c r="O114" s="84"/>
      <c r="P114" s="82">
        <v>6</v>
      </c>
      <c r="Q114" s="84"/>
      <c r="R114" s="82">
        <v>7</v>
      </c>
      <c r="S114" s="84"/>
      <c r="T114" s="82">
        <v>8</v>
      </c>
      <c r="U114" s="84"/>
      <c r="V114" s="82">
        <v>9</v>
      </c>
      <c r="W114" s="84"/>
      <c r="X114" s="82">
        <v>10</v>
      </c>
      <c r="Y114" s="84"/>
      <c r="Z114" s="82">
        <v>11</v>
      </c>
      <c r="AA114" s="84"/>
      <c r="AB114" s="82">
        <v>12</v>
      </c>
      <c r="AC114" s="84"/>
      <c r="AD114" s="82">
        <v>13</v>
      </c>
      <c r="AE114" s="84"/>
      <c r="AF114" s="82">
        <v>14</v>
      </c>
      <c r="AG114" s="84"/>
      <c r="AH114" s="82">
        <v>15</v>
      </c>
      <c r="AI114" s="84"/>
      <c r="AJ114" s="82">
        <v>16</v>
      </c>
      <c r="AK114" s="84"/>
      <c r="AL114" s="82">
        <v>17</v>
      </c>
      <c r="AM114" s="84"/>
      <c r="AN114" s="82">
        <v>18</v>
      </c>
      <c r="AO114" s="84"/>
      <c r="AP114" s="82">
        <v>19</v>
      </c>
      <c r="AQ114" s="84"/>
      <c r="AR114" s="82">
        <v>20</v>
      </c>
      <c r="AS114" s="84"/>
      <c r="AT114" s="82">
        <v>21</v>
      </c>
      <c r="AU114" s="84"/>
      <c r="AV114" s="82">
        <v>22</v>
      </c>
      <c r="AW114" s="84"/>
      <c r="AX114" s="82">
        <v>23</v>
      </c>
      <c r="AY114" s="84"/>
      <c r="AZ114" s="82">
        <v>24</v>
      </c>
      <c r="BA114" s="84"/>
      <c r="BB114" s="82">
        <v>25</v>
      </c>
      <c r="BC114" s="84"/>
      <c r="BD114" s="82">
        <v>26</v>
      </c>
      <c r="BE114" s="84"/>
      <c r="BF114" s="82">
        <v>27</v>
      </c>
      <c r="BG114" s="84"/>
      <c r="BH114" s="82">
        <v>28</v>
      </c>
      <c r="BI114" s="84"/>
      <c r="BJ114" s="82">
        <v>29</v>
      </c>
      <c r="BK114" s="84"/>
      <c r="BL114" s="82">
        <v>30</v>
      </c>
      <c r="BM114" s="84"/>
      <c r="BN114" s="82">
        <v>31</v>
      </c>
      <c r="BO114" s="84"/>
      <c r="BP114" s="82">
        <v>32</v>
      </c>
      <c r="BQ114" s="84"/>
      <c r="BR114" s="82">
        <v>33</v>
      </c>
      <c r="BS114" s="84"/>
      <c r="BT114" s="82">
        <v>34</v>
      </c>
      <c r="BU114" s="84"/>
      <c r="BV114" s="82">
        <v>35</v>
      </c>
      <c r="BW114" s="84"/>
      <c r="BX114" s="82">
        <v>36</v>
      </c>
      <c r="BY114" s="84"/>
      <c r="BZ114" s="82">
        <v>37</v>
      </c>
      <c r="CA114" s="84"/>
    </row>
    <row r="115" spans="2:79" s="14" customFormat="1" x14ac:dyDescent="0.25"/>
    <row r="116" spans="2:79" s="16" customFormat="1" ht="7.5" customHeight="1" x14ac:dyDescent="0.2"/>
    <row r="117" spans="2:79" s="14" customFormat="1" x14ac:dyDescent="0.25"/>
    <row r="118" spans="2:79" s="14" customFormat="1" ht="15" x14ac:dyDescent="0.25">
      <c r="B118" s="95" t="s">
        <v>13</v>
      </c>
      <c r="D118" s="99" t="s">
        <v>105</v>
      </c>
      <c r="E118" s="100"/>
      <c r="F118" s="85" t="s">
        <v>55</v>
      </c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</row>
    <row r="119" spans="2:79" s="14" customFormat="1" ht="15" x14ac:dyDescent="0.25">
      <c r="B119" s="95"/>
      <c r="D119" s="101"/>
      <c r="E119" s="102"/>
      <c r="F119" s="82"/>
      <c r="G119" s="84"/>
      <c r="H119" s="82"/>
      <c r="I119" s="84"/>
      <c r="J119" s="82"/>
      <c r="K119" s="84"/>
      <c r="L119" s="82"/>
      <c r="M119" s="84"/>
      <c r="N119" s="82"/>
      <c r="O119" s="84"/>
      <c r="P119" s="82"/>
      <c r="Q119" s="84"/>
      <c r="R119" s="82"/>
      <c r="S119" s="84"/>
      <c r="T119" s="82"/>
      <c r="U119" s="84"/>
      <c r="V119" s="82"/>
      <c r="W119" s="84"/>
      <c r="X119" s="82"/>
      <c r="Y119" s="84"/>
      <c r="Z119" s="82"/>
      <c r="AA119" s="84"/>
      <c r="AB119" s="82"/>
      <c r="AC119" s="84"/>
      <c r="AD119" s="82"/>
      <c r="AE119" s="84"/>
      <c r="AF119" s="82"/>
      <c r="AG119" s="84"/>
      <c r="AH119" s="82"/>
      <c r="AI119" s="84"/>
      <c r="AJ119" s="82"/>
      <c r="AK119" s="84"/>
      <c r="AL119" s="82"/>
      <c r="AM119" s="84"/>
      <c r="AN119" s="82"/>
      <c r="AO119" s="84"/>
      <c r="AP119" s="82"/>
      <c r="AQ119" s="84"/>
      <c r="AR119" s="82"/>
      <c r="AS119" s="84"/>
      <c r="AT119" s="85"/>
      <c r="AU119" s="85"/>
      <c r="AV119" s="82"/>
      <c r="AW119" s="84"/>
      <c r="AX119" s="82"/>
      <c r="AY119" s="84"/>
      <c r="AZ119" s="82"/>
      <c r="BA119" s="84"/>
      <c r="BB119" s="82"/>
      <c r="BC119" s="84"/>
      <c r="BD119" s="82"/>
      <c r="BE119" s="84"/>
      <c r="BF119" s="82"/>
      <c r="BG119" s="84"/>
      <c r="BH119" s="82"/>
      <c r="BI119" s="84"/>
      <c r="BJ119" s="82"/>
      <c r="BK119" s="84"/>
      <c r="BL119" s="82"/>
      <c r="BM119" s="84"/>
      <c r="BN119" s="82"/>
      <c r="BO119" s="84"/>
      <c r="BP119" s="82"/>
      <c r="BQ119" s="84"/>
      <c r="BR119" s="82"/>
      <c r="BS119" s="84"/>
      <c r="BT119" s="82"/>
      <c r="BU119" s="84"/>
      <c r="BV119" s="82"/>
      <c r="BW119" s="84"/>
      <c r="BX119" s="82"/>
      <c r="BY119" s="84"/>
      <c r="BZ119" s="82"/>
      <c r="CA119" s="84"/>
    </row>
    <row r="120" spans="2:79" s="14" customFormat="1" x14ac:dyDescent="0.25">
      <c r="B120" s="95"/>
      <c r="D120" s="103"/>
      <c r="E120" s="104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  <c r="BZ120" s="4" t="s">
        <v>4</v>
      </c>
      <c r="CA120" s="4" t="s">
        <v>5</v>
      </c>
    </row>
    <row r="121" spans="2:79" s="14" customFormat="1" x14ac:dyDescent="0.25">
      <c r="B121" s="95"/>
      <c r="D121" s="86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spans="2:79" s="14" customFormat="1" x14ac:dyDescent="0.25">
      <c r="B122" s="95"/>
      <c r="D122" s="86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spans="2:79" s="14" customFormat="1" x14ac:dyDescent="0.25">
      <c r="B123" s="95"/>
      <c r="D123" s="86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spans="2:79" s="14" customFormat="1" x14ac:dyDescent="0.25">
      <c r="B124" s="95"/>
      <c r="D124" s="86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spans="2:79" s="14" customFormat="1" x14ac:dyDescent="0.25">
      <c r="B125" s="95"/>
      <c r="D125" s="86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spans="2:79" s="14" customFormat="1" x14ac:dyDescent="0.25">
      <c r="B126" s="95"/>
      <c r="D126" s="86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spans="2:79" s="14" customFormat="1" x14ac:dyDescent="0.25">
      <c r="B127" s="95"/>
      <c r="D127" s="86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spans="2:79" s="14" customFormat="1" x14ac:dyDescent="0.25">
      <c r="B128" s="95"/>
      <c r="D128" s="86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spans="2:79" s="14" customFormat="1" x14ac:dyDescent="0.25">
      <c r="B129" s="95"/>
      <c r="D129" s="86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spans="2:79" s="14" customFormat="1" x14ac:dyDescent="0.25">
      <c r="B130" s="95"/>
      <c r="D130" s="86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spans="2:79" s="14" customFormat="1" ht="15" x14ac:dyDescent="0.25">
      <c r="B131" s="95"/>
      <c r="D131" s="85" t="s">
        <v>34</v>
      </c>
      <c r="E131" s="85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</row>
    <row r="132" spans="2:79" s="14" customFormat="1" ht="15" x14ac:dyDescent="0.25">
      <c r="B132" s="95"/>
      <c r="D132" s="85" t="s">
        <v>45</v>
      </c>
      <c r="E132" s="85"/>
      <c r="F132" s="82">
        <v>1</v>
      </c>
      <c r="G132" s="84"/>
      <c r="H132" s="82">
        <v>2</v>
      </c>
      <c r="I132" s="84"/>
      <c r="J132" s="82">
        <v>3</v>
      </c>
      <c r="K132" s="84"/>
      <c r="L132" s="82">
        <v>4</v>
      </c>
      <c r="M132" s="84"/>
      <c r="N132" s="82">
        <v>5</v>
      </c>
      <c r="O132" s="84"/>
      <c r="P132" s="82">
        <v>6</v>
      </c>
      <c r="Q132" s="84"/>
      <c r="R132" s="82">
        <v>7</v>
      </c>
      <c r="S132" s="84"/>
      <c r="T132" s="82">
        <v>8</v>
      </c>
      <c r="U132" s="84"/>
      <c r="V132" s="82">
        <v>9</v>
      </c>
      <c r="W132" s="84"/>
      <c r="X132" s="82">
        <v>10</v>
      </c>
      <c r="Y132" s="84"/>
      <c r="Z132" s="82">
        <v>11</v>
      </c>
      <c r="AA132" s="84"/>
      <c r="AB132" s="82">
        <v>12</v>
      </c>
      <c r="AC132" s="84"/>
      <c r="AD132" s="82">
        <v>13</v>
      </c>
      <c r="AE132" s="84"/>
      <c r="AF132" s="82">
        <v>14</v>
      </c>
      <c r="AG132" s="84"/>
      <c r="AH132" s="82">
        <v>15</v>
      </c>
      <c r="AI132" s="84"/>
      <c r="AJ132" s="82">
        <v>16</v>
      </c>
      <c r="AK132" s="84"/>
      <c r="AL132" s="82">
        <v>17</v>
      </c>
      <c r="AM132" s="84"/>
      <c r="AN132" s="82">
        <v>18</v>
      </c>
      <c r="AO132" s="84"/>
      <c r="AP132" s="82">
        <v>19</v>
      </c>
      <c r="AQ132" s="84"/>
      <c r="AR132" s="82">
        <v>20</v>
      </c>
      <c r="AS132" s="84"/>
      <c r="AT132" s="82">
        <v>21</v>
      </c>
      <c r="AU132" s="84"/>
      <c r="AV132" s="82">
        <v>22</v>
      </c>
      <c r="AW132" s="84"/>
      <c r="AX132" s="82">
        <v>23</v>
      </c>
      <c r="AY132" s="84"/>
      <c r="AZ132" s="82">
        <v>24</v>
      </c>
      <c r="BA132" s="84"/>
      <c r="BB132" s="82">
        <v>25</v>
      </c>
      <c r="BC132" s="84"/>
      <c r="BD132" s="82">
        <v>26</v>
      </c>
      <c r="BE132" s="84"/>
      <c r="BF132" s="82">
        <v>27</v>
      </c>
      <c r="BG132" s="84"/>
      <c r="BH132" s="82">
        <v>28</v>
      </c>
      <c r="BI132" s="84"/>
      <c r="BJ132" s="82">
        <v>29</v>
      </c>
      <c r="BK132" s="84"/>
      <c r="BL132" s="82">
        <v>30</v>
      </c>
      <c r="BM132" s="84"/>
      <c r="BN132" s="82">
        <v>31</v>
      </c>
      <c r="BO132" s="84"/>
      <c r="BP132" s="82">
        <v>32</v>
      </c>
      <c r="BQ132" s="84"/>
      <c r="BR132" s="82">
        <v>33</v>
      </c>
      <c r="BS132" s="84"/>
      <c r="BT132" s="82">
        <v>34</v>
      </c>
      <c r="BU132" s="84"/>
      <c r="BV132" s="82">
        <v>35</v>
      </c>
      <c r="BW132" s="84"/>
      <c r="BX132" s="82">
        <v>36</v>
      </c>
      <c r="BY132" s="84"/>
      <c r="BZ132" s="82">
        <v>37</v>
      </c>
      <c r="CA132" s="84"/>
    </row>
    <row r="133" spans="2:79" s="14" customFormat="1" x14ac:dyDescent="0.25">
      <c r="B133" s="9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2:79" s="14" customFormat="1" ht="15" x14ac:dyDescent="0.25">
      <c r="B134" s="95"/>
      <c r="D134" s="99" t="s">
        <v>106</v>
      </c>
      <c r="E134" s="100"/>
      <c r="F134" s="85" t="s">
        <v>55</v>
      </c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</row>
    <row r="135" spans="2:79" s="14" customFormat="1" ht="15" x14ac:dyDescent="0.25">
      <c r="B135" s="95"/>
      <c r="D135" s="101"/>
      <c r="E135" s="102"/>
      <c r="F135" s="82"/>
      <c r="G135" s="84"/>
      <c r="H135" s="82"/>
      <c r="I135" s="84"/>
      <c r="J135" s="82"/>
      <c r="K135" s="84"/>
      <c r="L135" s="82"/>
      <c r="M135" s="84"/>
      <c r="N135" s="82"/>
      <c r="O135" s="84"/>
      <c r="P135" s="82"/>
      <c r="Q135" s="84"/>
      <c r="R135" s="82"/>
      <c r="S135" s="84"/>
      <c r="T135" s="82"/>
      <c r="U135" s="84"/>
      <c r="V135" s="82"/>
      <c r="W135" s="84"/>
      <c r="X135" s="82"/>
      <c r="Y135" s="84"/>
      <c r="Z135" s="82"/>
      <c r="AA135" s="84"/>
      <c r="AB135" s="82"/>
      <c r="AC135" s="84"/>
      <c r="AD135" s="82"/>
      <c r="AE135" s="84"/>
      <c r="AF135" s="82"/>
      <c r="AG135" s="84"/>
      <c r="AH135" s="82"/>
      <c r="AI135" s="84"/>
      <c r="AJ135" s="82"/>
      <c r="AK135" s="84"/>
      <c r="AL135" s="82"/>
      <c r="AM135" s="84"/>
      <c r="AN135" s="82"/>
      <c r="AO135" s="84"/>
      <c r="AP135" s="82"/>
      <c r="AQ135" s="84"/>
      <c r="AR135" s="82"/>
      <c r="AS135" s="84"/>
      <c r="AT135" s="85"/>
      <c r="AU135" s="85"/>
      <c r="AV135" s="82"/>
      <c r="AW135" s="84"/>
      <c r="AX135" s="82"/>
      <c r="AY135" s="84"/>
      <c r="AZ135" s="82"/>
      <c r="BA135" s="84"/>
      <c r="BB135" s="82"/>
      <c r="BC135" s="84"/>
      <c r="BD135" s="82"/>
      <c r="BE135" s="84"/>
      <c r="BF135" s="82"/>
      <c r="BG135" s="84"/>
      <c r="BH135" s="82"/>
      <c r="BI135" s="84"/>
      <c r="BJ135" s="82"/>
      <c r="BK135" s="84"/>
      <c r="BL135" s="82"/>
      <c r="BM135" s="84"/>
      <c r="BN135" s="82"/>
      <c r="BO135" s="84"/>
      <c r="BP135" s="82"/>
      <c r="BQ135" s="84"/>
      <c r="BR135" s="82"/>
      <c r="BS135" s="84"/>
      <c r="BT135" s="82"/>
      <c r="BU135" s="84"/>
      <c r="BV135" s="82"/>
      <c r="BW135" s="84"/>
      <c r="BX135" s="82"/>
      <c r="BY135" s="84"/>
      <c r="BZ135" s="82"/>
      <c r="CA135" s="84"/>
    </row>
    <row r="136" spans="2:79" s="14" customFormat="1" x14ac:dyDescent="0.25">
      <c r="B136" s="95"/>
      <c r="D136" s="103"/>
      <c r="E136" s="104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  <c r="BZ136" s="4" t="s">
        <v>4</v>
      </c>
      <c r="CA136" s="4" t="s">
        <v>5</v>
      </c>
    </row>
    <row r="137" spans="2:79" s="14" customFormat="1" x14ac:dyDescent="0.25">
      <c r="B137" s="95"/>
      <c r="D137" s="96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spans="2:79" s="14" customFormat="1" x14ac:dyDescent="0.25">
      <c r="B138" s="95"/>
      <c r="D138" s="97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spans="2:79" s="14" customFormat="1" x14ac:dyDescent="0.25">
      <c r="B139" s="95"/>
      <c r="D139" s="97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spans="2:79" s="14" customFormat="1" x14ac:dyDescent="0.25">
      <c r="B140" s="95"/>
      <c r="D140" s="97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spans="2:79" s="14" customFormat="1" x14ac:dyDescent="0.25">
      <c r="B141" s="95"/>
      <c r="D141" s="98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spans="2:79" s="14" customFormat="1" ht="15" x14ac:dyDescent="0.25">
      <c r="B142" s="95"/>
      <c r="D142" s="85" t="s">
        <v>34</v>
      </c>
      <c r="E142" s="85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4"/>
      <c r="AV142" s="12"/>
      <c r="AW142" s="12"/>
      <c r="AX142" s="12"/>
      <c r="AY142" s="4"/>
      <c r="AZ142" s="12"/>
      <c r="BA142" s="12"/>
      <c r="BB142" s="12"/>
      <c r="BC142" s="4"/>
      <c r="BD142" s="12"/>
      <c r="BE142" s="12"/>
      <c r="BF142" s="12"/>
      <c r="BG142" s="4"/>
      <c r="BH142" s="12"/>
      <c r="BI142" s="12"/>
      <c r="BJ142" s="12"/>
      <c r="BK142" s="4"/>
      <c r="BL142" s="12"/>
      <c r="BM142" s="12"/>
      <c r="BN142" s="12"/>
      <c r="BO142" s="4"/>
      <c r="BP142" s="12"/>
      <c r="BQ142" s="12"/>
      <c r="BR142" s="12"/>
      <c r="BS142" s="4"/>
      <c r="BT142" s="12"/>
      <c r="BU142" s="12"/>
      <c r="BV142" s="12"/>
      <c r="BW142" s="4"/>
      <c r="BX142" s="12"/>
      <c r="BY142" s="12"/>
      <c r="BZ142" s="12"/>
      <c r="CA142" s="4"/>
    </row>
    <row r="143" spans="2:79" s="14" customFormat="1" ht="15" x14ac:dyDescent="0.25">
      <c r="B143" s="95"/>
      <c r="D143" s="85" t="s">
        <v>45</v>
      </c>
      <c r="E143" s="85"/>
      <c r="F143" s="82">
        <v>1</v>
      </c>
      <c r="G143" s="84"/>
      <c r="H143" s="82">
        <v>2</v>
      </c>
      <c r="I143" s="84"/>
      <c r="J143" s="82">
        <v>3</v>
      </c>
      <c r="K143" s="84"/>
      <c r="L143" s="82">
        <v>4</v>
      </c>
      <c r="M143" s="84"/>
      <c r="N143" s="82">
        <v>5</v>
      </c>
      <c r="O143" s="84"/>
      <c r="P143" s="82">
        <v>6</v>
      </c>
      <c r="Q143" s="84"/>
      <c r="R143" s="82">
        <v>7</v>
      </c>
      <c r="S143" s="84"/>
      <c r="T143" s="82">
        <v>8</v>
      </c>
      <c r="U143" s="84"/>
      <c r="V143" s="82">
        <v>9</v>
      </c>
      <c r="W143" s="84"/>
      <c r="X143" s="82">
        <v>10</v>
      </c>
      <c r="Y143" s="84"/>
      <c r="Z143" s="82">
        <v>11</v>
      </c>
      <c r="AA143" s="84"/>
      <c r="AB143" s="82">
        <v>12</v>
      </c>
      <c r="AC143" s="84"/>
      <c r="AD143" s="82">
        <v>13</v>
      </c>
      <c r="AE143" s="84"/>
      <c r="AF143" s="82">
        <v>14</v>
      </c>
      <c r="AG143" s="84"/>
      <c r="AH143" s="82">
        <v>15</v>
      </c>
      <c r="AI143" s="84"/>
      <c r="AJ143" s="82">
        <v>16</v>
      </c>
      <c r="AK143" s="84"/>
      <c r="AL143" s="82">
        <v>17</v>
      </c>
      <c r="AM143" s="84"/>
      <c r="AN143" s="82">
        <v>18</v>
      </c>
      <c r="AO143" s="84"/>
      <c r="AP143" s="82">
        <v>19</v>
      </c>
      <c r="AQ143" s="84"/>
      <c r="AR143" s="82">
        <v>20</v>
      </c>
      <c r="AS143" s="84"/>
      <c r="AT143" s="82">
        <v>21</v>
      </c>
      <c r="AU143" s="84"/>
      <c r="AV143" s="82">
        <v>22</v>
      </c>
      <c r="AW143" s="84"/>
      <c r="AX143" s="82">
        <v>23</v>
      </c>
      <c r="AY143" s="84"/>
      <c r="AZ143" s="82">
        <v>24</v>
      </c>
      <c r="BA143" s="84"/>
      <c r="BB143" s="82">
        <v>25</v>
      </c>
      <c r="BC143" s="84"/>
      <c r="BD143" s="82">
        <v>26</v>
      </c>
      <c r="BE143" s="84"/>
      <c r="BF143" s="82">
        <v>27</v>
      </c>
      <c r="BG143" s="84"/>
      <c r="BH143" s="82">
        <v>28</v>
      </c>
      <c r="BI143" s="84"/>
      <c r="BJ143" s="82">
        <v>29</v>
      </c>
      <c r="BK143" s="84"/>
      <c r="BL143" s="82">
        <v>30</v>
      </c>
      <c r="BM143" s="84"/>
      <c r="BN143" s="82">
        <v>31</v>
      </c>
      <c r="BO143" s="84"/>
      <c r="BP143" s="82">
        <v>32</v>
      </c>
      <c r="BQ143" s="84"/>
      <c r="BR143" s="82">
        <v>33</v>
      </c>
      <c r="BS143" s="84"/>
      <c r="BT143" s="82">
        <v>34</v>
      </c>
      <c r="BU143" s="84"/>
      <c r="BV143" s="82">
        <v>35</v>
      </c>
      <c r="BW143" s="84"/>
      <c r="BX143" s="82">
        <v>36</v>
      </c>
      <c r="BY143" s="84"/>
      <c r="BZ143" s="82">
        <v>37</v>
      </c>
      <c r="CA143" s="84"/>
    </row>
    <row r="144" spans="2:79" s="14" customFormat="1" x14ac:dyDescent="0.25"/>
    <row r="145" s="16" customFormat="1" ht="7.5" customHeight="1" x14ac:dyDescent="0.2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</sheetData>
  <mergeCells count="795">
    <mergeCell ref="D5:D14"/>
    <mergeCell ref="D15:E15"/>
    <mergeCell ref="D16:E16"/>
    <mergeCell ref="F16:G16"/>
    <mergeCell ref="H16:I16"/>
    <mergeCell ref="J16:K16"/>
    <mergeCell ref="L16:M16"/>
    <mergeCell ref="N16:O16"/>
    <mergeCell ref="AF3:AG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F18:CA18"/>
    <mergeCell ref="AV19:AW19"/>
    <mergeCell ref="AX19:AY19"/>
    <mergeCell ref="AZ19:BA19"/>
    <mergeCell ref="BB19:BC19"/>
    <mergeCell ref="BD19:BE19"/>
    <mergeCell ref="BF19:BG19"/>
    <mergeCell ref="BH19:BI19"/>
    <mergeCell ref="BJ19:BK19"/>
    <mergeCell ref="AR19:AS19"/>
    <mergeCell ref="AT19:AU19"/>
    <mergeCell ref="D26:E26"/>
    <mergeCell ref="D27:E27"/>
    <mergeCell ref="F27:G27"/>
    <mergeCell ref="H27:I27"/>
    <mergeCell ref="J27:K27"/>
    <mergeCell ref="L27:M27"/>
    <mergeCell ref="AL19:AM19"/>
    <mergeCell ref="AN19:AO19"/>
    <mergeCell ref="AP19:AQ19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D18:E20"/>
    <mergeCell ref="F19:G19"/>
    <mergeCell ref="AL27:AM27"/>
    <mergeCell ref="AN27:AO27"/>
    <mergeCell ref="AP27:AQ27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B32:AC32"/>
    <mergeCell ref="AD32:AE32"/>
    <mergeCell ref="AF32:AG32"/>
    <mergeCell ref="AH32:AI32"/>
    <mergeCell ref="L32:M32"/>
    <mergeCell ref="N32:O32"/>
    <mergeCell ref="P32:Q32"/>
    <mergeCell ref="R32:S32"/>
    <mergeCell ref="T32:U32"/>
    <mergeCell ref="V32:W32"/>
    <mergeCell ref="L45:M45"/>
    <mergeCell ref="N45:O45"/>
    <mergeCell ref="P45:Q45"/>
    <mergeCell ref="R45:S45"/>
    <mergeCell ref="T45:U45"/>
    <mergeCell ref="V45:W45"/>
    <mergeCell ref="D34:D43"/>
    <mergeCell ref="D44:E44"/>
    <mergeCell ref="D45:E45"/>
    <mergeCell ref="F45:G45"/>
    <mergeCell ref="H45:I45"/>
    <mergeCell ref="J45:K45"/>
    <mergeCell ref="AJ45:AK45"/>
    <mergeCell ref="AL45:AM45"/>
    <mergeCell ref="AN45:AO45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D47:E49"/>
    <mergeCell ref="F48:G48"/>
    <mergeCell ref="H48:I48"/>
    <mergeCell ref="J48:K48"/>
    <mergeCell ref="L48:M48"/>
    <mergeCell ref="N48:O48"/>
    <mergeCell ref="P48:Q48"/>
    <mergeCell ref="R48:S48"/>
    <mergeCell ref="T48:U48"/>
    <mergeCell ref="F47:CA47"/>
    <mergeCell ref="AV48:AW48"/>
    <mergeCell ref="AX48:AY48"/>
    <mergeCell ref="AZ48:BA48"/>
    <mergeCell ref="BB48:BC48"/>
    <mergeCell ref="BD48:BE48"/>
    <mergeCell ref="BF48:BG48"/>
    <mergeCell ref="AT48:AU48"/>
    <mergeCell ref="AH48:AI48"/>
    <mergeCell ref="AJ48:AK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D60:E62"/>
    <mergeCell ref="F61:G61"/>
    <mergeCell ref="H61:I61"/>
    <mergeCell ref="J61:K61"/>
    <mergeCell ref="L61:M61"/>
    <mergeCell ref="N61:O61"/>
    <mergeCell ref="T74:U74"/>
    <mergeCell ref="V74:W74"/>
    <mergeCell ref="X74:Y74"/>
    <mergeCell ref="Z74:AA74"/>
    <mergeCell ref="D74:E74"/>
    <mergeCell ref="F74:G74"/>
    <mergeCell ref="H74:I74"/>
    <mergeCell ref="J74:K74"/>
    <mergeCell ref="L74:M74"/>
    <mergeCell ref="N74:O74"/>
    <mergeCell ref="P74:Q74"/>
    <mergeCell ref="R74:S74"/>
    <mergeCell ref="AR77:AS77"/>
    <mergeCell ref="AT77:AU77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D76:E78"/>
    <mergeCell ref="F77:G77"/>
    <mergeCell ref="H77:I77"/>
    <mergeCell ref="J77:K77"/>
    <mergeCell ref="L77:M77"/>
    <mergeCell ref="F76:CA76"/>
    <mergeCell ref="BT77:BU77"/>
    <mergeCell ref="BV77:BW77"/>
    <mergeCell ref="BX77:BY77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F89:CA89"/>
    <mergeCell ref="AV90:AW90"/>
    <mergeCell ref="AX90:AY90"/>
    <mergeCell ref="AZ90:BA90"/>
    <mergeCell ref="BB90:BC90"/>
    <mergeCell ref="BD90:BE90"/>
    <mergeCell ref="BJ85:BK85"/>
    <mergeCell ref="BL85:BM85"/>
    <mergeCell ref="BN85:BO85"/>
    <mergeCell ref="BN103:BO103"/>
    <mergeCell ref="BP103:BQ103"/>
    <mergeCell ref="D92:D101"/>
    <mergeCell ref="D102:E102"/>
    <mergeCell ref="D103:E103"/>
    <mergeCell ref="F103:G103"/>
    <mergeCell ref="H103:I103"/>
    <mergeCell ref="J103:K103"/>
    <mergeCell ref="AJ90:AK90"/>
    <mergeCell ref="AL90:AM90"/>
    <mergeCell ref="AN90:AO90"/>
    <mergeCell ref="X90:Y90"/>
    <mergeCell ref="Z90:AA90"/>
    <mergeCell ref="AB90:AC90"/>
    <mergeCell ref="AD90:AE90"/>
    <mergeCell ref="AF90:AG90"/>
    <mergeCell ref="AH90:AI90"/>
    <mergeCell ref="L90:M90"/>
    <mergeCell ref="N90:O90"/>
    <mergeCell ref="P90:Q90"/>
    <mergeCell ref="R90:S90"/>
    <mergeCell ref="T90:U90"/>
    <mergeCell ref="V90:W90"/>
    <mergeCell ref="D89:E91"/>
    <mergeCell ref="AJ103:AK103"/>
    <mergeCell ref="AL103:AM103"/>
    <mergeCell ref="X103:Y103"/>
    <mergeCell ref="Z103:AA103"/>
    <mergeCell ref="AB103:AC103"/>
    <mergeCell ref="AD103:AE103"/>
    <mergeCell ref="AF103:AG103"/>
    <mergeCell ref="AH103:AI103"/>
    <mergeCell ref="L103:M103"/>
    <mergeCell ref="N103:O103"/>
    <mergeCell ref="P103:Q103"/>
    <mergeCell ref="R103:S103"/>
    <mergeCell ref="T103:U103"/>
    <mergeCell ref="V103:W103"/>
    <mergeCell ref="D105:E107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F105:CA105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T106:AU106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18:E120"/>
    <mergeCell ref="F119:G119"/>
    <mergeCell ref="H119:I119"/>
    <mergeCell ref="J119:K119"/>
    <mergeCell ref="L119:M119"/>
    <mergeCell ref="N119:O119"/>
    <mergeCell ref="AF114:AG114"/>
    <mergeCell ref="AH114:AI114"/>
    <mergeCell ref="AJ114:AK114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Z132:AA132"/>
    <mergeCell ref="D132:E132"/>
    <mergeCell ref="F132:G132"/>
    <mergeCell ref="H132:I132"/>
    <mergeCell ref="J132:K132"/>
    <mergeCell ref="L132:M132"/>
    <mergeCell ref="N132:O132"/>
    <mergeCell ref="D121:D130"/>
    <mergeCell ref="D131:E131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D134:E136"/>
    <mergeCell ref="F135:G135"/>
    <mergeCell ref="H135:I135"/>
    <mergeCell ref="J135:K135"/>
    <mergeCell ref="L135:M135"/>
    <mergeCell ref="F134:CA134"/>
    <mergeCell ref="BV135:BW135"/>
    <mergeCell ref="BX135:BY135"/>
    <mergeCell ref="BZ135:CA135"/>
    <mergeCell ref="F143:G143"/>
    <mergeCell ref="H143:I143"/>
    <mergeCell ref="J143:K143"/>
    <mergeCell ref="L143:M143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AH143:AI143"/>
    <mergeCell ref="AJ143:AK143"/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2:CA2"/>
    <mergeCell ref="AV3:AW3"/>
    <mergeCell ref="AX3:AY3"/>
    <mergeCell ref="AZ3:BA3"/>
    <mergeCell ref="BB3:BC3"/>
    <mergeCell ref="BD3:BE3"/>
    <mergeCell ref="BF3:BG3"/>
    <mergeCell ref="BJ3:BK3"/>
    <mergeCell ref="BL3:BM3"/>
    <mergeCell ref="AR3:AS3"/>
    <mergeCell ref="AT3:AU3"/>
    <mergeCell ref="AH3:AI3"/>
    <mergeCell ref="AJ3:AK3"/>
    <mergeCell ref="AL3:AM3"/>
    <mergeCell ref="AN3:AO3"/>
    <mergeCell ref="AP3:AQ3"/>
    <mergeCell ref="BZ3:CA3"/>
    <mergeCell ref="AV16:AW16"/>
    <mergeCell ref="AX16:AY16"/>
    <mergeCell ref="AZ16:BA16"/>
    <mergeCell ref="BB16:BC16"/>
    <mergeCell ref="BD16:BE16"/>
    <mergeCell ref="BF16:BG16"/>
    <mergeCell ref="BH16:BI16"/>
    <mergeCell ref="BJ16:BK16"/>
    <mergeCell ref="BL16:BM16"/>
    <mergeCell ref="BN3:BO3"/>
    <mergeCell ref="BP3:BQ3"/>
    <mergeCell ref="BR3:BS3"/>
    <mergeCell ref="BT3:BU3"/>
    <mergeCell ref="BV3:BW3"/>
    <mergeCell ref="BX3:BY3"/>
    <mergeCell ref="BZ16:CA16"/>
    <mergeCell ref="BN16:BO16"/>
    <mergeCell ref="BP16:BQ16"/>
    <mergeCell ref="BR16:BS16"/>
    <mergeCell ref="BT16:BU16"/>
    <mergeCell ref="BV16:BW16"/>
    <mergeCell ref="BX16:BY16"/>
    <mergeCell ref="BH3:BI3"/>
    <mergeCell ref="AN16:AO16"/>
    <mergeCell ref="AP16:AQ16"/>
    <mergeCell ref="AR16:AS16"/>
    <mergeCell ref="AT16:AU16"/>
    <mergeCell ref="H19:I19"/>
    <mergeCell ref="J19:K19"/>
    <mergeCell ref="BX19:BY19"/>
    <mergeCell ref="BZ19:CA19"/>
    <mergeCell ref="AV27:AW27"/>
    <mergeCell ref="AX27:AY27"/>
    <mergeCell ref="AZ27:BA27"/>
    <mergeCell ref="BB27:BC27"/>
    <mergeCell ref="BD27:BE27"/>
    <mergeCell ref="BF27:BG27"/>
    <mergeCell ref="BH27:BI27"/>
    <mergeCell ref="BJ27:BK27"/>
    <mergeCell ref="BL19:BM19"/>
    <mergeCell ref="BN19:BO19"/>
    <mergeCell ref="BP19:BQ19"/>
    <mergeCell ref="BR19:BS19"/>
    <mergeCell ref="BT19:BU19"/>
    <mergeCell ref="BV19:BW19"/>
    <mergeCell ref="BX27:BY27"/>
    <mergeCell ref="BZ27:CA27"/>
    <mergeCell ref="F31:CA31"/>
    <mergeCell ref="AV32:AW32"/>
    <mergeCell ref="AX32:AY32"/>
    <mergeCell ref="AZ32:BA32"/>
    <mergeCell ref="BB32:BC32"/>
    <mergeCell ref="BD32:BE32"/>
    <mergeCell ref="BF32:BG32"/>
    <mergeCell ref="BH32:BI32"/>
    <mergeCell ref="BL27:BM27"/>
    <mergeCell ref="BN27:BO27"/>
    <mergeCell ref="BP27:BQ27"/>
    <mergeCell ref="BR27:BS27"/>
    <mergeCell ref="BT27:BU27"/>
    <mergeCell ref="BV27:BW27"/>
    <mergeCell ref="AJ32:AK32"/>
    <mergeCell ref="AL32:AM32"/>
    <mergeCell ref="AN32:AO32"/>
    <mergeCell ref="AP32:AQ32"/>
    <mergeCell ref="AR32:AS32"/>
    <mergeCell ref="AT32:AU32"/>
    <mergeCell ref="X32:Y32"/>
    <mergeCell ref="Z32:AA32"/>
    <mergeCell ref="BV32:BW32"/>
    <mergeCell ref="BX32:BY32"/>
    <mergeCell ref="BZ32:CA32"/>
    <mergeCell ref="AV45:AW45"/>
    <mergeCell ref="AX45:AY45"/>
    <mergeCell ref="AZ45:BA45"/>
    <mergeCell ref="BB45:BC45"/>
    <mergeCell ref="BD45:BE45"/>
    <mergeCell ref="BF45:BG45"/>
    <mergeCell ref="BH45:BI45"/>
    <mergeCell ref="BJ32:BK32"/>
    <mergeCell ref="BL32:BM32"/>
    <mergeCell ref="BN32:BO32"/>
    <mergeCell ref="BP32:BQ32"/>
    <mergeCell ref="BR32:BS32"/>
    <mergeCell ref="BT32:BU32"/>
    <mergeCell ref="BV45:BW45"/>
    <mergeCell ref="BX45:BY45"/>
    <mergeCell ref="BZ45:CA45"/>
    <mergeCell ref="BJ45:BK45"/>
    <mergeCell ref="BL45:BM45"/>
    <mergeCell ref="BN45:BO45"/>
    <mergeCell ref="BP45:BQ45"/>
    <mergeCell ref="BR45:BS45"/>
    <mergeCell ref="BT45:BU45"/>
    <mergeCell ref="AL48:AM48"/>
    <mergeCell ref="AN48:AO48"/>
    <mergeCell ref="AP48:AQ48"/>
    <mergeCell ref="AR48:AS48"/>
    <mergeCell ref="V48:W48"/>
    <mergeCell ref="BT48:BU48"/>
    <mergeCell ref="BV48:BW48"/>
    <mergeCell ref="BX48:BY48"/>
    <mergeCell ref="BZ48:CA48"/>
    <mergeCell ref="BN48:BO48"/>
    <mergeCell ref="BP48:BQ48"/>
    <mergeCell ref="BR48:BS48"/>
    <mergeCell ref="X48:Y48"/>
    <mergeCell ref="Z48:AA48"/>
    <mergeCell ref="AB48:AC48"/>
    <mergeCell ref="AD48:AE48"/>
    <mergeCell ref="AF48:AG48"/>
    <mergeCell ref="AV56:AW56"/>
    <mergeCell ref="AX56:AY56"/>
    <mergeCell ref="AZ56:BA56"/>
    <mergeCell ref="BB56:BC56"/>
    <mergeCell ref="BD56:BE56"/>
    <mergeCell ref="BF56:BG56"/>
    <mergeCell ref="BH48:BI48"/>
    <mergeCell ref="BJ48:BK48"/>
    <mergeCell ref="BL48:BM48"/>
    <mergeCell ref="BT56:BU56"/>
    <mergeCell ref="BV56:BW56"/>
    <mergeCell ref="BX56:BY56"/>
    <mergeCell ref="BZ56:CA56"/>
    <mergeCell ref="F60:CA60"/>
    <mergeCell ref="AV61:AW61"/>
    <mergeCell ref="AX61:AY61"/>
    <mergeCell ref="AZ61:BA61"/>
    <mergeCell ref="BB61:BC61"/>
    <mergeCell ref="BD61:BE61"/>
    <mergeCell ref="BH56:BI56"/>
    <mergeCell ref="BJ56:BK56"/>
    <mergeCell ref="BL56:BM56"/>
    <mergeCell ref="BN56:BO56"/>
    <mergeCell ref="BP56:BQ56"/>
    <mergeCell ref="BR56:BS56"/>
    <mergeCell ref="AN61:AO61"/>
    <mergeCell ref="AP61:AQ61"/>
    <mergeCell ref="AR61:AS61"/>
    <mergeCell ref="AT61:AU61"/>
    <mergeCell ref="AP56:AQ56"/>
    <mergeCell ref="AR56:AS56"/>
    <mergeCell ref="AT56:AU56"/>
    <mergeCell ref="AD56:AE56"/>
    <mergeCell ref="BR61:BS61"/>
    <mergeCell ref="BT61:BU61"/>
    <mergeCell ref="BV61:BW61"/>
    <mergeCell ref="BX61:BY61"/>
    <mergeCell ref="BZ61:CA61"/>
    <mergeCell ref="AV74:AW74"/>
    <mergeCell ref="AX74:AY74"/>
    <mergeCell ref="AZ74:BA74"/>
    <mergeCell ref="BB74:BC74"/>
    <mergeCell ref="BD74:BE74"/>
    <mergeCell ref="BF61:BG61"/>
    <mergeCell ref="BH61:BI61"/>
    <mergeCell ref="BJ61:BK61"/>
    <mergeCell ref="BL61:BM61"/>
    <mergeCell ref="BN61:BO61"/>
    <mergeCell ref="BP61:BQ61"/>
    <mergeCell ref="BR74:BS74"/>
    <mergeCell ref="BT74:BU74"/>
    <mergeCell ref="BV74:BW74"/>
    <mergeCell ref="BX74:BY74"/>
    <mergeCell ref="BZ74:CA74"/>
    <mergeCell ref="BF74:BG74"/>
    <mergeCell ref="BH74:BI74"/>
    <mergeCell ref="BJ74:BK74"/>
    <mergeCell ref="BL74:BM74"/>
    <mergeCell ref="BN74:BO74"/>
    <mergeCell ref="BP74:BQ74"/>
    <mergeCell ref="AN74:AO74"/>
    <mergeCell ref="AP74:AQ74"/>
    <mergeCell ref="AR74:AS74"/>
    <mergeCell ref="AT74:AU74"/>
    <mergeCell ref="AB74:AC74"/>
    <mergeCell ref="AD74:AE74"/>
    <mergeCell ref="AF74:AG74"/>
    <mergeCell ref="AH74:AI74"/>
    <mergeCell ref="AJ74:AK74"/>
    <mergeCell ref="AL74:AM74"/>
    <mergeCell ref="BZ77:CA77"/>
    <mergeCell ref="AV85:AW85"/>
    <mergeCell ref="AX85:AY85"/>
    <mergeCell ref="AZ85:BA85"/>
    <mergeCell ref="BB85:BC85"/>
    <mergeCell ref="BD85:BE85"/>
    <mergeCell ref="BF85:BG85"/>
    <mergeCell ref="BH77:BI77"/>
    <mergeCell ref="BJ77:BK77"/>
    <mergeCell ref="BL77:BM77"/>
    <mergeCell ref="BN77:BO77"/>
    <mergeCell ref="BP77:BQ77"/>
    <mergeCell ref="BR77:BS77"/>
    <mergeCell ref="AV77:AW77"/>
    <mergeCell ref="AX77:AY77"/>
    <mergeCell ref="AZ77:BA77"/>
    <mergeCell ref="BB77:BC77"/>
    <mergeCell ref="BD77:BE77"/>
    <mergeCell ref="BF77:BG77"/>
    <mergeCell ref="BT85:BU85"/>
    <mergeCell ref="BV85:BW85"/>
    <mergeCell ref="BX85:BY85"/>
    <mergeCell ref="BZ85:CA85"/>
    <mergeCell ref="BH85:BI85"/>
    <mergeCell ref="AP90:AQ90"/>
    <mergeCell ref="AR90:AS90"/>
    <mergeCell ref="AT90:AU90"/>
    <mergeCell ref="AL85:AM85"/>
    <mergeCell ref="AN85:AO85"/>
    <mergeCell ref="AP85:AQ85"/>
    <mergeCell ref="AR85:AS85"/>
    <mergeCell ref="AT85:AU85"/>
    <mergeCell ref="BR90:BS90"/>
    <mergeCell ref="BP85:BQ85"/>
    <mergeCell ref="BR85:BS85"/>
    <mergeCell ref="BT90:BU90"/>
    <mergeCell ref="BV90:BW90"/>
    <mergeCell ref="BX90:BY90"/>
    <mergeCell ref="BZ90:CA90"/>
    <mergeCell ref="AV103:AW103"/>
    <mergeCell ref="AX103:AY103"/>
    <mergeCell ref="AZ103:BA103"/>
    <mergeCell ref="BB103:BC103"/>
    <mergeCell ref="BD103:BE103"/>
    <mergeCell ref="BF90:BG90"/>
    <mergeCell ref="BH90:BI90"/>
    <mergeCell ref="BJ90:BK90"/>
    <mergeCell ref="BL90:BM90"/>
    <mergeCell ref="BN90:BO90"/>
    <mergeCell ref="BP90:BQ90"/>
    <mergeCell ref="BR103:BS103"/>
    <mergeCell ref="BT103:BU103"/>
    <mergeCell ref="BV103:BW103"/>
    <mergeCell ref="BX103:BY103"/>
    <mergeCell ref="BZ103:CA103"/>
    <mergeCell ref="BF103:BG103"/>
    <mergeCell ref="BH103:BI103"/>
    <mergeCell ref="BJ103:BK103"/>
    <mergeCell ref="BL103:BM103"/>
    <mergeCell ref="AN103:AO103"/>
    <mergeCell ref="AP103:AQ103"/>
    <mergeCell ref="AR103:AS103"/>
    <mergeCell ref="AT103:AU103"/>
    <mergeCell ref="BT106:BU106"/>
    <mergeCell ref="BV106:BW106"/>
    <mergeCell ref="BX106:BY106"/>
    <mergeCell ref="BZ106:CA106"/>
    <mergeCell ref="AV114:AW114"/>
    <mergeCell ref="AX114:AY114"/>
    <mergeCell ref="AZ114:BA114"/>
    <mergeCell ref="BB114:BC114"/>
    <mergeCell ref="BD114:BE114"/>
    <mergeCell ref="BF114:BG114"/>
    <mergeCell ref="BH106:BI106"/>
    <mergeCell ref="BJ106:BK106"/>
    <mergeCell ref="BL106:BM106"/>
    <mergeCell ref="BN106:BO106"/>
    <mergeCell ref="BP106:BQ106"/>
    <mergeCell ref="BR106:BS106"/>
    <mergeCell ref="AV106:AW106"/>
    <mergeCell ref="AX106:AY106"/>
    <mergeCell ref="AZ106:BA106"/>
    <mergeCell ref="BB106:BC106"/>
    <mergeCell ref="BD106:BE106"/>
    <mergeCell ref="BF106:BG106"/>
    <mergeCell ref="BT114:BU114"/>
    <mergeCell ref="BV114:BW114"/>
    <mergeCell ref="BX114:BY114"/>
    <mergeCell ref="BZ114:CA114"/>
    <mergeCell ref="F118:CA118"/>
    <mergeCell ref="AV119:AW119"/>
    <mergeCell ref="AX119:AY119"/>
    <mergeCell ref="AZ119:BA119"/>
    <mergeCell ref="BB119:BC119"/>
    <mergeCell ref="BD119:BE119"/>
    <mergeCell ref="BH114:BI114"/>
    <mergeCell ref="BJ114:BK114"/>
    <mergeCell ref="BL114:BM114"/>
    <mergeCell ref="BN114:BO114"/>
    <mergeCell ref="BP114:BQ114"/>
    <mergeCell ref="BR114:BS114"/>
    <mergeCell ref="AN119:AO119"/>
    <mergeCell ref="AP119:AQ119"/>
    <mergeCell ref="AR119:AS119"/>
    <mergeCell ref="AT119:AU119"/>
    <mergeCell ref="AP114:AQ114"/>
    <mergeCell ref="AR114:AS114"/>
    <mergeCell ref="AT114:AU114"/>
    <mergeCell ref="AD114:AE114"/>
    <mergeCell ref="BR119:BS119"/>
    <mergeCell ref="BT119:BU119"/>
    <mergeCell ref="BV119:BW119"/>
    <mergeCell ref="BX119:BY119"/>
    <mergeCell ref="BZ119:CA119"/>
    <mergeCell ref="AV132:AW132"/>
    <mergeCell ref="AX132:AY132"/>
    <mergeCell ref="AZ132:BA132"/>
    <mergeCell ref="BB132:BC132"/>
    <mergeCell ref="BD132:BE132"/>
    <mergeCell ref="BF119:BG119"/>
    <mergeCell ref="BH119:BI119"/>
    <mergeCell ref="BJ119:BK119"/>
    <mergeCell ref="BL119:BM119"/>
    <mergeCell ref="BN119:BO119"/>
    <mergeCell ref="BP119:BQ119"/>
    <mergeCell ref="BR132:BS132"/>
    <mergeCell ref="BT132:BU132"/>
    <mergeCell ref="BV132:BW132"/>
    <mergeCell ref="BX132:BY132"/>
    <mergeCell ref="BZ132:CA132"/>
    <mergeCell ref="BF132:BG132"/>
    <mergeCell ref="AB132:AC132"/>
    <mergeCell ref="AD132:AE132"/>
    <mergeCell ref="AF132:AG132"/>
    <mergeCell ref="AH132:AI132"/>
    <mergeCell ref="AJ132:AK132"/>
    <mergeCell ref="AL132:AM132"/>
    <mergeCell ref="P132:Q132"/>
    <mergeCell ref="R132:S132"/>
    <mergeCell ref="BT135:BU135"/>
    <mergeCell ref="BN135:BO135"/>
    <mergeCell ref="BP135:BQ135"/>
    <mergeCell ref="BR135:BS135"/>
    <mergeCell ref="BH132:BI132"/>
    <mergeCell ref="BJ132:BK132"/>
    <mergeCell ref="BL132:BM132"/>
    <mergeCell ref="BN132:BO132"/>
    <mergeCell ref="BP132:BQ132"/>
    <mergeCell ref="AN132:AO132"/>
    <mergeCell ref="AP132:AQ132"/>
    <mergeCell ref="AR132:AS132"/>
    <mergeCell ref="AT132:AU132"/>
    <mergeCell ref="T132:U132"/>
    <mergeCell ref="V132:W132"/>
    <mergeCell ref="X132:Y132"/>
    <mergeCell ref="AV143:AW143"/>
    <mergeCell ref="AX143:AY143"/>
    <mergeCell ref="AZ143:BA143"/>
    <mergeCell ref="BB143:BC143"/>
    <mergeCell ref="BD143:BE143"/>
    <mergeCell ref="BF143:BG143"/>
    <mergeCell ref="BH135:BI135"/>
    <mergeCell ref="BJ135:BK135"/>
    <mergeCell ref="BL135:BM135"/>
    <mergeCell ref="AV135:AW135"/>
    <mergeCell ref="AX135:AY135"/>
    <mergeCell ref="AZ135:BA135"/>
    <mergeCell ref="BB135:BC135"/>
    <mergeCell ref="BD135:BE135"/>
    <mergeCell ref="BF135:BG135"/>
    <mergeCell ref="BT143:BU143"/>
    <mergeCell ref="BV143:BW143"/>
    <mergeCell ref="BX143:BY143"/>
    <mergeCell ref="BZ143:CA143"/>
    <mergeCell ref="BH143:BI143"/>
    <mergeCell ref="BJ143:BK143"/>
    <mergeCell ref="BL143:BM143"/>
    <mergeCell ref="BN143:BO143"/>
    <mergeCell ref="BP143:BQ143"/>
    <mergeCell ref="BR143:BS14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492"/>
  <sheetViews>
    <sheetView zoomScale="60" zoomScaleNormal="60" workbookViewId="0">
      <selection activeCell="N11" sqref="N11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79" ht="19.5" customHeight="1" x14ac:dyDescent="0.25">
      <c r="B2" s="95" t="s">
        <v>7</v>
      </c>
      <c r="D2" s="99" t="s">
        <v>107</v>
      </c>
      <c r="E2" s="100"/>
      <c r="F2" s="85" t="s">
        <v>32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</row>
    <row r="3" spans="2:79" ht="24.75" customHeight="1" x14ac:dyDescent="0.25">
      <c r="B3" s="95"/>
      <c r="D3" s="101"/>
      <c r="E3" s="102"/>
      <c r="F3" s="82"/>
      <c r="G3" s="84"/>
      <c r="H3" s="82"/>
      <c r="I3" s="84"/>
      <c r="J3" s="82"/>
      <c r="K3" s="84"/>
      <c r="L3" s="82"/>
      <c r="M3" s="84"/>
      <c r="N3" s="82"/>
      <c r="O3" s="84"/>
      <c r="P3" s="82"/>
      <c r="Q3" s="84"/>
      <c r="R3" s="82"/>
      <c r="S3" s="84"/>
      <c r="T3" s="82"/>
      <c r="U3" s="84"/>
      <c r="V3" s="82"/>
      <c r="W3" s="84"/>
      <c r="X3" s="82"/>
      <c r="Y3" s="84"/>
      <c r="Z3" s="82"/>
      <c r="AA3" s="84"/>
      <c r="AB3" s="82"/>
      <c r="AC3" s="84"/>
      <c r="AD3" s="82"/>
      <c r="AE3" s="84"/>
      <c r="AF3" s="82"/>
      <c r="AG3" s="84"/>
      <c r="AH3" s="82"/>
      <c r="AI3" s="84"/>
      <c r="AJ3" s="82"/>
      <c r="AK3" s="84"/>
      <c r="AL3" s="82"/>
      <c r="AM3" s="84"/>
      <c r="AN3" s="82"/>
      <c r="AO3" s="84"/>
      <c r="AP3" s="82"/>
      <c r="AQ3" s="84"/>
      <c r="AR3" s="82"/>
      <c r="AS3" s="84"/>
      <c r="AT3" s="85"/>
      <c r="AU3" s="85"/>
      <c r="AV3" s="82"/>
      <c r="AW3" s="84"/>
      <c r="AX3" s="82"/>
      <c r="AY3" s="84"/>
      <c r="AZ3" s="82"/>
      <c r="BA3" s="84"/>
      <c r="BB3" s="82"/>
      <c r="BC3" s="84"/>
      <c r="BD3" s="82"/>
      <c r="BE3" s="84"/>
      <c r="BF3" s="82"/>
      <c r="BG3" s="84"/>
      <c r="BH3" s="82"/>
      <c r="BI3" s="84"/>
      <c r="BJ3" s="82"/>
      <c r="BK3" s="84"/>
      <c r="BL3" s="82"/>
      <c r="BM3" s="84"/>
      <c r="BN3" s="82"/>
      <c r="BO3" s="84"/>
      <c r="BP3" s="82"/>
      <c r="BQ3" s="84"/>
      <c r="BR3" s="82"/>
      <c r="BS3" s="84"/>
      <c r="BT3" s="82"/>
      <c r="BU3" s="84"/>
      <c r="BV3" s="82"/>
      <c r="BW3" s="84"/>
      <c r="BX3" s="82"/>
      <c r="BY3" s="84"/>
      <c r="BZ3" s="82"/>
      <c r="CA3" s="84"/>
    </row>
    <row r="4" spans="2:79" ht="18.75" customHeight="1" x14ac:dyDescent="0.25">
      <c r="B4" s="95"/>
      <c r="D4" s="103"/>
      <c r="E4" s="104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</row>
    <row r="5" spans="2:79" x14ac:dyDescent="0.25">
      <c r="B5" s="95"/>
      <c r="D5" s="86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79" x14ac:dyDescent="0.25">
      <c r="B6" s="95"/>
      <c r="D6" s="86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</row>
    <row r="7" spans="2:79" x14ac:dyDescent="0.25">
      <c r="B7" s="95"/>
      <c r="D7" s="86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</row>
    <row r="8" spans="2:79" x14ac:dyDescent="0.25">
      <c r="B8" s="95"/>
      <c r="D8" s="86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</row>
    <row r="9" spans="2:79" x14ac:dyDescent="0.25">
      <c r="B9" s="95"/>
      <c r="D9" s="86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2:79" x14ac:dyDescent="0.25">
      <c r="B10" s="95"/>
      <c r="D10" s="86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</row>
    <row r="11" spans="2:79" x14ac:dyDescent="0.25">
      <c r="B11" s="95"/>
      <c r="D11" s="86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2:79" x14ac:dyDescent="0.25">
      <c r="B12" s="95"/>
      <c r="D12" s="86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79" x14ac:dyDescent="0.25">
      <c r="B13" s="95"/>
      <c r="D13" s="86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</row>
    <row r="14" spans="2:79" x14ac:dyDescent="0.25">
      <c r="B14" s="95"/>
      <c r="D14" s="86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</row>
    <row r="15" spans="2:79" ht="22.5" customHeight="1" x14ac:dyDescent="0.25">
      <c r="B15" s="95"/>
      <c r="D15" s="85" t="s">
        <v>34</v>
      </c>
      <c r="E15" s="85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</row>
    <row r="16" spans="2:79" ht="21.75" customHeight="1" x14ac:dyDescent="0.25">
      <c r="B16" s="95"/>
      <c r="D16" s="85" t="s">
        <v>45</v>
      </c>
      <c r="E16" s="85"/>
      <c r="F16" s="82">
        <v>1</v>
      </c>
      <c r="G16" s="84"/>
      <c r="H16" s="82">
        <v>2</v>
      </c>
      <c r="I16" s="84"/>
      <c r="J16" s="82">
        <v>3</v>
      </c>
      <c r="K16" s="84"/>
      <c r="L16" s="82">
        <v>4</v>
      </c>
      <c r="M16" s="84"/>
      <c r="N16" s="82">
        <v>5</v>
      </c>
      <c r="O16" s="84"/>
      <c r="P16" s="82">
        <v>6</v>
      </c>
      <c r="Q16" s="84"/>
      <c r="R16" s="82">
        <v>7</v>
      </c>
      <c r="S16" s="84"/>
      <c r="T16" s="82">
        <v>8</v>
      </c>
      <c r="U16" s="84"/>
      <c r="V16" s="82">
        <v>9</v>
      </c>
      <c r="W16" s="84"/>
      <c r="X16" s="82">
        <v>10</v>
      </c>
      <c r="Y16" s="84"/>
      <c r="Z16" s="82">
        <v>11</v>
      </c>
      <c r="AA16" s="84"/>
      <c r="AB16" s="82">
        <v>12</v>
      </c>
      <c r="AC16" s="84"/>
      <c r="AD16" s="82">
        <v>13</v>
      </c>
      <c r="AE16" s="84"/>
      <c r="AF16" s="82">
        <v>14</v>
      </c>
      <c r="AG16" s="84"/>
      <c r="AH16" s="82">
        <v>15</v>
      </c>
      <c r="AI16" s="84"/>
      <c r="AJ16" s="82">
        <v>16</v>
      </c>
      <c r="AK16" s="84"/>
      <c r="AL16" s="82">
        <v>17</v>
      </c>
      <c r="AM16" s="84"/>
      <c r="AN16" s="82">
        <v>18</v>
      </c>
      <c r="AO16" s="84"/>
      <c r="AP16" s="82">
        <v>19</v>
      </c>
      <c r="AQ16" s="84"/>
      <c r="AR16" s="82">
        <v>20</v>
      </c>
      <c r="AS16" s="84"/>
      <c r="AT16" s="82">
        <v>21</v>
      </c>
      <c r="AU16" s="84"/>
      <c r="AV16" s="82">
        <v>22</v>
      </c>
      <c r="AW16" s="84"/>
      <c r="AX16" s="82">
        <v>23</v>
      </c>
      <c r="AY16" s="84"/>
      <c r="AZ16" s="82">
        <v>24</v>
      </c>
      <c r="BA16" s="84"/>
      <c r="BB16" s="82">
        <v>25</v>
      </c>
      <c r="BC16" s="84"/>
      <c r="BD16" s="82">
        <v>26</v>
      </c>
      <c r="BE16" s="84"/>
      <c r="BF16" s="82">
        <v>27</v>
      </c>
      <c r="BG16" s="84"/>
      <c r="BH16" s="82">
        <v>28</v>
      </c>
      <c r="BI16" s="84"/>
      <c r="BJ16" s="82">
        <v>29</v>
      </c>
      <c r="BK16" s="84"/>
      <c r="BL16" s="82">
        <v>30</v>
      </c>
      <c r="BM16" s="84"/>
      <c r="BN16" s="82">
        <v>31</v>
      </c>
      <c r="BO16" s="84"/>
      <c r="BP16" s="82">
        <v>32</v>
      </c>
      <c r="BQ16" s="84"/>
      <c r="BR16" s="82">
        <v>33</v>
      </c>
      <c r="BS16" s="84"/>
      <c r="BT16" s="82">
        <v>34</v>
      </c>
      <c r="BU16" s="84"/>
      <c r="BV16" s="82">
        <v>35</v>
      </c>
      <c r="BW16" s="84"/>
      <c r="BX16" s="82">
        <v>36</v>
      </c>
      <c r="BY16" s="84"/>
      <c r="BZ16" s="82">
        <v>37</v>
      </c>
      <c r="CA16" s="84"/>
    </row>
    <row r="17" spans="2:79" x14ac:dyDescent="0.25">
      <c r="B17" s="95"/>
    </row>
    <row r="18" spans="2:79" ht="24" customHeight="1" x14ac:dyDescent="0.25">
      <c r="B18" s="95"/>
      <c r="D18" s="99" t="s">
        <v>108</v>
      </c>
      <c r="E18" s="100"/>
      <c r="F18" s="85" t="s">
        <v>32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</row>
    <row r="19" spans="2:79" ht="24" customHeight="1" x14ac:dyDescent="0.25">
      <c r="B19" s="95"/>
      <c r="D19" s="101"/>
      <c r="E19" s="102"/>
      <c r="F19" s="82"/>
      <c r="G19" s="84"/>
      <c r="H19" s="82"/>
      <c r="I19" s="84"/>
      <c r="J19" s="82"/>
      <c r="K19" s="84"/>
      <c r="L19" s="82"/>
      <c r="M19" s="84"/>
      <c r="N19" s="82"/>
      <c r="O19" s="84"/>
      <c r="P19" s="82"/>
      <c r="Q19" s="84"/>
      <c r="R19" s="82"/>
      <c r="S19" s="84"/>
      <c r="T19" s="82"/>
      <c r="U19" s="84"/>
      <c r="V19" s="82"/>
      <c r="W19" s="84"/>
      <c r="X19" s="82"/>
      <c r="Y19" s="84"/>
      <c r="Z19" s="82"/>
      <c r="AA19" s="84"/>
      <c r="AB19" s="82"/>
      <c r="AC19" s="84"/>
      <c r="AD19" s="82"/>
      <c r="AE19" s="84"/>
      <c r="AF19" s="82"/>
      <c r="AG19" s="84"/>
      <c r="AH19" s="82"/>
      <c r="AI19" s="84"/>
      <c r="AJ19" s="82"/>
      <c r="AK19" s="84"/>
      <c r="AL19" s="82"/>
      <c r="AM19" s="84"/>
      <c r="AN19" s="82"/>
      <c r="AO19" s="84"/>
      <c r="AP19" s="82"/>
      <c r="AQ19" s="84"/>
      <c r="AR19" s="82"/>
      <c r="AS19" s="84"/>
      <c r="AT19" s="85"/>
      <c r="AU19" s="85"/>
      <c r="AV19" s="82"/>
      <c r="AW19" s="84"/>
      <c r="AX19" s="82"/>
      <c r="AY19" s="84"/>
      <c r="AZ19" s="82"/>
      <c r="BA19" s="84"/>
      <c r="BB19" s="82"/>
      <c r="BC19" s="84"/>
      <c r="BD19" s="82"/>
      <c r="BE19" s="84"/>
      <c r="BF19" s="82"/>
      <c r="BG19" s="84"/>
      <c r="BH19" s="82"/>
      <c r="BI19" s="84"/>
      <c r="BJ19" s="82"/>
      <c r="BK19" s="84"/>
      <c r="BL19" s="82"/>
      <c r="BM19" s="84"/>
      <c r="BN19" s="82"/>
      <c r="BO19" s="84"/>
      <c r="BP19" s="82"/>
      <c r="BQ19" s="84"/>
      <c r="BR19" s="82"/>
      <c r="BS19" s="84"/>
      <c r="BT19" s="82"/>
      <c r="BU19" s="84"/>
      <c r="BV19" s="82"/>
      <c r="BW19" s="84"/>
      <c r="BX19" s="82"/>
      <c r="BY19" s="84"/>
      <c r="BZ19" s="82"/>
      <c r="CA19" s="84"/>
    </row>
    <row r="20" spans="2:79" ht="21.75" customHeight="1" x14ac:dyDescent="0.25">
      <c r="B20" s="95"/>
      <c r="D20" s="103"/>
      <c r="E20" s="104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  <c r="BZ20" s="4" t="s">
        <v>4</v>
      </c>
      <c r="CA20" s="4" t="s">
        <v>5</v>
      </c>
    </row>
    <row r="21" spans="2:79" x14ac:dyDescent="0.25">
      <c r="B21" s="95"/>
      <c r="D21" s="96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</row>
    <row r="22" spans="2:79" x14ac:dyDescent="0.25">
      <c r="B22" s="95"/>
      <c r="D22" s="97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</row>
    <row r="23" spans="2:79" x14ac:dyDescent="0.25">
      <c r="B23" s="95"/>
      <c r="D23" s="97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</row>
    <row r="24" spans="2:79" x14ac:dyDescent="0.25">
      <c r="B24" s="95"/>
      <c r="D24" s="97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</row>
    <row r="25" spans="2:79" x14ac:dyDescent="0.25">
      <c r="B25" s="95"/>
      <c r="D25" s="98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</row>
    <row r="26" spans="2:79" ht="21" customHeight="1" x14ac:dyDescent="0.25">
      <c r="B26" s="95"/>
      <c r="D26" s="85" t="s">
        <v>34</v>
      </c>
      <c r="E26" s="85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4"/>
      <c r="AV26" s="12"/>
      <c r="AW26" s="12"/>
      <c r="AX26" s="12"/>
      <c r="AY26" s="4"/>
      <c r="AZ26" s="12"/>
      <c r="BA26" s="12"/>
      <c r="BB26" s="12"/>
      <c r="BC26" s="4"/>
      <c r="BD26" s="12"/>
      <c r="BE26" s="12"/>
      <c r="BF26" s="12"/>
      <c r="BG26" s="4"/>
      <c r="BH26" s="12"/>
      <c r="BI26" s="12"/>
      <c r="BJ26" s="12"/>
      <c r="BK26" s="4"/>
      <c r="BL26" s="12"/>
      <c r="BM26" s="12"/>
      <c r="BN26" s="12"/>
      <c r="BO26" s="4"/>
      <c r="BP26" s="12"/>
      <c r="BQ26" s="12"/>
      <c r="BR26" s="12"/>
      <c r="BS26" s="4"/>
      <c r="BT26" s="12"/>
      <c r="BU26" s="12"/>
      <c r="BV26" s="12"/>
      <c r="BW26" s="4"/>
      <c r="BX26" s="12"/>
      <c r="BY26" s="12"/>
      <c r="BZ26" s="12"/>
      <c r="CA26" s="4"/>
    </row>
    <row r="27" spans="2:79" ht="18" customHeight="1" x14ac:dyDescent="0.25">
      <c r="B27" s="95"/>
      <c r="D27" s="85" t="s">
        <v>45</v>
      </c>
      <c r="E27" s="85"/>
      <c r="F27" s="82">
        <v>1</v>
      </c>
      <c r="G27" s="84"/>
      <c r="H27" s="82">
        <v>2</v>
      </c>
      <c r="I27" s="84"/>
      <c r="J27" s="82">
        <v>3</v>
      </c>
      <c r="K27" s="84"/>
      <c r="L27" s="82">
        <v>4</v>
      </c>
      <c r="M27" s="84"/>
      <c r="N27" s="82">
        <v>5</v>
      </c>
      <c r="O27" s="84"/>
      <c r="P27" s="82">
        <v>6</v>
      </c>
      <c r="Q27" s="84"/>
      <c r="R27" s="82">
        <v>7</v>
      </c>
      <c r="S27" s="84"/>
      <c r="T27" s="82">
        <v>8</v>
      </c>
      <c r="U27" s="84"/>
      <c r="V27" s="82">
        <v>9</v>
      </c>
      <c r="W27" s="84"/>
      <c r="X27" s="82">
        <v>10</v>
      </c>
      <c r="Y27" s="84"/>
      <c r="Z27" s="82">
        <v>11</v>
      </c>
      <c r="AA27" s="84"/>
      <c r="AB27" s="82">
        <v>12</v>
      </c>
      <c r="AC27" s="84"/>
      <c r="AD27" s="82">
        <v>13</v>
      </c>
      <c r="AE27" s="84"/>
      <c r="AF27" s="82">
        <v>14</v>
      </c>
      <c r="AG27" s="84"/>
      <c r="AH27" s="82">
        <v>15</v>
      </c>
      <c r="AI27" s="84"/>
      <c r="AJ27" s="82">
        <v>16</v>
      </c>
      <c r="AK27" s="84"/>
      <c r="AL27" s="82">
        <v>17</v>
      </c>
      <c r="AM27" s="84"/>
      <c r="AN27" s="82">
        <v>18</v>
      </c>
      <c r="AO27" s="84"/>
      <c r="AP27" s="82">
        <v>19</v>
      </c>
      <c r="AQ27" s="84"/>
      <c r="AR27" s="82">
        <v>20</v>
      </c>
      <c r="AS27" s="84"/>
      <c r="AT27" s="82">
        <v>21</v>
      </c>
      <c r="AU27" s="84"/>
      <c r="AV27" s="82">
        <v>22</v>
      </c>
      <c r="AW27" s="84"/>
      <c r="AX27" s="82">
        <v>23</v>
      </c>
      <c r="AY27" s="84"/>
      <c r="AZ27" s="82">
        <v>24</v>
      </c>
      <c r="BA27" s="84"/>
      <c r="BB27" s="82">
        <v>25</v>
      </c>
      <c r="BC27" s="84"/>
      <c r="BD27" s="82">
        <v>26</v>
      </c>
      <c r="BE27" s="84"/>
      <c r="BF27" s="82">
        <v>27</v>
      </c>
      <c r="BG27" s="84"/>
      <c r="BH27" s="82">
        <v>28</v>
      </c>
      <c r="BI27" s="84"/>
      <c r="BJ27" s="82">
        <v>29</v>
      </c>
      <c r="BK27" s="84"/>
      <c r="BL27" s="82">
        <v>30</v>
      </c>
      <c r="BM27" s="84"/>
      <c r="BN27" s="82">
        <v>31</v>
      </c>
      <c r="BO27" s="84"/>
      <c r="BP27" s="82">
        <v>32</v>
      </c>
      <c r="BQ27" s="84"/>
      <c r="BR27" s="82">
        <v>33</v>
      </c>
      <c r="BS27" s="84"/>
      <c r="BT27" s="82">
        <v>34</v>
      </c>
      <c r="BU27" s="84"/>
      <c r="BV27" s="82">
        <v>35</v>
      </c>
      <c r="BW27" s="84"/>
      <c r="BX27" s="82">
        <v>36</v>
      </c>
      <c r="BY27" s="84"/>
      <c r="BZ27" s="82">
        <v>37</v>
      </c>
      <c r="CA27" s="84"/>
    </row>
    <row r="28" spans="2:79" s="14" customFormat="1" x14ac:dyDescent="0.25"/>
    <row r="29" spans="2:79" s="16" customFormat="1" ht="7.5" customHeight="1" x14ac:dyDescent="0.2"/>
    <row r="30" spans="2:79" s="14" customFormat="1" x14ac:dyDescent="0.25"/>
    <row r="31" spans="2:79" s="14" customFormat="1" ht="15" x14ac:dyDescent="0.25">
      <c r="B31" s="95" t="s">
        <v>10</v>
      </c>
      <c r="D31" s="99" t="s">
        <v>109</v>
      </c>
      <c r="E31" s="100"/>
      <c r="F31" s="85" t="s">
        <v>36</v>
      </c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</row>
    <row r="32" spans="2:79" s="14" customFormat="1" ht="15" x14ac:dyDescent="0.25">
      <c r="B32" s="95"/>
      <c r="D32" s="101"/>
      <c r="E32" s="102"/>
      <c r="F32" s="82"/>
      <c r="G32" s="84"/>
      <c r="H32" s="82"/>
      <c r="I32" s="84"/>
      <c r="J32" s="82"/>
      <c r="K32" s="84"/>
      <c r="L32" s="82"/>
      <c r="M32" s="84"/>
      <c r="N32" s="82"/>
      <c r="O32" s="84"/>
      <c r="P32" s="82"/>
      <c r="Q32" s="84"/>
      <c r="R32" s="82"/>
      <c r="S32" s="84"/>
      <c r="T32" s="82"/>
      <c r="U32" s="84"/>
      <c r="V32" s="82"/>
      <c r="W32" s="84"/>
      <c r="X32" s="82"/>
      <c r="Y32" s="84"/>
      <c r="Z32" s="82"/>
      <c r="AA32" s="84"/>
      <c r="AB32" s="82"/>
      <c r="AC32" s="84"/>
      <c r="AD32" s="82"/>
      <c r="AE32" s="84"/>
      <c r="AF32" s="82"/>
      <c r="AG32" s="84"/>
      <c r="AH32" s="82"/>
      <c r="AI32" s="84"/>
      <c r="AJ32" s="82"/>
      <c r="AK32" s="84"/>
      <c r="AL32" s="82"/>
      <c r="AM32" s="84"/>
      <c r="AN32" s="82"/>
      <c r="AO32" s="84"/>
      <c r="AP32" s="82"/>
      <c r="AQ32" s="84"/>
      <c r="AR32" s="82"/>
      <c r="AS32" s="84"/>
      <c r="AT32" s="85"/>
      <c r="AU32" s="85"/>
      <c r="AV32" s="82"/>
      <c r="AW32" s="84"/>
      <c r="AX32" s="82"/>
      <c r="AY32" s="84"/>
      <c r="AZ32" s="82"/>
      <c r="BA32" s="84"/>
      <c r="BB32" s="82"/>
      <c r="BC32" s="84"/>
      <c r="BD32" s="82"/>
      <c r="BE32" s="84"/>
      <c r="BF32" s="82"/>
      <c r="BG32" s="84"/>
      <c r="BH32" s="82"/>
      <c r="BI32" s="84"/>
      <c r="BJ32" s="82"/>
      <c r="BK32" s="84"/>
      <c r="BL32" s="82"/>
      <c r="BM32" s="84"/>
      <c r="BN32" s="82"/>
      <c r="BO32" s="84"/>
      <c r="BP32" s="82"/>
      <c r="BQ32" s="84"/>
      <c r="BR32" s="82"/>
      <c r="BS32" s="84"/>
      <c r="BT32" s="82"/>
      <c r="BU32" s="84"/>
      <c r="BV32" s="82"/>
      <c r="BW32" s="84"/>
      <c r="BX32" s="82"/>
      <c r="BY32" s="84"/>
      <c r="BZ32" s="82"/>
      <c r="CA32" s="84"/>
    </row>
    <row r="33" spans="2:79" s="14" customFormat="1" x14ac:dyDescent="0.25">
      <c r="B33" s="95"/>
      <c r="D33" s="103"/>
      <c r="E33" s="104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  <c r="BZ33" s="4" t="s">
        <v>4</v>
      </c>
      <c r="CA33" s="4" t="s">
        <v>5</v>
      </c>
    </row>
    <row r="34" spans="2:79" s="14" customFormat="1" x14ac:dyDescent="0.25">
      <c r="B34" s="95"/>
      <c r="D34" s="86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</row>
    <row r="35" spans="2:79" s="14" customFormat="1" x14ac:dyDescent="0.25">
      <c r="B35" s="95"/>
      <c r="D35" s="86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</row>
    <row r="36" spans="2:79" s="14" customFormat="1" x14ac:dyDescent="0.25">
      <c r="B36" s="95"/>
      <c r="D36" s="86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</row>
    <row r="37" spans="2:79" s="14" customFormat="1" x14ac:dyDescent="0.25">
      <c r="B37" s="95"/>
      <c r="D37" s="86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</row>
    <row r="38" spans="2:79" s="14" customFormat="1" x14ac:dyDescent="0.25">
      <c r="B38" s="95"/>
      <c r="D38" s="86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</row>
    <row r="39" spans="2:79" s="14" customFormat="1" x14ac:dyDescent="0.25">
      <c r="B39" s="95"/>
      <c r="D39" s="86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</row>
    <row r="40" spans="2:79" s="14" customFormat="1" x14ac:dyDescent="0.25">
      <c r="B40" s="95"/>
      <c r="D40" s="86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</row>
    <row r="41" spans="2:79" s="14" customFormat="1" x14ac:dyDescent="0.25">
      <c r="B41" s="95"/>
      <c r="D41" s="86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</row>
    <row r="42" spans="2:79" s="14" customFormat="1" x14ac:dyDescent="0.25">
      <c r="B42" s="95"/>
      <c r="D42" s="86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</row>
    <row r="43" spans="2:79" s="14" customFormat="1" x14ac:dyDescent="0.25">
      <c r="B43" s="95"/>
      <c r="D43" s="86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</row>
    <row r="44" spans="2:79" s="14" customFormat="1" ht="15" x14ac:dyDescent="0.25">
      <c r="B44" s="95"/>
      <c r="D44" s="85" t="s">
        <v>34</v>
      </c>
      <c r="E44" s="8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</row>
    <row r="45" spans="2:79" s="14" customFormat="1" ht="15" x14ac:dyDescent="0.25">
      <c r="B45" s="95"/>
      <c r="D45" s="85" t="s">
        <v>45</v>
      </c>
      <c r="E45" s="85"/>
      <c r="F45" s="82">
        <v>1</v>
      </c>
      <c r="G45" s="84"/>
      <c r="H45" s="82">
        <v>2</v>
      </c>
      <c r="I45" s="84"/>
      <c r="J45" s="82">
        <v>3</v>
      </c>
      <c r="K45" s="84"/>
      <c r="L45" s="82">
        <v>4</v>
      </c>
      <c r="M45" s="84"/>
      <c r="N45" s="82">
        <v>5</v>
      </c>
      <c r="O45" s="84"/>
      <c r="P45" s="82">
        <v>6</v>
      </c>
      <c r="Q45" s="84"/>
      <c r="R45" s="82">
        <v>7</v>
      </c>
      <c r="S45" s="84"/>
      <c r="T45" s="82">
        <v>8</v>
      </c>
      <c r="U45" s="84"/>
      <c r="V45" s="82">
        <v>9</v>
      </c>
      <c r="W45" s="84"/>
      <c r="X45" s="82">
        <v>10</v>
      </c>
      <c r="Y45" s="84"/>
      <c r="Z45" s="82">
        <v>11</v>
      </c>
      <c r="AA45" s="84"/>
      <c r="AB45" s="82">
        <v>12</v>
      </c>
      <c r="AC45" s="84"/>
      <c r="AD45" s="82">
        <v>13</v>
      </c>
      <c r="AE45" s="84"/>
      <c r="AF45" s="82">
        <v>14</v>
      </c>
      <c r="AG45" s="84"/>
      <c r="AH45" s="82">
        <v>15</v>
      </c>
      <c r="AI45" s="84"/>
      <c r="AJ45" s="82">
        <v>16</v>
      </c>
      <c r="AK45" s="84"/>
      <c r="AL45" s="82">
        <v>17</v>
      </c>
      <c r="AM45" s="84"/>
      <c r="AN45" s="82">
        <v>18</v>
      </c>
      <c r="AO45" s="84"/>
      <c r="AP45" s="82">
        <v>19</v>
      </c>
      <c r="AQ45" s="84"/>
      <c r="AR45" s="82">
        <v>20</v>
      </c>
      <c r="AS45" s="84"/>
      <c r="AT45" s="82">
        <v>21</v>
      </c>
      <c r="AU45" s="84"/>
      <c r="AV45" s="82">
        <v>22</v>
      </c>
      <c r="AW45" s="84"/>
      <c r="AX45" s="82">
        <v>23</v>
      </c>
      <c r="AY45" s="84"/>
      <c r="AZ45" s="82">
        <v>24</v>
      </c>
      <c r="BA45" s="84"/>
      <c r="BB45" s="82">
        <v>25</v>
      </c>
      <c r="BC45" s="84"/>
      <c r="BD45" s="82">
        <v>26</v>
      </c>
      <c r="BE45" s="84"/>
      <c r="BF45" s="82">
        <v>27</v>
      </c>
      <c r="BG45" s="84"/>
      <c r="BH45" s="82">
        <v>28</v>
      </c>
      <c r="BI45" s="84"/>
      <c r="BJ45" s="82">
        <v>29</v>
      </c>
      <c r="BK45" s="84"/>
      <c r="BL45" s="82">
        <v>30</v>
      </c>
      <c r="BM45" s="84"/>
      <c r="BN45" s="82">
        <v>31</v>
      </c>
      <c r="BO45" s="84"/>
      <c r="BP45" s="82">
        <v>32</v>
      </c>
      <c r="BQ45" s="84"/>
      <c r="BR45" s="82">
        <v>33</v>
      </c>
      <c r="BS45" s="84"/>
      <c r="BT45" s="82">
        <v>34</v>
      </c>
      <c r="BU45" s="84"/>
      <c r="BV45" s="82">
        <v>35</v>
      </c>
      <c r="BW45" s="84"/>
      <c r="BX45" s="82">
        <v>36</v>
      </c>
      <c r="BY45" s="84"/>
      <c r="BZ45" s="82">
        <v>37</v>
      </c>
      <c r="CA45" s="84"/>
    </row>
    <row r="46" spans="2:79" s="14" customFormat="1" x14ac:dyDescent="0.25">
      <c r="B46" s="9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</row>
    <row r="47" spans="2:79" s="14" customFormat="1" ht="15" x14ac:dyDescent="0.25">
      <c r="B47" s="95"/>
      <c r="D47" s="99" t="s">
        <v>110</v>
      </c>
      <c r="E47" s="100"/>
      <c r="F47" s="85" t="s">
        <v>36</v>
      </c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</row>
    <row r="48" spans="2:79" s="14" customFormat="1" ht="15" x14ac:dyDescent="0.25">
      <c r="B48" s="95"/>
      <c r="D48" s="101"/>
      <c r="E48" s="102"/>
      <c r="F48" s="82"/>
      <c r="G48" s="84"/>
      <c r="H48" s="82"/>
      <c r="I48" s="84"/>
      <c r="J48" s="82"/>
      <c r="K48" s="84"/>
      <c r="L48" s="82"/>
      <c r="M48" s="84"/>
      <c r="N48" s="82"/>
      <c r="O48" s="84"/>
      <c r="P48" s="82"/>
      <c r="Q48" s="84"/>
      <c r="R48" s="82"/>
      <c r="S48" s="84"/>
      <c r="T48" s="82"/>
      <c r="U48" s="84"/>
      <c r="V48" s="82"/>
      <c r="W48" s="84"/>
      <c r="X48" s="82"/>
      <c r="Y48" s="84"/>
      <c r="Z48" s="82"/>
      <c r="AA48" s="84"/>
      <c r="AB48" s="82"/>
      <c r="AC48" s="84"/>
      <c r="AD48" s="82"/>
      <c r="AE48" s="84"/>
      <c r="AF48" s="82"/>
      <c r="AG48" s="84"/>
      <c r="AH48" s="82"/>
      <c r="AI48" s="84"/>
      <c r="AJ48" s="82"/>
      <c r="AK48" s="84"/>
      <c r="AL48" s="82"/>
      <c r="AM48" s="84"/>
      <c r="AN48" s="82"/>
      <c r="AO48" s="84"/>
      <c r="AP48" s="82"/>
      <c r="AQ48" s="84"/>
      <c r="AR48" s="82"/>
      <c r="AS48" s="84"/>
      <c r="AT48" s="85"/>
      <c r="AU48" s="85"/>
      <c r="AV48" s="82"/>
      <c r="AW48" s="84"/>
      <c r="AX48" s="82"/>
      <c r="AY48" s="84"/>
      <c r="AZ48" s="82"/>
      <c r="BA48" s="84"/>
      <c r="BB48" s="82"/>
      <c r="BC48" s="84"/>
      <c r="BD48" s="82"/>
      <c r="BE48" s="84"/>
      <c r="BF48" s="82"/>
      <c r="BG48" s="84"/>
      <c r="BH48" s="82"/>
      <c r="BI48" s="84"/>
      <c r="BJ48" s="82"/>
      <c r="BK48" s="84"/>
      <c r="BL48" s="82"/>
      <c r="BM48" s="84"/>
      <c r="BN48" s="82"/>
      <c r="BO48" s="84"/>
      <c r="BP48" s="82"/>
      <c r="BQ48" s="84"/>
      <c r="BR48" s="82"/>
      <c r="BS48" s="84"/>
      <c r="BT48" s="82"/>
      <c r="BU48" s="84"/>
      <c r="BV48" s="82"/>
      <c r="BW48" s="84"/>
      <c r="BX48" s="82"/>
      <c r="BY48" s="84"/>
      <c r="BZ48" s="82"/>
      <c r="CA48" s="84"/>
    </row>
    <row r="49" spans="2:79" s="14" customFormat="1" x14ac:dyDescent="0.25">
      <c r="B49" s="95"/>
      <c r="D49" s="103"/>
      <c r="E49" s="104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  <c r="BZ49" s="4" t="s">
        <v>4</v>
      </c>
      <c r="CA49" s="4" t="s">
        <v>5</v>
      </c>
    </row>
    <row r="50" spans="2:79" s="14" customFormat="1" x14ac:dyDescent="0.25">
      <c r="B50" s="95"/>
      <c r="D50" s="96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</row>
    <row r="51" spans="2:79" s="14" customFormat="1" x14ac:dyDescent="0.25">
      <c r="B51" s="95"/>
      <c r="D51" s="97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</row>
    <row r="52" spans="2:79" s="14" customFormat="1" x14ac:dyDescent="0.25">
      <c r="B52" s="95"/>
      <c r="D52" s="97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</row>
    <row r="53" spans="2:79" s="14" customFormat="1" x14ac:dyDescent="0.25">
      <c r="B53" s="95"/>
      <c r="D53" s="97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</row>
    <row r="54" spans="2:79" s="14" customFormat="1" x14ac:dyDescent="0.25">
      <c r="B54" s="95"/>
      <c r="D54" s="98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</row>
    <row r="55" spans="2:79" s="14" customFormat="1" ht="15" x14ac:dyDescent="0.25">
      <c r="B55" s="95"/>
      <c r="D55" s="85" t="s">
        <v>34</v>
      </c>
      <c r="E55" s="85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4"/>
      <c r="AV55" s="12"/>
      <c r="AW55" s="12"/>
      <c r="AX55" s="12"/>
      <c r="AY55" s="4"/>
      <c r="AZ55" s="12"/>
      <c r="BA55" s="12"/>
      <c r="BB55" s="12"/>
      <c r="BC55" s="4"/>
      <c r="BD55" s="12"/>
      <c r="BE55" s="12"/>
      <c r="BF55" s="12"/>
      <c r="BG55" s="4"/>
      <c r="BH55" s="12"/>
      <c r="BI55" s="12"/>
      <c r="BJ55" s="12"/>
      <c r="BK55" s="4"/>
      <c r="BL55" s="12"/>
      <c r="BM55" s="12"/>
      <c r="BN55" s="12"/>
      <c r="BO55" s="4"/>
      <c r="BP55" s="12"/>
      <c r="BQ55" s="12"/>
      <c r="BR55" s="12"/>
      <c r="BS55" s="4"/>
      <c r="BT55" s="12"/>
      <c r="BU55" s="12"/>
      <c r="BV55" s="12"/>
      <c r="BW55" s="4"/>
      <c r="BX55" s="12"/>
      <c r="BY55" s="12"/>
      <c r="BZ55" s="12"/>
      <c r="CA55" s="4"/>
    </row>
    <row r="56" spans="2:79" s="14" customFormat="1" ht="15" x14ac:dyDescent="0.25">
      <c r="B56" s="95"/>
      <c r="D56" s="85" t="s">
        <v>45</v>
      </c>
      <c r="E56" s="85"/>
      <c r="F56" s="82">
        <v>1</v>
      </c>
      <c r="G56" s="84"/>
      <c r="H56" s="82">
        <v>2</v>
      </c>
      <c r="I56" s="84"/>
      <c r="J56" s="82">
        <v>3</v>
      </c>
      <c r="K56" s="84"/>
      <c r="L56" s="82">
        <v>4</v>
      </c>
      <c r="M56" s="84"/>
      <c r="N56" s="82">
        <v>5</v>
      </c>
      <c r="O56" s="84"/>
      <c r="P56" s="82">
        <v>6</v>
      </c>
      <c r="Q56" s="84"/>
      <c r="R56" s="82">
        <v>7</v>
      </c>
      <c r="S56" s="84"/>
      <c r="T56" s="82">
        <v>8</v>
      </c>
      <c r="U56" s="84"/>
      <c r="V56" s="82">
        <v>9</v>
      </c>
      <c r="W56" s="84"/>
      <c r="X56" s="82">
        <v>10</v>
      </c>
      <c r="Y56" s="84"/>
      <c r="Z56" s="82">
        <v>11</v>
      </c>
      <c r="AA56" s="84"/>
      <c r="AB56" s="82">
        <v>12</v>
      </c>
      <c r="AC56" s="84"/>
      <c r="AD56" s="82">
        <v>13</v>
      </c>
      <c r="AE56" s="84"/>
      <c r="AF56" s="82">
        <v>14</v>
      </c>
      <c r="AG56" s="84"/>
      <c r="AH56" s="82">
        <v>15</v>
      </c>
      <c r="AI56" s="84"/>
      <c r="AJ56" s="82">
        <v>16</v>
      </c>
      <c r="AK56" s="84"/>
      <c r="AL56" s="82">
        <v>17</v>
      </c>
      <c r="AM56" s="84"/>
      <c r="AN56" s="82">
        <v>18</v>
      </c>
      <c r="AO56" s="84"/>
      <c r="AP56" s="82">
        <v>19</v>
      </c>
      <c r="AQ56" s="84"/>
      <c r="AR56" s="82">
        <v>20</v>
      </c>
      <c r="AS56" s="84"/>
      <c r="AT56" s="82">
        <v>21</v>
      </c>
      <c r="AU56" s="84"/>
      <c r="AV56" s="82">
        <v>22</v>
      </c>
      <c r="AW56" s="84"/>
      <c r="AX56" s="82">
        <v>23</v>
      </c>
      <c r="AY56" s="84"/>
      <c r="AZ56" s="82">
        <v>24</v>
      </c>
      <c r="BA56" s="84"/>
      <c r="BB56" s="82">
        <v>25</v>
      </c>
      <c r="BC56" s="84"/>
      <c r="BD56" s="82">
        <v>26</v>
      </c>
      <c r="BE56" s="84"/>
      <c r="BF56" s="82">
        <v>27</v>
      </c>
      <c r="BG56" s="84"/>
      <c r="BH56" s="82">
        <v>28</v>
      </c>
      <c r="BI56" s="84"/>
      <c r="BJ56" s="82">
        <v>29</v>
      </c>
      <c r="BK56" s="84"/>
      <c r="BL56" s="82">
        <v>30</v>
      </c>
      <c r="BM56" s="84"/>
      <c r="BN56" s="82">
        <v>31</v>
      </c>
      <c r="BO56" s="84"/>
      <c r="BP56" s="82">
        <v>32</v>
      </c>
      <c r="BQ56" s="84"/>
      <c r="BR56" s="82">
        <v>33</v>
      </c>
      <c r="BS56" s="84"/>
      <c r="BT56" s="82">
        <v>34</v>
      </c>
      <c r="BU56" s="84"/>
      <c r="BV56" s="82">
        <v>35</v>
      </c>
      <c r="BW56" s="84"/>
      <c r="BX56" s="82">
        <v>36</v>
      </c>
      <c r="BY56" s="84"/>
      <c r="BZ56" s="82">
        <v>37</v>
      </c>
      <c r="CA56" s="84"/>
    </row>
    <row r="57" spans="2:79" s="14" customFormat="1" x14ac:dyDescent="0.25"/>
    <row r="58" spans="2:79" s="16" customFormat="1" ht="7.5" customHeight="1" x14ac:dyDescent="0.2"/>
    <row r="59" spans="2:79" s="14" customFormat="1" x14ac:dyDescent="0.25"/>
    <row r="60" spans="2:79" s="14" customFormat="1" ht="15" x14ac:dyDescent="0.25">
      <c r="B60" s="95" t="s">
        <v>11</v>
      </c>
      <c r="D60" s="99" t="s">
        <v>111</v>
      </c>
      <c r="E60" s="100"/>
      <c r="F60" s="85" t="s">
        <v>49</v>
      </c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</row>
    <row r="61" spans="2:79" s="14" customFormat="1" ht="15" x14ac:dyDescent="0.25">
      <c r="B61" s="95"/>
      <c r="D61" s="101"/>
      <c r="E61" s="102"/>
      <c r="F61" s="82"/>
      <c r="G61" s="84"/>
      <c r="H61" s="82"/>
      <c r="I61" s="84"/>
      <c r="J61" s="82"/>
      <c r="K61" s="84"/>
      <c r="L61" s="82"/>
      <c r="M61" s="84"/>
      <c r="N61" s="82"/>
      <c r="O61" s="84"/>
      <c r="P61" s="82"/>
      <c r="Q61" s="84"/>
      <c r="R61" s="82"/>
      <c r="S61" s="84"/>
      <c r="T61" s="82"/>
      <c r="U61" s="84"/>
      <c r="V61" s="82"/>
      <c r="W61" s="84"/>
      <c r="X61" s="82"/>
      <c r="Y61" s="84"/>
      <c r="Z61" s="82"/>
      <c r="AA61" s="84"/>
      <c r="AB61" s="82"/>
      <c r="AC61" s="84"/>
      <c r="AD61" s="82"/>
      <c r="AE61" s="84"/>
      <c r="AF61" s="82"/>
      <c r="AG61" s="84"/>
      <c r="AH61" s="82"/>
      <c r="AI61" s="84"/>
      <c r="AJ61" s="82"/>
      <c r="AK61" s="84"/>
      <c r="AL61" s="82"/>
      <c r="AM61" s="84"/>
      <c r="AN61" s="82"/>
      <c r="AO61" s="84"/>
      <c r="AP61" s="82"/>
      <c r="AQ61" s="84"/>
      <c r="AR61" s="82"/>
      <c r="AS61" s="84"/>
      <c r="AT61" s="85"/>
      <c r="AU61" s="85"/>
      <c r="AV61" s="82"/>
      <c r="AW61" s="84"/>
      <c r="AX61" s="82"/>
      <c r="AY61" s="84"/>
      <c r="AZ61" s="82"/>
      <c r="BA61" s="84"/>
      <c r="BB61" s="82"/>
      <c r="BC61" s="84"/>
      <c r="BD61" s="82"/>
      <c r="BE61" s="84"/>
      <c r="BF61" s="82"/>
      <c r="BG61" s="84"/>
      <c r="BH61" s="82"/>
      <c r="BI61" s="84"/>
      <c r="BJ61" s="82"/>
      <c r="BK61" s="84"/>
      <c r="BL61" s="82"/>
      <c r="BM61" s="84"/>
      <c r="BN61" s="82"/>
      <c r="BO61" s="84"/>
      <c r="BP61" s="82"/>
      <c r="BQ61" s="84"/>
      <c r="BR61" s="82"/>
      <c r="BS61" s="84"/>
      <c r="BT61" s="82"/>
      <c r="BU61" s="84"/>
      <c r="BV61" s="82"/>
      <c r="BW61" s="84"/>
      <c r="BX61" s="82"/>
      <c r="BY61" s="84"/>
      <c r="BZ61" s="82"/>
      <c r="CA61" s="84"/>
    </row>
    <row r="62" spans="2:79" s="14" customFormat="1" x14ac:dyDescent="0.25">
      <c r="B62" s="95"/>
      <c r="D62" s="103"/>
      <c r="E62" s="104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  <c r="BZ62" s="4" t="s">
        <v>4</v>
      </c>
      <c r="CA62" s="4" t="s">
        <v>5</v>
      </c>
    </row>
    <row r="63" spans="2:79" s="14" customFormat="1" x14ac:dyDescent="0.25">
      <c r="B63" s="95"/>
      <c r="D63" s="86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</row>
    <row r="64" spans="2:79" s="14" customFormat="1" x14ac:dyDescent="0.25">
      <c r="B64" s="95"/>
      <c r="D64" s="86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</row>
    <row r="65" spans="2:79" s="14" customFormat="1" x14ac:dyDescent="0.25">
      <c r="B65" s="95"/>
      <c r="D65" s="86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</row>
    <row r="66" spans="2:79" s="14" customFormat="1" x14ac:dyDescent="0.25">
      <c r="B66" s="95"/>
      <c r="D66" s="86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</row>
    <row r="67" spans="2:79" s="14" customFormat="1" x14ac:dyDescent="0.25">
      <c r="B67" s="95"/>
      <c r="D67" s="86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</row>
    <row r="68" spans="2:79" s="14" customFormat="1" x14ac:dyDescent="0.25">
      <c r="B68" s="95"/>
      <c r="D68" s="86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</row>
    <row r="69" spans="2:79" s="14" customFormat="1" x14ac:dyDescent="0.25">
      <c r="B69" s="95"/>
      <c r="D69" s="86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</row>
    <row r="70" spans="2:79" s="14" customFormat="1" x14ac:dyDescent="0.25">
      <c r="B70" s="95"/>
      <c r="D70" s="86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</row>
    <row r="71" spans="2:79" s="14" customFormat="1" x14ac:dyDescent="0.25">
      <c r="B71" s="95"/>
      <c r="D71" s="86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</row>
    <row r="72" spans="2:79" s="14" customFormat="1" x14ac:dyDescent="0.25">
      <c r="B72" s="95"/>
      <c r="D72" s="86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</row>
    <row r="73" spans="2:79" s="14" customFormat="1" ht="15" x14ac:dyDescent="0.25">
      <c r="B73" s="95"/>
      <c r="D73" s="85" t="s">
        <v>34</v>
      </c>
      <c r="E73" s="8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</row>
    <row r="74" spans="2:79" s="14" customFormat="1" ht="15" x14ac:dyDescent="0.25">
      <c r="B74" s="95"/>
      <c r="D74" s="85" t="s">
        <v>45</v>
      </c>
      <c r="E74" s="85"/>
      <c r="F74" s="82">
        <v>1</v>
      </c>
      <c r="G74" s="84"/>
      <c r="H74" s="82">
        <v>2</v>
      </c>
      <c r="I74" s="84"/>
      <c r="J74" s="82">
        <v>3</v>
      </c>
      <c r="K74" s="84"/>
      <c r="L74" s="82">
        <v>4</v>
      </c>
      <c r="M74" s="84"/>
      <c r="N74" s="82">
        <v>5</v>
      </c>
      <c r="O74" s="84"/>
      <c r="P74" s="82">
        <v>6</v>
      </c>
      <c r="Q74" s="84"/>
      <c r="R74" s="82">
        <v>7</v>
      </c>
      <c r="S74" s="84"/>
      <c r="T74" s="82">
        <v>8</v>
      </c>
      <c r="U74" s="84"/>
      <c r="V74" s="82">
        <v>9</v>
      </c>
      <c r="W74" s="84"/>
      <c r="X74" s="82">
        <v>10</v>
      </c>
      <c r="Y74" s="84"/>
      <c r="Z74" s="82">
        <v>11</v>
      </c>
      <c r="AA74" s="84"/>
      <c r="AB74" s="82">
        <v>12</v>
      </c>
      <c r="AC74" s="84"/>
      <c r="AD74" s="82">
        <v>13</v>
      </c>
      <c r="AE74" s="84"/>
      <c r="AF74" s="82">
        <v>14</v>
      </c>
      <c r="AG74" s="84"/>
      <c r="AH74" s="82">
        <v>15</v>
      </c>
      <c r="AI74" s="84"/>
      <c r="AJ74" s="82">
        <v>16</v>
      </c>
      <c r="AK74" s="84"/>
      <c r="AL74" s="82">
        <v>17</v>
      </c>
      <c r="AM74" s="84"/>
      <c r="AN74" s="82">
        <v>18</v>
      </c>
      <c r="AO74" s="84"/>
      <c r="AP74" s="82">
        <v>19</v>
      </c>
      <c r="AQ74" s="84"/>
      <c r="AR74" s="82">
        <v>20</v>
      </c>
      <c r="AS74" s="84"/>
      <c r="AT74" s="82">
        <v>21</v>
      </c>
      <c r="AU74" s="84"/>
      <c r="AV74" s="82">
        <v>22</v>
      </c>
      <c r="AW74" s="84"/>
      <c r="AX74" s="82">
        <v>23</v>
      </c>
      <c r="AY74" s="84"/>
      <c r="AZ74" s="82">
        <v>24</v>
      </c>
      <c r="BA74" s="84"/>
      <c r="BB74" s="82">
        <v>25</v>
      </c>
      <c r="BC74" s="84"/>
      <c r="BD74" s="82">
        <v>26</v>
      </c>
      <c r="BE74" s="84"/>
      <c r="BF74" s="82">
        <v>27</v>
      </c>
      <c r="BG74" s="84"/>
      <c r="BH74" s="82">
        <v>28</v>
      </c>
      <c r="BI74" s="84"/>
      <c r="BJ74" s="82">
        <v>29</v>
      </c>
      <c r="BK74" s="84"/>
      <c r="BL74" s="82">
        <v>30</v>
      </c>
      <c r="BM74" s="84"/>
      <c r="BN74" s="82">
        <v>31</v>
      </c>
      <c r="BO74" s="84"/>
      <c r="BP74" s="82">
        <v>32</v>
      </c>
      <c r="BQ74" s="84"/>
      <c r="BR74" s="82">
        <v>33</v>
      </c>
      <c r="BS74" s="84"/>
      <c r="BT74" s="82">
        <v>34</v>
      </c>
      <c r="BU74" s="84"/>
      <c r="BV74" s="82">
        <v>35</v>
      </c>
      <c r="BW74" s="84"/>
      <c r="BX74" s="82">
        <v>36</v>
      </c>
      <c r="BY74" s="84"/>
      <c r="BZ74" s="82">
        <v>37</v>
      </c>
      <c r="CA74" s="84"/>
    </row>
    <row r="75" spans="2:79" s="14" customFormat="1" x14ac:dyDescent="0.25">
      <c r="B75" s="9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2:79" s="14" customFormat="1" ht="15" x14ac:dyDescent="0.25">
      <c r="B76" s="95"/>
      <c r="D76" s="99" t="s">
        <v>112</v>
      </c>
      <c r="E76" s="100"/>
      <c r="F76" s="85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</row>
    <row r="77" spans="2:79" s="14" customFormat="1" ht="15" x14ac:dyDescent="0.25">
      <c r="B77" s="95"/>
      <c r="D77" s="101"/>
      <c r="E77" s="102"/>
      <c r="F77" s="82"/>
      <c r="G77" s="84"/>
      <c r="H77" s="82"/>
      <c r="I77" s="84"/>
      <c r="J77" s="82"/>
      <c r="K77" s="84"/>
      <c r="L77" s="82"/>
      <c r="M77" s="84"/>
      <c r="N77" s="82"/>
      <c r="O77" s="84"/>
      <c r="P77" s="82"/>
      <c r="Q77" s="84"/>
      <c r="R77" s="82"/>
      <c r="S77" s="84"/>
      <c r="T77" s="82"/>
      <c r="U77" s="84"/>
      <c r="V77" s="82"/>
      <c r="W77" s="84"/>
      <c r="X77" s="82"/>
      <c r="Y77" s="84"/>
      <c r="Z77" s="82"/>
      <c r="AA77" s="84"/>
      <c r="AB77" s="82"/>
      <c r="AC77" s="84"/>
      <c r="AD77" s="82"/>
      <c r="AE77" s="84"/>
      <c r="AF77" s="82"/>
      <c r="AG77" s="84"/>
      <c r="AH77" s="82"/>
      <c r="AI77" s="84"/>
      <c r="AJ77" s="82"/>
      <c r="AK77" s="84"/>
      <c r="AL77" s="82"/>
      <c r="AM77" s="84"/>
      <c r="AN77" s="82"/>
      <c r="AO77" s="84"/>
      <c r="AP77" s="82"/>
      <c r="AQ77" s="84"/>
      <c r="AR77" s="82"/>
      <c r="AS77" s="84"/>
      <c r="AT77" s="85"/>
      <c r="AU77" s="85"/>
      <c r="AV77" s="82"/>
      <c r="AW77" s="84"/>
      <c r="AX77" s="82"/>
      <c r="AY77" s="84"/>
      <c r="AZ77" s="82"/>
      <c r="BA77" s="84"/>
      <c r="BB77" s="82"/>
      <c r="BC77" s="84"/>
      <c r="BD77" s="82"/>
      <c r="BE77" s="84"/>
      <c r="BF77" s="82"/>
      <c r="BG77" s="84"/>
      <c r="BH77" s="82"/>
      <c r="BI77" s="84"/>
      <c r="BJ77" s="82"/>
      <c r="BK77" s="84"/>
      <c r="BL77" s="82"/>
      <c r="BM77" s="84"/>
      <c r="BN77" s="82"/>
      <c r="BO77" s="84"/>
      <c r="BP77" s="82"/>
      <c r="BQ77" s="84"/>
      <c r="BR77" s="82"/>
      <c r="BS77" s="84"/>
      <c r="BT77" s="82"/>
      <c r="BU77" s="84"/>
      <c r="BV77" s="82"/>
      <c r="BW77" s="84"/>
      <c r="BX77" s="82"/>
      <c r="BY77" s="84"/>
      <c r="BZ77" s="82"/>
      <c r="CA77" s="84"/>
    </row>
    <row r="78" spans="2:79" s="14" customFormat="1" x14ac:dyDescent="0.25">
      <c r="B78" s="95"/>
      <c r="D78" s="103"/>
      <c r="E78" s="104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  <c r="BZ78" s="4" t="s">
        <v>4</v>
      </c>
      <c r="CA78" s="4" t="s">
        <v>5</v>
      </c>
    </row>
    <row r="79" spans="2:79" s="14" customFormat="1" x14ac:dyDescent="0.25">
      <c r="B79" s="95"/>
      <c r="D79" s="96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</row>
    <row r="80" spans="2:79" s="14" customFormat="1" x14ac:dyDescent="0.25">
      <c r="B80" s="95"/>
      <c r="D80" s="97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</row>
    <row r="81" spans="2:79" s="14" customFormat="1" x14ac:dyDescent="0.25">
      <c r="B81" s="95"/>
      <c r="D81" s="97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</row>
    <row r="82" spans="2:79" s="14" customFormat="1" x14ac:dyDescent="0.25">
      <c r="B82" s="95"/>
      <c r="D82" s="97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</row>
    <row r="83" spans="2:79" s="14" customFormat="1" x14ac:dyDescent="0.25">
      <c r="B83" s="95"/>
      <c r="D83" s="98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</row>
    <row r="84" spans="2:79" s="14" customFormat="1" ht="15" x14ac:dyDescent="0.25">
      <c r="B84" s="95"/>
      <c r="D84" s="85" t="s">
        <v>34</v>
      </c>
      <c r="E84" s="8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4"/>
      <c r="AV84" s="12"/>
      <c r="AW84" s="12"/>
      <c r="AX84" s="12"/>
      <c r="AY84" s="4"/>
      <c r="AZ84" s="12"/>
      <c r="BA84" s="12"/>
      <c r="BB84" s="12"/>
      <c r="BC84" s="4"/>
      <c r="BD84" s="12"/>
      <c r="BE84" s="12"/>
      <c r="BF84" s="12"/>
      <c r="BG84" s="4"/>
      <c r="BH84" s="12"/>
      <c r="BI84" s="12"/>
      <c r="BJ84" s="12"/>
      <c r="BK84" s="4"/>
      <c r="BL84" s="12"/>
      <c r="BM84" s="12"/>
      <c r="BN84" s="12"/>
      <c r="BO84" s="4"/>
      <c r="BP84" s="12"/>
      <c r="BQ84" s="12"/>
      <c r="BR84" s="12"/>
      <c r="BS84" s="4"/>
      <c r="BT84" s="12"/>
      <c r="BU84" s="12"/>
      <c r="BV84" s="12"/>
      <c r="BW84" s="4"/>
      <c r="BX84" s="12"/>
      <c r="BY84" s="12"/>
      <c r="BZ84" s="12"/>
      <c r="CA84" s="4"/>
    </row>
    <row r="85" spans="2:79" s="14" customFormat="1" ht="15" x14ac:dyDescent="0.25">
      <c r="B85" s="95"/>
      <c r="D85" s="85" t="s">
        <v>45</v>
      </c>
      <c r="E85" s="85"/>
      <c r="F85" s="82">
        <v>1</v>
      </c>
      <c r="G85" s="84"/>
      <c r="H85" s="82">
        <v>2</v>
      </c>
      <c r="I85" s="84"/>
      <c r="J85" s="82">
        <v>3</v>
      </c>
      <c r="K85" s="84"/>
      <c r="L85" s="82">
        <v>4</v>
      </c>
      <c r="M85" s="84"/>
      <c r="N85" s="82">
        <v>5</v>
      </c>
      <c r="O85" s="84"/>
      <c r="P85" s="82">
        <v>6</v>
      </c>
      <c r="Q85" s="84"/>
      <c r="R85" s="82">
        <v>7</v>
      </c>
      <c r="S85" s="84"/>
      <c r="T85" s="82">
        <v>8</v>
      </c>
      <c r="U85" s="84"/>
      <c r="V85" s="82">
        <v>9</v>
      </c>
      <c r="W85" s="84"/>
      <c r="X85" s="82">
        <v>10</v>
      </c>
      <c r="Y85" s="84"/>
      <c r="Z85" s="82">
        <v>11</v>
      </c>
      <c r="AA85" s="84"/>
      <c r="AB85" s="82">
        <v>12</v>
      </c>
      <c r="AC85" s="84"/>
      <c r="AD85" s="82">
        <v>13</v>
      </c>
      <c r="AE85" s="84"/>
      <c r="AF85" s="82">
        <v>14</v>
      </c>
      <c r="AG85" s="84"/>
      <c r="AH85" s="82">
        <v>15</v>
      </c>
      <c r="AI85" s="84"/>
      <c r="AJ85" s="82">
        <v>16</v>
      </c>
      <c r="AK85" s="84"/>
      <c r="AL85" s="82">
        <v>17</v>
      </c>
      <c r="AM85" s="84"/>
      <c r="AN85" s="82">
        <v>18</v>
      </c>
      <c r="AO85" s="84"/>
      <c r="AP85" s="82">
        <v>19</v>
      </c>
      <c r="AQ85" s="84"/>
      <c r="AR85" s="82">
        <v>20</v>
      </c>
      <c r="AS85" s="84"/>
      <c r="AT85" s="82">
        <v>21</v>
      </c>
      <c r="AU85" s="84"/>
      <c r="AV85" s="82">
        <v>22</v>
      </c>
      <c r="AW85" s="84"/>
      <c r="AX85" s="82">
        <v>23</v>
      </c>
      <c r="AY85" s="84"/>
      <c r="AZ85" s="82">
        <v>24</v>
      </c>
      <c r="BA85" s="84"/>
      <c r="BB85" s="82">
        <v>25</v>
      </c>
      <c r="BC85" s="84"/>
      <c r="BD85" s="82">
        <v>26</v>
      </c>
      <c r="BE85" s="84"/>
      <c r="BF85" s="82">
        <v>27</v>
      </c>
      <c r="BG85" s="84"/>
      <c r="BH85" s="82">
        <v>28</v>
      </c>
      <c r="BI85" s="84"/>
      <c r="BJ85" s="82">
        <v>29</v>
      </c>
      <c r="BK85" s="84"/>
      <c r="BL85" s="82">
        <v>30</v>
      </c>
      <c r="BM85" s="84"/>
      <c r="BN85" s="82">
        <v>31</v>
      </c>
      <c r="BO85" s="84"/>
      <c r="BP85" s="82">
        <v>32</v>
      </c>
      <c r="BQ85" s="84"/>
      <c r="BR85" s="82">
        <v>33</v>
      </c>
      <c r="BS85" s="84"/>
      <c r="BT85" s="82">
        <v>34</v>
      </c>
      <c r="BU85" s="84"/>
      <c r="BV85" s="82">
        <v>35</v>
      </c>
      <c r="BW85" s="84"/>
      <c r="BX85" s="82">
        <v>36</v>
      </c>
      <c r="BY85" s="84"/>
      <c r="BZ85" s="82">
        <v>37</v>
      </c>
      <c r="CA85" s="84"/>
    </row>
    <row r="86" spans="2:79" s="14" customFormat="1" x14ac:dyDescent="0.25"/>
    <row r="87" spans="2:79" s="16" customFormat="1" ht="7.5" customHeight="1" x14ac:dyDescent="0.2"/>
    <row r="88" spans="2:79" s="14" customFormat="1" x14ac:dyDescent="0.25"/>
    <row r="89" spans="2:79" s="14" customFormat="1" ht="15" x14ac:dyDescent="0.25">
      <c r="B89" s="95" t="s">
        <v>12</v>
      </c>
      <c r="D89" s="99" t="s">
        <v>113</v>
      </c>
      <c r="E89" s="100"/>
      <c r="F89" s="85" t="s">
        <v>52</v>
      </c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</row>
    <row r="90" spans="2:79" s="14" customFormat="1" ht="15" x14ac:dyDescent="0.25">
      <c r="B90" s="95"/>
      <c r="D90" s="101"/>
      <c r="E90" s="102"/>
      <c r="F90" s="82"/>
      <c r="G90" s="84"/>
      <c r="H90" s="82"/>
      <c r="I90" s="84"/>
      <c r="J90" s="82"/>
      <c r="K90" s="84"/>
      <c r="L90" s="82"/>
      <c r="M90" s="84"/>
      <c r="N90" s="82"/>
      <c r="O90" s="84"/>
      <c r="P90" s="82"/>
      <c r="Q90" s="84"/>
      <c r="R90" s="82"/>
      <c r="S90" s="84"/>
      <c r="T90" s="82"/>
      <c r="U90" s="84"/>
      <c r="V90" s="82"/>
      <c r="W90" s="84"/>
      <c r="X90" s="82"/>
      <c r="Y90" s="84"/>
      <c r="Z90" s="82"/>
      <c r="AA90" s="84"/>
      <c r="AB90" s="82"/>
      <c r="AC90" s="84"/>
      <c r="AD90" s="82"/>
      <c r="AE90" s="84"/>
      <c r="AF90" s="82"/>
      <c r="AG90" s="84"/>
      <c r="AH90" s="82"/>
      <c r="AI90" s="84"/>
      <c r="AJ90" s="82"/>
      <c r="AK90" s="84"/>
      <c r="AL90" s="82"/>
      <c r="AM90" s="84"/>
      <c r="AN90" s="82"/>
      <c r="AO90" s="84"/>
      <c r="AP90" s="82"/>
      <c r="AQ90" s="84"/>
      <c r="AR90" s="82"/>
      <c r="AS90" s="84"/>
      <c r="AT90" s="85"/>
      <c r="AU90" s="85"/>
      <c r="AV90" s="82"/>
      <c r="AW90" s="84"/>
      <c r="AX90" s="82"/>
      <c r="AY90" s="84"/>
      <c r="AZ90" s="82"/>
      <c r="BA90" s="84"/>
      <c r="BB90" s="82"/>
      <c r="BC90" s="84"/>
      <c r="BD90" s="82"/>
      <c r="BE90" s="84"/>
      <c r="BF90" s="82"/>
      <c r="BG90" s="84"/>
      <c r="BH90" s="82"/>
      <c r="BI90" s="84"/>
      <c r="BJ90" s="82"/>
      <c r="BK90" s="84"/>
      <c r="BL90" s="82"/>
      <c r="BM90" s="84"/>
      <c r="BN90" s="82"/>
      <c r="BO90" s="84"/>
      <c r="BP90" s="82"/>
      <c r="BQ90" s="84"/>
      <c r="BR90" s="82"/>
      <c r="BS90" s="84"/>
      <c r="BT90" s="82"/>
      <c r="BU90" s="84"/>
      <c r="BV90" s="82"/>
      <c r="BW90" s="84"/>
      <c r="BX90" s="82"/>
      <c r="BY90" s="84"/>
      <c r="BZ90" s="82"/>
      <c r="CA90" s="84"/>
    </row>
    <row r="91" spans="2:79" s="14" customFormat="1" x14ac:dyDescent="0.25">
      <c r="B91" s="95"/>
      <c r="D91" s="103"/>
      <c r="E91" s="104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  <c r="BZ91" s="4" t="s">
        <v>4</v>
      </c>
      <c r="CA91" s="4" t="s">
        <v>5</v>
      </c>
    </row>
    <row r="92" spans="2:79" s="14" customFormat="1" x14ac:dyDescent="0.25">
      <c r="B92" s="95"/>
      <c r="D92" s="86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</row>
    <row r="93" spans="2:79" s="14" customFormat="1" x14ac:dyDescent="0.25">
      <c r="B93" s="95"/>
      <c r="D93" s="86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</row>
    <row r="94" spans="2:79" s="14" customFormat="1" x14ac:dyDescent="0.25">
      <c r="B94" s="95"/>
      <c r="D94" s="86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</row>
    <row r="95" spans="2:79" s="14" customFormat="1" x14ac:dyDescent="0.25">
      <c r="B95" s="95"/>
      <c r="D95" s="86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</row>
    <row r="96" spans="2:79" s="14" customFormat="1" x14ac:dyDescent="0.25">
      <c r="B96" s="95"/>
      <c r="D96" s="86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</row>
    <row r="97" spans="2:79" s="14" customFormat="1" x14ac:dyDescent="0.25">
      <c r="B97" s="95"/>
      <c r="D97" s="86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</row>
    <row r="98" spans="2:79" s="14" customFormat="1" x14ac:dyDescent="0.25">
      <c r="B98" s="95"/>
      <c r="D98" s="86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</row>
    <row r="99" spans="2:79" s="14" customFormat="1" x14ac:dyDescent="0.25">
      <c r="B99" s="95"/>
      <c r="D99" s="86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</row>
    <row r="100" spans="2:79" s="14" customFormat="1" x14ac:dyDescent="0.25">
      <c r="B100" s="95"/>
      <c r="D100" s="86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</row>
    <row r="101" spans="2:79" s="14" customFormat="1" x14ac:dyDescent="0.25">
      <c r="B101" s="95"/>
      <c r="D101" s="86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</row>
    <row r="102" spans="2:79" s="14" customFormat="1" ht="15" x14ac:dyDescent="0.25">
      <c r="B102" s="95"/>
      <c r="D102" s="85" t="s">
        <v>34</v>
      </c>
      <c r="E102" s="8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</row>
    <row r="103" spans="2:79" s="14" customFormat="1" ht="15" x14ac:dyDescent="0.25">
      <c r="B103" s="95"/>
      <c r="D103" s="85" t="s">
        <v>45</v>
      </c>
      <c r="E103" s="85"/>
      <c r="F103" s="82">
        <v>1</v>
      </c>
      <c r="G103" s="84"/>
      <c r="H103" s="82">
        <v>2</v>
      </c>
      <c r="I103" s="84"/>
      <c r="J103" s="82">
        <v>3</v>
      </c>
      <c r="K103" s="84"/>
      <c r="L103" s="82">
        <v>4</v>
      </c>
      <c r="M103" s="84"/>
      <c r="N103" s="82">
        <v>5</v>
      </c>
      <c r="O103" s="84"/>
      <c r="P103" s="82">
        <v>6</v>
      </c>
      <c r="Q103" s="84"/>
      <c r="R103" s="82">
        <v>7</v>
      </c>
      <c r="S103" s="84"/>
      <c r="T103" s="82">
        <v>8</v>
      </c>
      <c r="U103" s="84"/>
      <c r="V103" s="82">
        <v>9</v>
      </c>
      <c r="W103" s="84"/>
      <c r="X103" s="82">
        <v>10</v>
      </c>
      <c r="Y103" s="84"/>
      <c r="Z103" s="82">
        <v>11</v>
      </c>
      <c r="AA103" s="84"/>
      <c r="AB103" s="82">
        <v>12</v>
      </c>
      <c r="AC103" s="84"/>
      <c r="AD103" s="82">
        <v>13</v>
      </c>
      <c r="AE103" s="84"/>
      <c r="AF103" s="82">
        <v>14</v>
      </c>
      <c r="AG103" s="84"/>
      <c r="AH103" s="82">
        <v>15</v>
      </c>
      <c r="AI103" s="84"/>
      <c r="AJ103" s="82">
        <v>16</v>
      </c>
      <c r="AK103" s="84"/>
      <c r="AL103" s="82">
        <v>17</v>
      </c>
      <c r="AM103" s="84"/>
      <c r="AN103" s="82">
        <v>18</v>
      </c>
      <c r="AO103" s="84"/>
      <c r="AP103" s="82">
        <v>19</v>
      </c>
      <c r="AQ103" s="84"/>
      <c r="AR103" s="82">
        <v>20</v>
      </c>
      <c r="AS103" s="84"/>
      <c r="AT103" s="82">
        <v>21</v>
      </c>
      <c r="AU103" s="84"/>
      <c r="AV103" s="82">
        <v>22</v>
      </c>
      <c r="AW103" s="84"/>
      <c r="AX103" s="82">
        <v>23</v>
      </c>
      <c r="AY103" s="84"/>
      <c r="AZ103" s="82">
        <v>24</v>
      </c>
      <c r="BA103" s="84"/>
      <c r="BB103" s="82">
        <v>25</v>
      </c>
      <c r="BC103" s="84"/>
      <c r="BD103" s="82">
        <v>26</v>
      </c>
      <c r="BE103" s="84"/>
      <c r="BF103" s="82">
        <v>27</v>
      </c>
      <c r="BG103" s="84"/>
      <c r="BH103" s="82">
        <v>28</v>
      </c>
      <c r="BI103" s="84"/>
      <c r="BJ103" s="82">
        <v>29</v>
      </c>
      <c r="BK103" s="84"/>
      <c r="BL103" s="82">
        <v>30</v>
      </c>
      <c r="BM103" s="84"/>
      <c r="BN103" s="82">
        <v>31</v>
      </c>
      <c r="BO103" s="84"/>
      <c r="BP103" s="82">
        <v>32</v>
      </c>
      <c r="BQ103" s="84"/>
      <c r="BR103" s="82">
        <v>33</v>
      </c>
      <c r="BS103" s="84"/>
      <c r="BT103" s="82">
        <v>34</v>
      </c>
      <c r="BU103" s="84"/>
      <c r="BV103" s="82">
        <v>35</v>
      </c>
      <c r="BW103" s="84"/>
      <c r="BX103" s="82">
        <v>36</v>
      </c>
      <c r="BY103" s="84"/>
      <c r="BZ103" s="82">
        <v>37</v>
      </c>
      <c r="CA103" s="84"/>
    </row>
    <row r="104" spans="2:79" s="14" customFormat="1" x14ac:dyDescent="0.25">
      <c r="B104" s="9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2:79" s="14" customFormat="1" ht="15" x14ac:dyDescent="0.25">
      <c r="B105" s="95"/>
      <c r="D105" s="99" t="s">
        <v>114</v>
      </c>
      <c r="E105" s="100"/>
      <c r="F105" s="85" t="s">
        <v>52</v>
      </c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</row>
    <row r="106" spans="2:79" s="14" customFormat="1" ht="15" x14ac:dyDescent="0.25">
      <c r="B106" s="95"/>
      <c r="D106" s="101"/>
      <c r="E106" s="102"/>
      <c r="F106" s="82"/>
      <c r="G106" s="84"/>
      <c r="H106" s="82"/>
      <c r="I106" s="84"/>
      <c r="J106" s="82"/>
      <c r="K106" s="84"/>
      <c r="L106" s="82"/>
      <c r="M106" s="84"/>
      <c r="N106" s="82"/>
      <c r="O106" s="84"/>
      <c r="P106" s="82"/>
      <c r="Q106" s="84"/>
      <c r="R106" s="82"/>
      <c r="S106" s="84"/>
      <c r="T106" s="82"/>
      <c r="U106" s="84"/>
      <c r="V106" s="82"/>
      <c r="W106" s="84"/>
      <c r="X106" s="82"/>
      <c r="Y106" s="84"/>
      <c r="Z106" s="82"/>
      <c r="AA106" s="84"/>
      <c r="AB106" s="82"/>
      <c r="AC106" s="84"/>
      <c r="AD106" s="82"/>
      <c r="AE106" s="84"/>
      <c r="AF106" s="82"/>
      <c r="AG106" s="84"/>
      <c r="AH106" s="82"/>
      <c r="AI106" s="84"/>
      <c r="AJ106" s="82"/>
      <c r="AK106" s="84"/>
      <c r="AL106" s="82"/>
      <c r="AM106" s="84"/>
      <c r="AN106" s="82"/>
      <c r="AO106" s="84"/>
      <c r="AP106" s="82"/>
      <c r="AQ106" s="84"/>
      <c r="AR106" s="82"/>
      <c r="AS106" s="84"/>
      <c r="AT106" s="85"/>
      <c r="AU106" s="85"/>
      <c r="AV106" s="82"/>
      <c r="AW106" s="84"/>
      <c r="AX106" s="82"/>
      <c r="AY106" s="84"/>
      <c r="AZ106" s="82"/>
      <c r="BA106" s="84"/>
      <c r="BB106" s="82"/>
      <c r="BC106" s="84"/>
      <c r="BD106" s="82"/>
      <c r="BE106" s="84"/>
      <c r="BF106" s="82"/>
      <c r="BG106" s="84"/>
      <c r="BH106" s="82"/>
      <c r="BI106" s="84"/>
      <c r="BJ106" s="82"/>
      <c r="BK106" s="84"/>
      <c r="BL106" s="82"/>
      <c r="BM106" s="84"/>
      <c r="BN106" s="82"/>
      <c r="BO106" s="84"/>
      <c r="BP106" s="82"/>
      <c r="BQ106" s="84"/>
      <c r="BR106" s="82"/>
      <c r="BS106" s="84"/>
      <c r="BT106" s="82"/>
      <c r="BU106" s="84"/>
      <c r="BV106" s="82"/>
      <c r="BW106" s="84"/>
      <c r="BX106" s="82"/>
      <c r="BY106" s="84"/>
      <c r="BZ106" s="82"/>
      <c r="CA106" s="84"/>
    </row>
    <row r="107" spans="2:79" s="14" customFormat="1" x14ac:dyDescent="0.25">
      <c r="B107" s="95"/>
      <c r="D107" s="103"/>
      <c r="E107" s="104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  <c r="BZ107" s="4" t="s">
        <v>4</v>
      </c>
      <c r="CA107" s="4" t="s">
        <v>5</v>
      </c>
    </row>
    <row r="108" spans="2:79" s="14" customFormat="1" x14ac:dyDescent="0.25">
      <c r="B108" s="95"/>
      <c r="D108" s="96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</row>
    <row r="109" spans="2:79" s="14" customFormat="1" x14ac:dyDescent="0.25">
      <c r="B109" s="95"/>
      <c r="D109" s="97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</row>
    <row r="110" spans="2:79" s="14" customFormat="1" x14ac:dyDescent="0.25">
      <c r="B110" s="95"/>
      <c r="D110" s="97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</row>
    <row r="111" spans="2:79" s="14" customFormat="1" x14ac:dyDescent="0.25">
      <c r="B111" s="95"/>
      <c r="D111" s="97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</row>
    <row r="112" spans="2:79" s="14" customFormat="1" x14ac:dyDescent="0.25">
      <c r="B112" s="95"/>
      <c r="D112" s="98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</row>
    <row r="113" spans="2:79" s="14" customFormat="1" ht="15" x14ac:dyDescent="0.25">
      <c r="B113" s="95"/>
      <c r="D113" s="85" t="s">
        <v>34</v>
      </c>
      <c r="E113" s="8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4"/>
      <c r="AV113" s="12"/>
      <c r="AW113" s="12"/>
      <c r="AX113" s="12"/>
      <c r="AY113" s="4"/>
      <c r="AZ113" s="12"/>
      <c r="BA113" s="12"/>
      <c r="BB113" s="12"/>
      <c r="BC113" s="4"/>
      <c r="BD113" s="12"/>
      <c r="BE113" s="12"/>
      <c r="BF113" s="12"/>
      <c r="BG113" s="4"/>
      <c r="BH113" s="12"/>
      <c r="BI113" s="12"/>
      <c r="BJ113" s="12"/>
      <c r="BK113" s="4"/>
      <c r="BL113" s="12"/>
      <c r="BM113" s="12"/>
      <c r="BN113" s="12"/>
      <c r="BO113" s="4"/>
      <c r="BP113" s="12"/>
      <c r="BQ113" s="12"/>
      <c r="BR113" s="12"/>
      <c r="BS113" s="4"/>
      <c r="BT113" s="12"/>
      <c r="BU113" s="12"/>
      <c r="BV113" s="12"/>
      <c r="BW113" s="4"/>
      <c r="BX113" s="12"/>
      <c r="BY113" s="12"/>
      <c r="BZ113" s="12"/>
      <c r="CA113" s="4"/>
    </row>
    <row r="114" spans="2:79" s="14" customFormat="1" ht="15" x14ac:dyDescent="0.25">
      <c r="B114" s="95"/>
      <c r="D114" s="85" t="s">
        <v>45</v>
      </c>
      <c r="E114" s="85"/>
      <c r="F114" s="82">
        <v>1</v>
      </c>
      <c r="G114" s="84"/>
      <c r="H114" s="82">
        <v>2</v>
      </c>
      <c r="I114" s="84"/>
      <c r="J114" s="82">
        <v>3</v>
      </c>
      <c r="K114" s="84"/>
      <c r="L114" s="82">
        <v>4</v>
      </c>
      <c r="M114" s="84"/>
      <c r="N114" s="82">
        <v>5</v>
      </c>
      <c r="O114" s="84"/>
      <c r="P114" s="82">
        <v>6</v>
      </c>
      <c r="Q114" s="84"/>
      <c r="R114" s="82">
        <v>7</v>
      </c>
      <c r="S114" s="84"/>
      <c r="T114" s="82">
        <v>8</v>
      </c>
      <c r="U114" s="84"/>
      <c r="V114" s="82">
        <v>9</v>
      </c>
      <c r="W114" s="84"/>
      <c r="X114" s="82">
        <v>10</v>
      </c>
      <c r="Y114" s="84"/>
      <c r="Z114" s="82">
        <v>11</v>
      </c>
      <c r="AA114" s="84"/>
      <c r="AB114" s="82">
        <v>12</v>
      </c>
      <c r="AC114" s="84"/>
      <c r="AD114" s="82">
        <v>13</v>
      </c>
      <c r="AE114" s="84"/>
      <c r="AF114" s="82">
        <v>14</v>
      </c>
      <c r="AG114" s="84"/>
      <c r="AH114" s="82">
        <v>15</v>
      </c>
      <c r="AI114" s="84"/>
      <c r="AJ114" s="82">
        <v>16</v>
      </c>
      <c r="AK114" s="84"/>
      <c r="AL114" s="82">
        <v>17</v>
      </c>
      <c r="AM114" s="84"/>
      <c r="AN114" s="82">
        <v>18</v>
      </c>
      <c r="AO114" s="84"/>
      <c r="AP114" s="82">
        <v>19</v>
      </c>
      <c r="AQ114" s="84"/>
      <c r="AR114" s="82">
        <v>20</v>
      </c>
      <c r="AS114" s="84"/>
      <c r="AT114" s="82">
        <v>21</v>
      </c>
      <c r="AU114" s="84"/>
      <c r="AV114" s="82">
        <v>22</v>
      </c>
      <c r="AW114" s="84"/>
      <c r="AX114" s="82">
        <v>23</v>
      </c>
      <c r="AY114" s="84"/>
      <c r="AZ114" s="82">
        <v>24</v>
      </c>
      <c r="BA114" s="84"/>
      <c r="BB114" s="82">
        <v>25</v>
      </c>
      <c r="BC114" s="84"/>
      <c r="BD114" s="82">
        <v>26</v>
      </c>
      <c r="BE114" s="84"/>
      <c r="BF114" s="82">
        <v>27</v>
      </c>
      <c r="BG114" s="84"/>
      <c r="BH114" s="82">
        <v>28</v>
      </c>
      <c r="BI114" s="84"/>
      <c r="BJ114" s="82">
        <v>29</v>
      </c>
      <c r="BK114" s="84"/>
      <c r="BL114" s="82">
        <v>30</v>
      </c>
      <c r="BM114" s="84"/>
      <c r="BN114" s="82">
        <v>31</v>
      </c>
      <c r="BO114" s="84"/>
      <c r="BP114" s="82">
        <v>32</v>
      </c>
      <c r="BQ114" s="84"/>
      <c r="BR114" s="82">
        <v>33</v>
      </c>
      <c r="BS114" s="84"/>
      <c r="BT114" s="82">
        <v>34</v>
      </c>
      <c r="BU114" s="84"/>
      <c r="BV114" s="82">
        <v>35</v>
      </c>
      <c r="BW114" s="84"/>
      <c r="BX114" s="82">
        <v>36</v>
      </c>
      <c r="BY114" s="84"/>
      <c r="BZ114" s="82">
        <v>37</v>
      </c>
      <c r="CA114" s="84"/>
    </row>
    <row r="115" spans="2:79" s="14" customFormat="1" x14ac:dyDescent="0.25"/>
    <row r="116" spans="2:79" s="16" customFormat="1" ht="7.5" customHeight="1" x14ac:dyDescent="0.2"/>
    <row r="117" spans="2:79" s="14" customFormat="1" x14ac:dyDescent="0.25"/>
    <row r="118" spans="2:79" s="14" customFormat="1" ht="15" x14ac:dyDescent="0.25">
      <c r="B118" s="95" t="s">
        <v>13</v>
      </c>
      <c r="D118" s="99" t="s">
        <v>115</v>
      </c>
      <c r="E118" s="100"/>
      <c r="F118" s="85" t="s">
        <v>55</v>
      </c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</row>
    <row r="119" spans="2:79" s="14" customFormat="1" ht="15" x14ac:dyDescent="0.25">
      <c r="B119" s="95"/>
      <c r="D119" s="101"/>
      <c r="E119" s="102"/>
      <c r="F119" s="82"/>
      <c r="G119" s="84"/>
      <c r="H119" s="82"/>
      <c r="I119" s="84"/>
      <c r="J119" s="82"/>
      <c r="K119" s="84"/>
      <c r="L119" s="82"/>
      <c r="M119" s="84"/>
      <c r="N119" s="82"/>
      <c r="O119" s="84"/>
      <c r="P119" s="82"/>
      <c r="Q119" s="84"/>
      <c r="R119" s="82"/>
      <c r="S119" s="84"/>
      <c r="T119" s="82"/>
      <c r="U119" s="84"/>
      <c r="V119" s="82"/>
      <c r="W119" s="84"/>
      <c r="X119" s="82"/>
      <c r="Y119" s="84"/>
      <c r="Z119" s="82"/>
      <c r="AA119" s="84"/>
      <c r="AB119" s="82"/>
      <c r="AC119" s="84"/>
      <c r="AD119" s="82"/>
      <c r="AE119" s="84"/>
      <c r="AF119" s="82"/>
      <c r="AG119" s="84"/>
      <c r="AH119" s="82"/>
      <c r="AI119" s="84"/>
      <c r="AJ119" s="82"/>
      <c r="AK119" s="84"/>
      <c r="AL119" s="82"/>
      <c r="AM119" s="84"/>
      <c r="AN119" s="82"/>
      <c r="AO119" s="84"/>
      <c r="AP119" s="82"/>
      <c r="AQ119" s="84"/>
      <c r="AR119" s="82"/>
      <c r="AS119" s="84"/>
      <c r="AT119" s="85"/>
      <c r="AU119" s="85"/>
      <c r="AV119" s="82"/>
      <c r="AW119" s="84"/>
      <c r="AX119" s="82"/>
      <c r="AY119" s="84"/>
      <c r="AZ119" s="82"/>
      <c r="BA119" s="84"/>
      <c r="BB119" s="82"/>
      <c r="BC119" s="84"/>
      <c r="BD119" s="82"/>
      <c r="BE119" s="84"/>
      <c r="BF119" s="82"/>
      <c r="BG119" s="84"/>
      <c r="BH119" s="82"/>
      <c r="BI119" s="84"/>
      <c r="BJ119" s="82"/>
      <c r="BK119" s="84"/>
      <c r="BL119" s="82"/>
      <c r="BM119" s="84"/>
      <c r="BN119" s="82"/>
      <c r="BO119" s="84"/>
      <c r="BP119" s="82"/>
      <c r="BQ119" s="84"/>
      <c r="BR119" s="82"/>
      <c r="BS119" s="84"/>
      <c r="BT119" s="82"/>
      <c r="BU119" s="84"/>
      <c r="BV119" s="82"/>
      <c r="BW119" s="84"/>
      <c r="BX119" s="82"/>
      <c r="BY119" s="84"/>
      <c r="BZ119" s="82"/>
      <c r="CA119" s="84"/>
    </row>
    <row r="120" spans="2:79" s="14" customFormat="1" x14ac:dyDescent="0.25">
      <c r="B120" s="95"/>
      <c r="D120" s="103"/>
      <c r="E120" s="104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  <c r="BZ120" s="4" t="s">
        <v>4</v>
      </c>
      <c r="CA120" s="4" t="s">
        <v>5</v>
      </c>
    </row>
    <row r="121" spans="2:79" s="14" customFormat="1" x14ac:dyDescent="0.25">
      <c r="B121" s="95"/>
      <c r="D121" s="86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</row>
    <row r="122" spans="2:79" s="14" customFormat="1" x14ac:dyDescent="0.25">
      <c r="B122" s="95"/>
      <c r="D122" s="86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</row>
    <row r="123" spans="2:79" s="14" customFormat="1" x14ac:dyDescent="0.25">
      <c r="B123" s="95"/>
      <c r="D123" s="86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</row>
    <row r="124" spans="2:79" s="14" customFormat="1" x14ac:dyDescent="0.25">
      <c r="B124" s="95"/>
      <c r="D124" s="86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</row>
    <row r="125" spans="2:79" s="14" customFormat="1" x14ac:dyDescent="0.25">
      <c r="B125" s="95"/>
      <c r="D125" s="86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</row>
    <row r="126" spans="2:79" s="14" customFormat="1" x14ac:dyDescent="0.25">
      <c r="B126" s="95"/>
      <c r="D126" s="86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</row>
    <row r="127" spans="2:79" s="14" customFormat="1" x14ac:dyDescent="0.25">
      <c r="B127" s="95"/>
      <c r="D127" s="86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</row>
    <row r="128" spans="2:79" s="14" customFormat="1" x14ac:dyDescent="0.25">
      <c r="B128" s="95"/>
      <c r="D128" s="86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</row>
    <row r="129" spans="2:79" s="14" customFormat="1" x14ac:dyDescent="0.25">
      <c r="B129" s="95"/>
      <c r="D129" s="86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</row>
    <row r="130" spans="2:79" s="14" customFormat="1" x14ac:dyDescent="0.25">
      <c r="B130" s="95"/>
      <c r="D130" s="86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</row>
    <row r="131" spans="2:79" s="14" customFormat="1" ht="15" x14ac:dyDescent="0.25">
      <c r="B131" s="95"/>
      <c r="D131" s="85" t="s">
        <v>34</v>
      </c>
      <c r="E131" s="85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</row>
    <row r="132" spans="2:79" s="14" customFormat="1" ht="15" x14ac:dyDescent="0.25">
      <c r="B132" s="95"/>
      <c r="D132" s="85" t="s">
        <v>45</v>
      </c>
      <c r="E132" s="85"/>
      <c r="F132" s="82">
        <v>1</v>
      </c>
      <c r="G132" s="84"/>
      <c r="H132" s="82">
        <v>2</v>
      </c>
      <c r="I132" s="84"/>
      <c r="J132" s="82">
        <v>3</v>
      </c>
      <c r="K132" s="84"/>
      <c r="L132" s="82">
        <v>4</v>
      </c>
      <c r="M132" s="84"/>
      <c r="N132" s="82">
        <v>5</v>
      </c>
      <c r="O132" s="84"/>
      <c r="P132" s="82">
        <v>6</v>
      </c>
      <c r="Q132" s="84"/>
      <c r="R132" s="82">
        <v>7</v>
      </c>
      <c r="S132" s="84"/>
      <c r="T132" s="82">
        <v>8</v>
      </c>
      <c r="U132" s="84"/>
      <c r="V132" s="82">
        <v>9</v>
      </c>
      <c r="W132" s="84"/>
      <c r="X132" s="82">
        <v>10</v>
      </c>
      <c r="Y132" s="84"/>
      <c r="Z132" s="82">
        <v>11</v>
      </c>
      <c r="AA132" s="84"/>
      <c r="AB132" s="82">
        <v>12</v>
      </c>
      <c r="AC132" s="84"/>
      <c r="AD132" s="82">
        <v>13</v>
      </c>
      <c r="AE132" s="84"/>
      <c r="AF132" s="82">
        <v>14</v>
      </c>
      <c r="AG132" s="84"/>
      <c r="AH132" s="82">
        <v>15</v>
      </c>
      <c r="AI132" s="84"/>
      <c r="AJ132" s="82">
        <v>16</v>
      </c>
      <c r="AK132" s="84"/>
      <c r="AL132" s="82">
        <v>17</v>
      </c>
      <c r="AM132" s="84"/>
      <c r="AN132" s="82">
        <v>18</v>
      </c>
      <c r="AO132" s="84"/>
      <c r="AP132" s="82">
        <v>19</v>
      </c>
      <c r="AQ132" s="84"/>
      <c r="AR132" s="82">
        <v>20</v>
      </c>
      <c r="AS132" s="84"/>
      <c r="AT132" s="82">
        <v>21</v>
      </c>
      <c r="AU132" s="84"/>
      <c r="AV132" s="82">
        <v>22</v>
      </c>
      <c r="AW132" s="84"/>
      <c r="AX132" s="82">
        <v>23</v>
      </c>
      <c r="AY132" s="84"/>
      <c r="AZ132" s="82">
        <v>24</v>
      </c>
      <c r="BA132" s="84"/>
      <c r="BB132" s="82">
        <v>25</v>
      </c>
      <c r="BC132" s="84"/>
      <c r="BD132" s="82">
        <v>26</v>
      </c>
      <c r="BE132" s="84"/>
      <c r="BF132" s="82">
        <v>27</v>
      </c>
      <c r="BG132" s="84"/>
      <c r="BH132" s="82">
        <v>28</v>
      </c>
      <c r="BI132" s="84"/>
      <c r="BJ132" s="82">
        <v>29</v>
      </c>
      <c r="BK132" s="84"/>
      <c r="BL132" s="82">
        <v>30</v>
      </c>
      <c r="BM132" s="84"/>
      <c r="BN132" s="82">
        <v>31</v>
      </c>
      <c r="BO132" s="84"/>
      <c r="BP132" s="82">
        <v>32</v>
      </c>
      <c r="BQ132" s="84"/>
      <c r="BR132" s="82">
        <v>33</v>
      </c>
      <c r="BS132" s="84"/>
      <c r="BT132" s="82">
        <v>34</v>
      </c>
      <c r="BU132" s="84"/>
      <c r="BV132" s="82">
        <v>35</v>
      </c>
      <c r="BW132" s="84"/>
      <c r="BX132" s="82">
        <v>36</v>
      </c>
      <c r="BY132" s="84"/>
      <c r="BZ132" s="82">
        <v>37</v>
      </c>
      <c r="CA132" s="84"/>
    </row>
    <row r="133" spans="2:79" s="14" customFormat="1" x14ac:dyDescent="0.25">
      <c r="B133" s="9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2:79" s="14" customFormat="1" ht="15" x14ac:dyDescent="0.25">
      <c r="B134" s="95"/>
      <c r="D134" s="99" t="s">
        <v>116</v>
      </c>
      <c r="E134" s="100"/>
      <c r="F134" s="85" t="s">
        <v>55</v>
      </c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</row>
    <row r="135" spans="2:79" s="14" customFormat="1" ht="15" x14ac:dyDescent="0.25">
      <c r="B135" s="95"/>
      <c r="D135" s="101"/>
      <c r="E135" s="102"/>
      <c r="F135" s="82"/>
      <c r="G135" s="84"/>
      <c r="H135" s="82"/>
      <c r="I135" s="84"/>
      <c r="J135" s="82"/>
      <c r="K135" s="84"/>
      <c r="L135" s="82"/>
      <c r="M135" s="84"/>
      <c r="N135" s="82"/>
      <c r="O135" s="84"/>
      <c r="P135" s="82"/>
      <c r="Q135" s="84"/>
      <c r="R135" s="82"/>
      <c r="S135" s="84"/>
      <c r="T135" s="82"/>
      <c r="U135" s="84"/>
      <c r="V135" s="82"/>
      <c r="W135" s="84"/>
      <c r="X135" s="82"/>
      <c r="Y135" s="84"/>
      <c r="Z135" s="82"/>
      <c r="AA135" s="84"/>
      <c r="AB135" s="82"/>
      <c r="AC135" s="84"/>
      <c r="AD135" s="82"/>
      <c r="AE135" s="84"/>
      <c r="AF135" s="82"/>
      <c r="AG135" s="84"/>
      <c r="AH135" s="82"/>
      <c r="AI135" s="84"/>
      <c r="AJ135" s="82"/>
      <c r="AK135" s="84"/>
      <c r="AL135" s="82"/>
      <c r="AM135" s="84"/>
      <c r="AN135" s="82"/>
      <c r="AO135" s="84"/>
      <c r="AP135" s="82"/>
      <c r="AQ135" s="84"/>
      <c r="AR135" s="82"/>
      <c r="AS135" s="84"/>
      <c r="AT135" s="85"/>
      <c r="AU135" s="85"/>
      <c r="AV135" s="82"/>
      <c r="AW135" s="84"/>
      <c r="AX135" s="82"/>
      <c r="AY135" s="84"/>
      <c r="AZ135" s="82"/>
      <c r="BA135" s="84"/>
      <c r="BB135" s="82"/>
      <c r="BC135" s="84"/>
      <c r="BD135" s="82"/>
      <c r="BE135" s="84"/>
      <c r="BF135" s="82"/>
      <c r="BG135" s="84"/>
      <c r="BH135" s="82"/>
      <c r="BI135" s="84"/>
      <c r="BJ135" s="82"/>
      <c r="BK135" s="84"/>
      <c r="BL135" s="82"/>
      <c r="BM135" s="84"/>
      <c r="BN135" s="82"/>
      <c r="BO135" s="84"/>
      <c r="BP135" s="82"/>
      <c r="BQ135" s="84"/>
      <c r="BR135" s="82"/>
      <c r="BS135" s="84"/>
      <c r="BT135" s="82"/>
      <c r="BU135" s="84"/>
      <c r="BV135" s="82"/>
      <c r="BW135" s="84"/>
      <c r="BX135" s="82"/>
      <c r="BY135" s="84"/>
      <c r="BZ135" s="82"/>
      <c r="CA135" s="84"/>
    </row>
    <row r="136" spans="2:79" s="14" customFormat="1" x14ac:dyDescent="0.25">
      <c r="B136" s="95"/>
      <c r="D136" s="103"/>
      <c r="E136" s="104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  <c r="BZ136" s="4" t="s">
        <v>4</v>
      </c>
      <c r="CA136" s="4" t="s">
        <v>5</v>
      </c>
    </row>
    <row r="137" spans="2:79" s="14" customFormat="1" x14ac:dyDescent="0.25">
      <c r="B137" s="95"/>
      <c r="D137" s="96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</row>
    <row r="138" spans="2:79" s="14" customFormat="1" x14ac:dyDescent="0.25">
      <c r="B138" s="95"/>
      <c r="D138" s="97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</row>
    <row r="139" spans="2:79" s="14" customFormat="1" x14ac:dyDescent="0.25">
      <c r="B139" s="95"/>
      <c r="D139" s="97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</row>
    <row r="140" spans="2:79" s="14" customFormat="1" x14ac:dyDescent="0.25">
      <c r="B140" s="95"/>
      <c r="D140" s="97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</row>
    <row r="141" spans="2:79" s="14" customFormat="1" x14ac:dyDescent="0.25">
      <c r="B141" s="95"/>
      <c r="D141" s="98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</row>
    <row r="142" spans="2:79" s="14" customFormat="1" ht="15" x14ac:dyDescent="0.25">
      <c r="B142" s="95"/>
      <c r="D142" s="85" t="s">
        <v>34</v>
      </c>
      <c r="E142" s="85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4"/>
      <c r="AV142" s="12"/>
      <c r="AW142" s="12"/>
      <c r="AX142" s="12"/>
      <c r="AY142" s="4"/>
      <c r="AZ142" s="12"/>
      <c r="BA142" s="12"/>
      <c r="BB142" s="12"/>
      <c r="BC142" s="4"/>
      <c r="BD142" s="12"/>
      <c r="BE142" s="12"/>
      <c r="BF142" s="12"/>
      <c r="BG142" s="4"/>
      <c r="BH142" s="12"/>
      <c r="BI142" s="12"/>
      <c r="BJ142" s="12"/>
      <c r="BK142" s="4"/>
      <c r="BL142" s="12"/>
      <c r="BM142" s="12"/>
      <c r="BN142" s="12"/>
      <c r="BO142" s="4"/>
      <c r="BP142" s="12"/>
      <c r="BQ142" s="12"/>
      <c r="BR142" s="12"/>
      <c r="BS142" s="4"/>
      <c r="BT142" s="12"/>
      <c r="BU142" s="12"/>
      <c r="BV142" s="12"/>
      <c r="BW142" s="4"/>
      <c r="BX142" s="12"/>
      <c r="BY142" s="12"/>
      <c r="BZ142" s="12"/>
      <c r="CA142" s="4"/>
    </row>
    <row r="143" spans="2:79" s="14" customFormat="1" ht="15" x14ac:dyDescent="0.25">
      <c r="B143" s="95"/>
      <c r="D143" s="85" t="s">
        <v>45</v>
      </c>
      <c r="E143" s="85"/>
      <c r="F143" s="82">
        <v>1</v>
      </c>
      <c r="G143" s="84"/>
      <c r="H143" s="82">
        <v>2</v>
      </c>
      <c r="I143" s="84"/>
      <c r="J143" s="82">
        <v>3</v>
      </c>
      <c r="K143" s="84"/>
      <c r="L143" s="82">
        <v>4</v>
      </c>
      <c r="M143" s="84"/>
      <c r="N143" s="82">
        <v>5</v>
      </c>
      <c r="O143" s="84"/>
      <c r="P143" s="82">
        <v>6</v>
      </c>
      <c r="Q143" s="84"/>
      <c r="R143" s="82">
        <v>7</v>
      </c>
      <c r="S143" s="84"/>
      <c r="T143" s="82">
        <v>8</v>
      </c>
      <c r="U143" s="84"/>
      <c r="V143" s="82">
        <v>9</v>
      </c>
      <c r="W143" s="84"/>
      <c r="X143" s="82">
        <v>10</v>
      </c>
      <c r="Y143" s="84"/>
      <c r="Z143" s="82">
        <v>11</v>
      </c>
      <c r="AA143" s="84"/>
      <c r="AB143" s="82">
        <v>12</v>
      </c>
      <c r="AC143" s="84"/>
      <c r="AD143" s="82">
        <v>13</v>
      </c>
      <c r="AE143" s="84"/>
      <c r="AF143" s="82">
        <v>14</v>
      </c>
      <c r="AG143" s="84"/>
      <c r="AH143" s="82">
        <v>15</v>
      </c>
      <c r="AI143" s="84"/>
      <c r="AJ143" s="82">
        <v>16</v>
      </c>
      <c r="AK143" s="84"/>
      <c r="AL143" s="82">
        <v>17</v>
      </c>
      <c r="AM143" s="84"/>
      <c r="AN143" s="82">
        <v>18</v>
      </c>
      <c r="AO143" s="84"/>
      <c r="AP143" s="82">
        <v>19</v>
      </c>
      <c r="AQ143" s="84"/>
      <c r="AR143" s="82">
        <v>20</v>
      </c>
      <c r="AS143" s="84"/>
      <c r="AT143" s="82">
        <v>21</v>
      </c>
      <c r="AU143" s="84"/>
      <c r="AV143" s="82">
        <v>22</v>
      </c>
      <c r="AW143" s="84"/>
      <c r="AX143" s="82">
        <v>23</v>
      </c>
      <c r="AY143" s="84"/>
      <c r="AZ143" s="82">
        <v>24</v>
      </c>
      <c r="BA143" s="84"/>
      <c r="BB143" s="82">
        <v>25</v>
      </c>
      <c r="BC143" s="84"/>
      <c r="BD143" s="82">
        <v>26</v>
      </c>
      <c r="BE143" s="84"/>
      <c r="BF143" s="82">
        <v>27</v>
      </c>
      <c r="BG143" s="84"/>
      <c r="BH143" s="82">
        <v>28</v>
      </c>
      <c r="BI143" s="84"/>
      <c r="BJ143" s="82">
        <v>29</v>
      </c>
      <c r="BK143" s="84"/>
      <c r="BL143" s="82">
        <v>30</v>
      </c>
      <c r="BM143" s="84"/>
      <c r="BN143" s="82">
        <v>31</v>
      </c>
      <c r="BO143" s="84"/>
      <c r="BP143" s="82">
        <v>32</v>
      </c>
      <c r="BQ143" s="84"/>
      <c r="BR143" s="82">
        <v>33</v>
      </c>
      <c r="BS143" s="84"/>
      <c r="BT143" s="82">
        <v>34</v>
      </c>
      <c r="BU143" s="84"/>
      <c r="BV143" s="82">
        <v>35</v>
      </c>
      <c r="BW143" s="84"/>
      <c r="BX143" s="82">
        <v>36</v>
      </c>
      <c r="BY143" s="84"/>
      <c r="BZ143" s="82">
        <v>37</v>
      </c>
      <c r="CA143" s="84"/>
    </row>
    <row r="144" spans="2:79" s="14" customFormat="1" x14ac:dyDescent="0.25"/>
    <row r="145" s="16" customFormat="1" ht="7.5" customHeight="1" x14ac:dyDescent="0.2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</sheetData>
  <mergeCells count="795">
    <mergeCell ref="D5:D14"/>
    <mergeCell ref="D15:E15"/>
    <mergeCell ref="D16:E16"/>
    <mergeCell ref="F16:G16"/>
    <mergeCell ref="H16:I16"/>
    <mergeCell ref="J16:K16"/>
    <mergeCell ref="L16:M16"/>
    <mergeCell ref="N16:O16"/>
    <mergeCell ref="AF3:AG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F18:CA18"/>
    <mergeCell ref="AV19:AW19"/>
    <mergeCell ref="AX19:AY19"/>
    <mergeCell ref="AZ19:BA19"/>
    <mergeCell ref="BB19:BC19"/>
    <mergeCell ref="BD19:BE19"/>
    <mergeCell ref="BF19:BG19"/>
    <mergeCell ref="BH19:BI19"/>
    <mergeCell ref="BJ19:BK19"/>
    <mergeCell ref="AR19:AS19"/>
    <mergeCell ref="AT19:AU19"/>
    <mergeCell ref="D26:E26"/>
    <mergeCell ref="D27:E27"/>
    <mergeCell ref="F27:G27"/>
    <mergeCell ref="H27:I27"/>
    <mergeCell ref="J27:K27"/>
    <mergeCell ref="L27:M27"/>
    <mergeCell ref="AL19:AM19"/>
    <mergeCell ref="AN19:AO19"/>
    <mergeCell ref="AP19:AQ19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D18:E20"/>
    <mergeCell ref="F19:G19"/>
    <mergeCell ref="AL27:AM27"/>
    <mergeCell ref="AN27:AO27"/>
    <mergeCell ref="AP27:AQ27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B32:AC32"/>
    <mergeCell ref="AD32:AE32"/>
    <mergeCell ref="AF32:AG32"/>
    <mergeCell ref="AH32:AI32"/>
    <mergeCell ref="L32:M32"/>
    <mergeCell ref="N32:O32"/>
    <mergeCell ref="P32:Q32"/>
    <mergeCell ref="R32:S32"/>
    <mergeCell ref="T32:U32"/>
    <mergeCell ref="V32:W32"/>
    <mergeCell ref="L45:M45"/>
    <mergeCell ref="N45:O45"/>
    <mergeCell ref="P45:Q45"/>
    <mergeCell ref="R45:S45"/>
    <mergeCell ref="T45:U45"/>
    <mergeCell ref="V45:W45"/>
    <mergeCell ref="D34:D43"/>
    <mergeCell ref="D44:E44"/>
    <mergeCell ref="D45:E45"/>
    <mergeCell ref="F45:G45"/>
    <mergeCell ref="H45:I45"/>
    <mergeCell ref="J45:K45"/>
    <mergeCell ref="AJ45:AK45"/>
    <mergeCell ref="AL45:AM45"/>
    <mergeCell ref="AN45:AO45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D47:E49"/>
    <mergeCell ref="F48:G48"/>
    <mergeCell ref="H48:I48"/>
    <mergeCell ref="J48:K48"/>
    <mergeCell ref="L48:M48"/>
    <mergeCell ref="N48:O48"/>
    <mergeCell ref="P48:Q48"/>
    <mergeCell ref="R48:S48"/>
    <mergeCell ref="T48:U48"/>
    <mergeCell ref="F47:CA47"/>
    <mergeCell ref="AV48:AW48"/>
    <mergeCell ref="AX48:AY48"/>
    <mergeCell ref="AZ48:BA48"/>
    <mergeCell ref="BB48:BC48"/>
    <mergeCell ref="BD48:BE48"/>
    <mergeCell ref="BF48:BG48"/>
    <mergeCell ref="AT48:AU48"/>
    <mergeCell ref="AH48:AI48"/>
    <mergeCell ref="AJ48:AK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D60:E62"/>
    <mergeCell ref="F61:G61"/>
    <mergeCell ref="H61:I61"/>
    <mergeCell ref="J61:K61"/>
    <mergeCell ref="L61:M61"/>
    <mergeCell ref="N61:O61"/>
    <mergeCell ref="T74:U74"/>
    <mergeCell ref="V74:W74"/>
    <mergeCell ref="X74:Y74"/>
    <mergeCell ref="Z74:AA74"/>
    <mergeCell ref="D74:E74"/>
    <mergeCell ref="F74:G74"/>
    <mergeCell ref="H74:I74"/>
    <mergeCell ref="J74:K74"/>
    <mergeCell ref="L74:M74"/>
    <mergeCell ref="N74:O74"/>
    <mergeCell ref="P74:Q74"/>
    <mergeCell ref="R74:S74"/>
    <mergeCell ref="AR77:AS77"/>
    <mergeCell ref="AT77:AU77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X77:Y77"/>
    <mergeCell ref="D76:E78"/>
    <mergeCell ref="F77:G77"/>
    <mergeCell ref="H77:I77"/>
    <mergeCell ref="J77:K77"/>
    <mergeCell ref="L77:M77"/>
    <mergeCell ref="F76:CA76"/>
    <mergeCell ref="BT77:BU77"/>
    <mergeCell ref="BV77:BW77"/>
    <mergeCell ref="BX77:BY77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F89:CA89"/>
    <mergeCell ref="AV90:AW90"/>
    <mergeCell ref="AX90:AY90"/>
    <mergeCell ref="AZ90:BA90"/>
    <mergeCell ref="BB90:BC90"/>
    <mergeCell ref="BD90:BE90"/>
    <mergeCell ref="BJ85:BK85"/>
    <mergeCell ref="BL85:BM85"/>
    <mergeCell ref="BN85:BO85"/>
    <mergeCell ref="BN103:BO103"/>
    <mergeCell ref="BP103:BQ103"/>
    <mergeCell ref="D92:D101"/>
    <mergeCell ref="D102:E102"/>
    <mergeCell ref="D103:E103"/>
    <mergeCell ref="F103:G103"/>
    <mergeCell ref="H103:I103"/>
    <mergeCell ref="J103:K103"/>
    <mergeCell ref="AJ90:AK90"/>
    <mergeCell ref="AL90:AM90"/>
    <mergeCell ref="AN90:AO90"/>
    <mergeCell ref="X90:Y90"/>
    <mergeCell ref="Z90:AA90"/>
    <mergeCell ref="AB90:AC90"/>
    <mergeCell ref="AD90:AE90"/>
    <mergeCell ref="AF90:AG90"/>
    <mergeCell ref="AH90:AI90"/>
    <mergeCell ref="L90:M90"/>
    <mergeCell ref="N90:O90"/>
    <mergeCell ref="P90:Q90"/>
    <mergeCell ref="R90:S90"/>
    <mergeCell ref="T90:U90"/>
    <mergeCell ref="V90:W90"/>
    <mergeCell ref="D89:E91"/>
    <mergeCell ref="AJ103:AK103"/>
    <mergeCell ref="AL103:AM103"/>
    <mergeCell ref="X103:Y103"/>
    <mergeCell ref="Z103:AA103"/>
    <mergeCell ref="AB103:AC103"/>
    <mergeCell ref="AD103:AE103"/>
    <mergeCell ref="AF103:AG103"/>
    <mergeCell ref="AH103:AI103"/>
    <mergeCell ref="L103:M103"/>
    <mergeCell ref="N103:O103"/>
    <mergeCell ref="P103:Q103"/>
    <mergeCell ref="R103:S103"/>
    <mergeCell ref="T103:U103"/>
    <mergeCell ref="V103:W103"/>
    <mergeCell ref="D105:E107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F105:CA105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T106:AU106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18:E120"/>
    <mergeCell ref="F119:G119"/>
    <mergeCell ref="H119:I119"/>
    <mergeCell ref="J119:K119"/>
    <mergeCell ref="L119:M119"/>
    <mergeCell ref="N119:O119"/>
    <mergeCell ref="AF114:AG114"/>
    <mergeCell ref="AH114:AI114"/>
    <mergeCell ref="AJ114:AK114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Z132:AA132"/>
    <mergeCell ref="D132:E132"/>
    <mergeCell ref="F132:G132"/>
    <mergeCell ref="H132:I132"/>
    <mergeCell ref="J132:K132"/>
    <mergeCell ref="L132:M132"/>
    <mergeCell ref="N132:O132"/>
    <mergeCell ref="D121:D130"/>
    <mergeCell ref="D131:E131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D134:E136"/>
    <mergeCell ref="F135:G135"/>
    <mergeCell ref="H135:I135"/>
    <mergeCell ref="J135:K135"/>
    <mergeCell ref="L135:M135"/>
    <mergeCell ref="F134:CA134"/>
    <mergeCell ref="BV135:BW135"/>
    <mergeCell ref="BX135:BY135"/>
    <mergeCell ref="BZ135:CA135"/>
    <mergeCell ref="F143:G143"/>
    <mergeCell ref="H143:I143"/>
    <mergeCell ref="J143:K143"/>
    <mergeCell ref="L143:M143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AH143:AI143"/>
    <mergeCell ref="AJ143:AK143"/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2:CA2"/>
    <mergeCell ref="AV3:AW3"/>
    <mergeCell ref="AX3:AY3"/>
    <mergeCell ref="AZ3:BA3"/>
    <mergeCell ref="BB3:BC3"/>
    <mergeCell ref="BD3:BE3"/>
    <mergeCell ref="BF3:BG3"/>
    <mergeCell ref="BJ3:BK3"/>
    <mergeCell ref="BL3:BM3"/>
    <mergeCell ref="AR3:AS3"/>
    <mergeCell ref="AT3:AU3"/>
    <mergeCell ref="AH3:AI3"/>
    <mergeCell ref="AJ3:AK3"/>
    <mergeCell ref="AL3:AM3"/>
    <mergeCell ref="AN3:AO3"/>
    <mergeCell ref="AP3:AQ3"/>
    <mergeCell ref="BZ3:CA3"/>
    <mergeCell ref="AV16:AW16"/>
    <mergeCell ref="AX16:AY16"/>
    <mergeCell ref="AZ16:BA16"/>
    <mergeCell ref="BB16:BC16"/>
    <mergeCell ref="BD16:BE16"/>
    <mergeCell ref="BF16:BG16"/>
    <mergeCell ref="BH16:BI16"/>
    <mergeCell ref="BJ16:BK16"/>
    <mergeCell ref="BL16:BM16"/>
    <mergeCell ref="BN3:BO3"/>
    <mergeCell ref="BP3:BQ3"/>
    <mergeCell ref="BR3:BS3"/>
    <mergeCell ref="BT3:BU3"/>
    <mergeCell ref="BV3:BW3"/>
    <mergeCell ref="BX3:BY3"/>
    <mergeCell ref="BZ16:CA16"/>
    <mergeCell ref="BN16:BO16"/>
    <mergeCell ref="BP16:BQ16"/>
    <mergeCell ref="BR16:BS16"/>
    <mergeCell ref="BT16:BU16"/>
    <mergeCell ref="BV16:BW16"/>
    <mergeCell ref="BX16:BY16"/>
    <mergeCell ref="BH3:BI3"/>
    <mergeCell ref="AN16:AO16"/>
    <mergeCell ref="AP16:AQ16"/>
    <mergeCell ref="AR16:AS16"/>
    <mergeCell ref="AT16:AU16"/>
    <mergeCell ref="H19:I19"/>
    <mergeCell ref="J19:K19"/>
    <mergeCell ref="BX19:BY19"/>
    <mergeCell ref="BZ19:CA19"/>
    <mergeCell ref="AV27:AW27"/>
    <mergeCell ref="AX27:AY27"/>
    <mergeCell ref="AZ27:BA27"/>
    <mergeCell ref="BB27:BC27"/>
    <mergeCell ref="BD27:BE27"/>
    <mergeCell ref="BF27:BG27"/>
    <mergeCell ref="BH27:BI27"/>
    <mergeCell ref="BJ27:BK27"/>
    <mergeCell ref="BL19:BM19"/>
    <mergeCell ref="BN19:BO19"/>
    <mergeCell ref="BP19:BQ19"/>
    <mergeCell ref="BR19:BS19"/>
    <mergeCell ref="BT19:BU19"/>
    <mergeCell ref="BV19:BW19"/>
    <mergeCell ref="BX27:BY27"/>
    <mergeCell ref="BZ27:CA27"/>
    <mergeCell ref="F31:CA31"/>
    <mergeCell ref="AV32:AW32"/>
    <mergeCell ref="AX32:AY32"/>
    <mergeCell ref="AZ32:BA32"/>
    <mergeCell ref="BB32:BC32"/>
    <mergeCell ref="BD32:BE32"/>
    <mergeCell ref="BF32:BG32"/>
    <mergeCell ref="BH32:BI32"/>
    <mergeCell ref="BL27:BM27"/>
    <mergeCell ref="BN27:BO27"/>
    <mergeCell ref="BP27:BQ27"/>
    <mergeCell ref="BR27:BS27"/>
    <mergeCell ref="BT27:BU27"/>
    <mergeCell ref="BV27:BW27"/>
    <mergeCell ref="AJ32:AK32"/>
    <mergeCell ref="AL32:AM32"/>
    <mergeCell ref="AN32:AO32"/>
    <mergeCell ref="AP32:AQ32"/>
    <mergeCell ref="AR32:AS32"/>
    <mergeCell ref="AT32:AU32"/>
    <mergeCell ref="X32:Y32"/>
    <mergeCell ref="Z32:AA32"/>
    <mergeCell ref="BV32:BW32"/>
    <mergeCell ref="BX32:BY32"/>
    <mergeCell ref="BZ32:CA32"/>
    <mergeCell ref="AV45:AW45"/>
    <mergeCell ref="AX45:AY45"/>
    <mergeCell ref="AZ45:BA45"/>
    <mergeCell ref="BB45:BC45"/>
    <mergeCell ref="BD45:BE45"/>
    <mergeCell ref="BF45:BG45"/>
    <mergeCell ref="BH45:BI45"/>
    <mergeCell ref="BJ32:BK32"/>
    <mergeCell ref="BL32:BM32"/>
    <mergeCell ref="BN32:BO32"/>
    <mergeCell ref="BP32:BQ32"/>
    <mergeCell ref="BR32:BS32"/>
    <mergeCell ref="BT32:BU32"/>
    <mergeCell ref="BV45:BW45"/>
    <mergeCell ref="BX45:BY45"/>
    <mergeCell ref="BZ45:CA45"/>
    <mergeCell ref="BJ45:BK45"/>
    <mergeCell ref="BL45:BM45"/>
    <mergeCell ref="BN45:BO45"/>
    <mergeCell ref="BP45:BQ45"/>
    <mergeCell ref="BR45:BS45"/>
    <mergeCell ref="BT45:BU45"/>
    <mergeCell ref="AL48:AM48"/>
    <mergeCell ref="AN48:AO48"/>
    <mergeCell ref="AP48:AQ48"/>
    <mergeCell ref="AR48:AS48"/>
    <mergeCell ref="V48:W48"/>
    <mergeCell ref="BT48:BU48"/>
    <mergeCell ref="BV48:BW48"/>
    <mergeCell ref="BX48:BY48"/>
    <mergeCell ref="BZ48:CA48"/>
    <mergeCell ref="BN48:BO48"/>
    <mergeCell ref="BP48:BQ48"/>
    <mergeCell ref="BR48:BS48"/>
    <mergeCell ref="X48:Y48"/>
    <mergeCell ref="Z48:AA48"/>
    <mergeCell ref="AB48:AC48"/>
    <mergeCell ref="AD48:AE48"/>
    <mergeCell ref="AF48:AG48"/>
    <mergeCell ref="AV56:AW56"/>
    <mergeCell ref="AX56:AY56"/>
    <mergeCell ref="AZ56:BA56"/>
    <mergeCell ref="BB56:BC56"/>
    <mergeCell ref="BD56:BE56"/>
    <mergeCell ref="BF56:BG56"/>
    <mergeCell ref="BH48:BI48"/>
    <mergeCell ref="BJ48:BK48"/>
    <mergeCell ref="BL48:BM48"/>
    <mergeCell ref="BT56:BU56"/>
    <mergeCell ref="BV56:BW56"/>
    <mergeCell ref="BX56:BY56"/>
    <mergeCell ref="BZ56:CA56"/>
    <mergeCell ref="F60:CA60"/>
    <mergeCell ref="AV61:AW61"/>
    <mergeCell ref="AX61:AY61"/>
    <mergeCell ref="AZ61:BA61"/>
    <mergeCell ref="BB61:BC61"/>
    <mergeCell ref="BD61:BE61"/>
    <mergeCell ref="BH56:BI56"/>
    <mergeCell ref="BJ56:BK56"/>
    <mergeCell ref="BL56:BM56"/>
    <mergeCell ref="BN56:BO56"/>
    <mergeCell ref="BP56:BQ56"/>
    <mergeCell ref="BR56:BS56"/>
    <mergeCell ref="AN61:AO61"/>
    <mergeCell ref="AP61:AQ61"/>
    <mergeCell ref="AR61:AS61"/>
    <mergeCell ref="AT61:AU61"/>
    <mergeCell ref="AP56:AQ56"/>
    <mergeCell ref="AR56:AS56"/>
    <mergeCell ref="AT56:AU56"/>
    <mergeCell ref="AD56:AE56"/>
    <mergeCell ref="BR61:BS61"/>
    <mergeCell ref="BT61:BU61"/>
    <mergeCell ref="BV61:BW61"/>
    <mergeCell ref="BX61:BY61"/>
    <mergeCell ref="BZ61:CA61"/>
    <mergeCell ref="AV74:AW74"/>
    <mergeCell ref="AX74:AY74"/>
    <mergeCell ref="AZ74:BA74"/>
    <mergeCell ref="BB74:BC74"/>
    <mergeCell ref="BD74:BE74"/>
    <mergeCell ref="BF61:BG61"/>
    <mergeCell ref="BH61:BI61"/>
    <mergeCell ref="BJ61:BK61"/>
    <mergeCell ref="BL61:BM61"/>
    <mergeCell ref="BN61:BO61"/>
    <mergeCell ref="BP61:BQ61"/>
    <mergeCell ref="BR74:BS74"/>
    <mergeCell ref="BT74:BU74"/>
    <mergeCell ref="BV74:BW74"/>
    <mergeCell ref="BX74:BY74"/>
    <mergeCell ref="BZ74:CA74"/>
    <mergeCell ref="BF74:BG74"/>
    <mergeCell ref="BH74:BI74"/>
    <mergeCell ref="BJ74:BK74"/>
    <mergeCell ref="BL74:BM74"/>
    <mergeCell ref="BN74:BO74"/>
    <mergeCell ref="BP74:BQ74"/>
    <mergeCell ref="AN74:AO74"/>
    <mergeCell ref="AP74:AQ74"/>
    <mergeCell ref="AR74:AS74"/>
    <mergeCell ref="AT74:AU74"/>
    <mergeCell ref="AB74:AC74"/>
    <mergeCell ref="AD74:AE74"/>
    <mergeCell ref="AF74:AG74"/>
    <mergeCell ref="AH74:AI74"/>
    <mergeCell ref="AJ74:AK74"/>
    <mergeCell ref="AL74:AM74"/>
    <mergeCell ref="BZ77:CA77"/>
    <mergeCell ref="AV85:AW85"/>
    <mergeCell ref="AX85:AY85"/>
    <mergeCell ref="AZ85:BA85"/>
    <mergeCell ref="BB85:BC85"/>
    <mergeCell ref="BD85:BE85"/>
    <mergeCell ref="BF85:BG85"/>
    <mergeCell ref="BH77:BI77"/>
    <mergeCell ref="BJ77:BK77"/>
    <mergeCell ref="BL77:BM77"/>
    <mergeCell ref="BN77:BO77"/>
    <mergeCell ref="BP77:BQ77"/>
    <mergeCell ref="BR77:BS77"/>
    <mergeCell ref="AV77:AW77"/>
    <mergeCell ref="AX77:AY77"/>
    <mergeCell ref="AZ77:BA77"/>
    <mergeCell ref="BB77:BC77"/>
    <mergeCell ref="BD77:BE77"/>
    <mergeCell ref="BF77:BG77"/>
    <mergeCell ref="BT85:BU85"/>
    <mergeCell ref="BV85:BW85"/>
    <mergeCell ref="BX85:BY85"/>
    <mergeCell ref="BZ85:CA85"/>
    <mergeCell ref="BH85:BI85"/>
    <mergeCell ref="AP90:AQ90"/>
    <mergeCell ref="AR90:AS90"/>
    <mergeCell ref="AT90:AU90"/>
    <mergeCell ref="AL85:AM85"/>
    <mergeCell ref="AN85:AO85"/>
    <mergeCell ref="AP85:AQ85"/>
    <mergeCell ref="AR85:AS85"/>
    <mergeCell ref="AT85:AU85"/>
    <mergeCell ref="BR90:BS90"/>
    <mergeCell ref="BP85:BQ85"/>
    <mergeCell ref="BR85:BS85"/>
    <mergeCell ref="BT90:BU90"/>
    <mergeCell ref="BV90:BW90"/>
    <mergeCell ref="BX90:BY90"/>
    <mergeCell ref="BZ90:CA90"/>
    <mergeCell ref="AV103:AW103"/>
    <mergeCell ref="AX103:AY103"/>
    <mergeCell ref="AZ103:BA103"/>
    <mergeCell ref="BB103:BC103"/>
    <mergeCell ref="BD103:BE103"/>
    <mergeCell ref="BF90:BG90"/>
    <mergeCell ref="BH90:BI90"/>
    <mergeCell ref="BJ90:BK90"/>
    <mergeCell ref="BL90:BM90"/>
    <mergeCell ref="BN90:BO90"/>
    <mergeCell ref="BP90:BQ90"/>
    <mergeCell ref="BR103:BS103"/>
    <mergeCell ref="BT103:BU103"/>
    <mergeCell ref="BV103:BW103"/>
    <mergeCell ref="BX103:BY103"/>
    <mergeCell ref="BZ103:CA103"/>
    <mergeCell ref="BF103:BG103"/>
    <mergeCell ref="BH103:BI103"/>
    <mergeCell ref="BJ103:BK103"/>
    <mergeCell ref="BL103:BM103"/>
    <mergeCell ref="AN103:AO103"/>
    <mergeCell ref="AP103:AQ103"/>
    <mergeCell ref="AR103:AS103"/>
    <mergeCell ref="AT103:AU103"/>
    <mergeCell ref="BT106:BU106"/>
    <mergeCell ref="BV106:BW106"/>
    <mergeCell ref="BX106:BY106"/>
    <mergeCell ref="BZ106:CA106"/>
    <mergeCell ref="AV114:AW114"/>
    <mergeCell ref="AX114:AY114"/>
    <mergeCell ref="AZ114:BA114"/>
    <mergeCell ref="BB114:BC114"/>
    <mergeCell ref="BD114:BE114"/>
    <mergeCell ref="BF114:BG114"/>
    <mergeCell ref="BH106:BI106"/>
    <mergeCell ref="BJ106:BK106"/>
    <mergeCell ref="BL106:BM106"/>
    <mergeCell ref="BN106:BO106"/>
    <mergeCell ref="BP106:BQ106"/>
    <mergeCell ref="BR106:BS106"/>
    <mergeCell ref="AV106:AW106"/>
    <mergeCell ref="AX106:AY106"/>
    <mergeCell ref="AZ106:BA106"/>
    <mergeCell ref="BB106:BC106"/>
    <mergeCell ref="BD106:BE106"/>
    <mergeCell ref="BF106:BG106"/>
    <mergeCell ref="BT114:BU114"/>
    <mergeCell ref="BV114:BW114"/>
    <mergeCell ref="BX114:BY114"/>
    <mergeCell ref="BZ114:CA114"/>
    <mergeCell ref="F118:CA118"/>
    <mergeCell ref="AV119:AW119"/>
    <mergeCell ref="AX119:AY119"/>
    <mergeCell ref="AZ119:BA119"/>
    <mergeCell ref="BB119:BC119"/>
    <mergeCell ref="BD119:BE119"/>
    <mergeCell ref="BH114:BI114"/>
    <mergeCell ref="BJ114:BK114"/>
    <mergeCell ref="BL114:BM114"/>
    <mergeCell ref="BN114:BO114"/>
    <mergeCell ref="BP114:BQ114"/>
    <mergeCell ref="BR114:BS114"/>
    <mergeCell ref="AN119:AO119"/>
    <mergeCell ref="AP119:AQ119"/>
    <mergeCell ref="AR119:AS119"/>
    <mergeCell ref="AT119:AU119"/>
    <mergeCell ref="AP114:AQ114"/>
    <mergeCell ref="AR114:AS114"/>
    <mergeCell ref="AT114:AU114"/>
    <mergeCell ref="AD114:AE114"/>
    <mergeCell ref="BR119:BS119"/>
    <mergeCell ref="BT119:BU119"/>
    <mergeCell ref="BV119:BW119"/>
    <mergeCell ref="BX119:BY119"/>
    <mergeCell ref="BZ119:CA119"/>
    <mergeCell ref="AV132:AW132"/>
    <mergeCell ref="AX132:AY132"/>
    <mergeCell ref="AZ132:BA132"/>
    <mergeCell ref="BB132:BC132"/>
    <mergeCell ref="BD132:BE132"/>
    <mergeCell ref="BF119:BG119"/>
    <mergeCell ref="BH119:BI119"/>
    <mergeCell ref="BJ119:BK119"/>
    <mergeCell ref="BL119:BM119"/>
    <mergeCell ref="BN119:BO119"/>
    <mergeCell ref="BP119:BQ119"/>
    <mergeCell ref="BR132:BS132"/>
    <mergeCell ref="BT132:BU132"/>
    <mergeCell ref="BV132:BW132"/>
    <mergeCell ref="BX132:BY132"/>
    <mergeCell ref="BZ132:CA132"/>
    <mergeCell ref="BF132:BG132"/>
    <mergeCell ref="AB132:AC132"/>
    <mergeCell ref="AD132:AE132"/>
    <mergeCell ref="AF132:AG132"/>
    <mergeCell ref="AH132:AI132"/>
    <mergeCell ref="AJ132:AK132"/>
    <mergeCell ref="AL132:AM132"/>
    <mergeCell ref="P132:Q132"/>
    <mergeCell ref="R132:S132"/>
    <mergeCell ref="BT135:BU135"/>
    <mergeCell ref="BN135:BO135"/>
    <mergeCell ref="BP135:BQ135"/>
    <mergeCell ref="BR135:BS135"/>
    <mergeCell ref="BH132:BI132"/>
    <mergeCell ref="BJ132:BK132"/>
    <mergeCell ref="BL132:BM132"/>
    <mergeCell ref="BN132:BO132"/>
    <mergeCell ref="BP132:BQ132"/>
    <mergeCell ref="AN132:AO132"/>
    <mergeCell ref="AP132:AQ132"/>
    <mergeCell ref="AR132:AS132"/>
    <mergeCell ref="AT132:AU132"/>
    <mergeCell ref="T132:U132"/>
    <mergeCell ref="V132:W132"/>
    <mergeCell ref="X132:Y132"/>
    <mergeCell ref="AV143:AW143"/>
    <mergeCell ref="AX143:AY143"/>
    <mergeCell ref="AZ143:BA143"/>
    <mergeCell ref="BB143:BC143"/>
    <mergeCell ref="BD143:BE143"/>
    <mergeCell ref="BF143:BG143"/>
    <mergeCell ref="BH135:BI135"/>
    <mergeCell ref="BJ135:BK135"/>
    <mergeCell ref="BL135:BM135"/>
    <mergeCell ref="AV135:AW135"/>
    <mergeCell ref="AX135:AY135"/>
    <mergeCell ref="AZ135:BA135"/>
    <mergeCell ref="BB135:BC135"/>
    <mergeCell ref="BD135:BE135"/>
    <mergeCell ref="BF135:BG135"/>
    <mergeCell ref="BT143:BU143"/>
    <mergeCell ref="BV143:BW143"/>
    <mergeCell ref="BX143:BY143"/>
    <mergeCell ref="BZ143:CA143"/>
    <mergeCell ref="BH143:BI143"/>
    <mergeCell ref="BJ143:BK143"/>
    <mergeCell ref="BL143:BM143"/>
    <mergeCell ref="BN143:BO143"/>
    <mergeCell ref="BP143:BQ143"/>
    <mergeCell ref="BR143:BS1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40"/>
  <sheetViews>
    <sheetView zoomScaleNormal="100" workbookViewId="0">
      <selection activeCell="F5" sqref="F5:O5"/>
    </sheetView>
  </sheetViews>
  <sheetFormatPr defaultRowHeight="14.25" x14ac:dyDescent="0.2"/>
  <cols>
    <col min="1" max="1" width="5.42578125" style="1" customWidth="1"/>
    <col min="2" max="2" width="10.140625" style="1" customWidth="1"/>
    <col min="3" max="3" width="11.7109375" style="2" customWidth="1"/>
    <col min="4" max="4" width="11.140625" style="2" customWidth="1"/>
    <col min="5" max="5" width="12.28515625" style="2" customWidth="1"/>
    <col min="6" max="6" width="9.140625" style="1"/>
    <col min="7" max="7" width="12.42578125" style="1" bestFit="1" customWidth="1"/>
    <col min="8" max="9" width="9.5703125" style="1" customWidth="1"/>
    <col min="10" max="10" width="12.42578125" style="1" bestFit="1" customWidth="1"/>
    <col min="11" max="12" width="9.5703125" style="1" customWidth="1"/>
    <col min="13" max="13" width="12.42578125" style="1" bestFit="1" customWidth="1"/>
    <col min="14" max="15" width="9.5703125" style="1" customWidth="1"/>
    <col min="16" max="16" width="12.42578125" style="1" bestFit="1" customWidth="1"/>
    <col min="17" max="18" width="9.5703125" style="1" customWidth="1"/>
    <col min="19" max="19" width="12.42578125" style="1" bestFit="1" customWidth="1"/>
    <col min="20" max="21" width="9.5703125" style="1" customWidth="1"/>
    <col min="22" max="22" width="12.42578125" style="1" bestFit="1" customWidth="1"/>
    <col min="23" max="24" width="9.5703125" style="1" customWidth="1"/>
    <col min="25" max="25" width="12.42578125" style="1" bestFit="1" customWidth="1"/>
    <col min="26" max="27" width="9.5703125" style="1" customWidth="1"/>
    <col min="28" max="16384" width="9.140625" style="1"/>
  </cols>
  <sheetData>
    <row r="1" spans="2:27" customFormat="1" ht="15" x14ac:dyDescent="0.25"/>
    <row r="2" spans="2:27" ht="18.75" customHeight="1" x14ac:dyDescent="0.2">
      <c r="B2" s="87" t="s">
        <v>0</v>
      </c>
      <c r="C2" s="76" t="s">
        <v>21</v>
      </c>
      <c r="D2" s="77"/>
      <c r="E2" s="78"/>
      <c r="F2" s="86" t="s">
        <v>20</v>
      </c>
      <c r="G2" s="73" t="s">
        <v>31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5"/>
    </row>
    <row r="3" spans="2:27" ht="17.25" customHeight="1" x14ac:dyDescent="0.2">
      <c r="B3" s="87"/>
      <c r="C3" s="79"/>
      <c r="D3" s="80"/>
      <c r="E3" s="81"/>
      <c r="F3" s="86"/>
      <c r="G3" s="82" t="s">
        <v>9</v>
      </c>
      <c r="H3" s="83"/>
      <c r="I3" s="84"/>
      <c r="J3" s="85" t="s">
        <v>14</v>
      </c>
      <c r="K3" s="85"/>
      <c r="L3" s="85"/>
      <c r="M3" s="85" t="s">
        <v>15</v>
      </c>
      <c r="N3" s="85"/>
      <c r="O3" s="85"/>
      <c r="P3" s="85" t="s">
        <v>16</v>
      </c>
      <c r="Q3" s="85"/>
      <c r="R3" s="85"/>
      <c r="S3" s="85" t="s">
        <v>17</v>
      </c>
      <c r="T3" s="85"/>
      <c r="U3" s="85"/>
      <c r="V3" s="82" t="s">
        <v>18</v>
      </c>
      <c r="W3" s="83"/>
      <c r="X3" s="84"/>
      <c r="Y3" s="82" t="s">
        <v>19</v>
      </c>
      <c r="Z3" s="83"/>
      <c r="AA3" s="84"/>
    </row>
    <row r="4" spans="2:27" ht="30" customHeight="1" x14ac:dyDescent="0.2">
      <c r="B4" s="87"/>
      <c r="C4" s="4" t="s">
        <v>1</v>
      </c>
      <c r="D4" s="3" t="s">
        <v>24</v>
      </c>
      <c r="E4" s="4" t="s">
        <v>2</v>
      </c>
      <c r="F4" s="86"/>
      <c r="G4" s="3" t="s">
        <v>33</v>
      </c>
      <c r="H4" s="3" t="s">
        <v>29</v>
      </c>
      <c r="I4" s="3" t="s">
        <v>30</v>
      </c>
      <c r="J4" s="3" t="s">
        <v>33</v>
      </c>
      <c r="K4" s="3" t="s">
        <v>29</v>
      </c>
      <c r="L4" s="3" t="s">
        <v>30</v>
      </c>
      <c r="M4" s="3" t="s">
        <v>33</v>
      </c>
      <c r="N4" s="3" t="s">
        <v>29</v>
      </c>
      <c r="O4" s="3" t="s">
        <v>30</v>
      </c>
      <c r="P4" s="3" t="s">
        <v>33</v>
      </c>
      <c r="Q4" s="3" t="s">
        <v>29</v>
      </c>
      <c r="R4" s="3" t="s">
        <v>30</v>
      </c>
      <c r="S4" s="3" t="s">
        <v>33</v>
      </c>
      <c r="T4" s="3" t="s">
        <v>29</v>
      </c>
      <c r="U4" s="3" t="s">
        <v>30</v>
      </c>
      <c r="V4" s="3" t="s">
        <v>33</v>
      </c>
      <c r="W4" s="3" t="s">
        <v>29</v>
      </c>
      <c r="X4" s="3" t="s">
        <v>30</v>
      </c>
      <c r="Y4" s="3" t="s">
        <v>33</v>
      </c>
      <c r="Z4" s="3" t="s">
        <v>29</v>
      </c>
      <c r="AA4" s="3" t="s">
        <v>30</v>
      </c>
    </row>
    <row r="5" spans="2:27" x14ac:dyDescent="0.2">
      <c r="B5" s="4">
        <v>1</v>
      </c>
      <c r="C5" s="86" t="s">
        <v>6</v>
      </c>
      <c r="D5" s="86" t="s">
        <v>7</v>
      </c>
      <c r="E5" s="86" t="s">
        <v>8</v>
      </c>
      <c r="F5" s="9">
        <v>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10"/>
      <c r="V5" s="10"/>
      <c r="W5" s="10"/>
      <c r="X5" s="10"/>
      <c r="Y5" s="10"/>
      <c r="Z5" s="10"/>
      <c r="AA5" s="10"/>
    </row>
    <row r="6" spans="2:27" x14ac:dyDescent="0.2">
      <c r="B6" s="4">
        <v>2</v>
      </c>
      <c r="C6" s="86"/>
      <c r="D6" s="86"/>
      <c r="E6" s="86"/>
      <c r="F6" s="4">
        <v>10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6"/>
      <c r="U6" s="6"/>
      <c r="V6" s="6"/>
      <c r="W6" s="6"/>
      <c r="X6" s="6"/>
      <c r="Y6" s="6"/>
      <c r="Z6" s="6"/>
      <c r="AA6" s="6"/>
    </row>
    <row r="7" spans="2:27" x14ac:dyDescent="0.2">
      <c r="B7" s="4">
        <v>3</v>
      </c>
      <c r="C7" s="86"/>
      <c r="D7" s="86" t="s">
        <v>10</v>
      </c>
      <c r="E7" s="86"/>
      <c r="F7" s="9">
        <v>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10"/>
      <c r="V7" s="10"/>
      <c r="W7" s="10"/>
      <c r="X7" s="10"/>
      <c r="Y7" s="10"/>
      <c r="Z7" s="10"/>
      <c r="AA7" s="10"/>
    </row>
    <row r="8" spans="2:27" x14ac:dyDescent="0.2">
      <c r="B8" s="4">
        <v>4</v>
      </c>
      <c r="C8" s="86"/>
      <c r="D8" s="86"/>
      <c r="E8" s="86"/>
      <c r="F8" s="4">
        <v>10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6"/>
      <c r="U8" s="6"/>
      <c r="V8" s="6"/>
      <c r="W8" s="6"/>
      <c r="X8" s="6"/>
      <c r="Y8" s="6"/>
      <c r="Z8" s="6"/>
      <c r="AA8" s="6"/>
    </row>
    <row r="9" spans="2:27" ht="15" customHeight="1" x14ac:dyDescent="0.2">
      <c r="B9" s="4">
        <v>5</v>
      </c>
      <c r="C9" s="86"/>
      <c r="D9" s="86" t="s">
        <v>11</v>
      </c>
      <c r="E9" s="86"/>
      <c r="F9" s="9">
        <v>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10"/>
      <c r="V9" s="10"/>
      <c r="W9" s="10"/>
      <c r="X9" s="10"/>
      <c r="Y9" s="10"/>
      <c r="Z9" s="10"/>
      <c r="AA9" s="10"/>
    </row>
    <row r="10" spans="2:27" ht="15" customHeight="1" x14ac:dyDescent="0.2">
      <c r="B10" s="4">
        <v>6</v>
      </c>
      <c r="C10" s="86"/>
      <c r="D10" s="86"/>
      <c r="E10" s="86"/>
      <c r="F10" s="4">
        <v>10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6"/>
      <c r="U10" s="6"/>
      <c r="V10" s="6"/>
      <c r="W10" s="6"/>
      <c r="X10" s="6"/>
      <c r="Y10" s="6"/>
      <c r="Z10" s="6"/>
      <c r="AA10" s="6"/>
    </row>
    <row r="11" spans="2:27" x14ac:dyDescent="0.2">
      <c r="B11" s="4">
        <v>7</v>
      </c>
      <c r="C11" s="86"/>
      <c r="D11" s="86" t="s">
        <v>12</v>
      </c>
      <c r="E11" s="86"/>
      <c r="F11" s="9">
        <v>5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10"/>
      <c r="U11" s="10"/>
      <c r="V11" s="10"/>
      <c r="W11" s="10"/>
      <c r="X11" s="10"/>
      <c r="Y11" s="10"/>
      <c r="Z11" s="10"/>
      <c r="AA11" s="10"/>
    </row>
    <row r="12" spans="2:27" x14ac:dyDescent="0.2">
      <c r="B12" s="4">
        <v>8</v>
      </c>
      <c r="C12" s="86"/>
      <c r="D12" s="86"/>
      <c r="E12" s="86"/>
      <c r="F12" s="4">
        <v>10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6"/>
      <c r="U12" s="6"/>
      <c r="V12" s="6"/>
      <c r="W12" s="6"/>
      <c r="X12" s="6"/>
      <c r="Y12" s="6"/>
      <c r="Z12" s="6"/>
      <c r="AA12" s="6"/>
    </row>
    <row r="13" spans="2:27" x14ac:dyDescent="0.2">
      <c r="B13" s="4">
        <v>9</v>
      </c>
      <c r="C13" s="86"/>
      <c r="D13" s="86" t="s">
        <v>13</v>
      </c>
      <c r="E13" s="86"/>
      <c r="F13" s="9">
        <v>5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10"/>
      <c r="U13" s="10"/>
      <c r="V13" s="10"/>
      <c r="W13" s="10"/>
      <c r="X13" s="10"/>
      <c r="Y13" s="10"/>
      <c r="Z13" s="10"/>
      <c r="AA13" s="10"/>
    </row>
    <row r="14" spans="2:27" x14ac:dyDescent="0.2">
      <c r="B14" s="4">
        <v>10</v>
      </c>
      <c r="C14" s="86"/>
      <c r="D14" s="86"/>
      <c r="E14" s="86"/>
      <c r="F14" s="4">
        <v>10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6"/>
      <c r="U14" s="6"/>
      <c r="V14" s="6"/>
      <c r="W14" s="6"/>
      <c r="X14" s="6"/>
      <c r="Y14" s="6"/>
      <c r="Z14" s="6"/>
      <c r="AA14" s="6"/>
    </row>
    <row r="15" spans="2:27" x14ac:dyDescent="0.2">
      <c r="C15" s="1"/>
      <c r="D15" s="1"/>
      <c r="E15" s="1"/>
    </row>
    <row r="16" spans="2:27" x14ac:dyDescent="0.2">
      <c r="C16" s="1"/>
      <c r="D16" s="1"/>
      <c r="E16" s="1"/>
    </row>
    <row r="17" spans="3:5" x14ac:dyDescent="0.2">
      <c r="C17" s="1"/>
      <c r="D17" s="1"/>
      <c r="E17" s="1"/>
    </row>
    <row r="18" spans="3:5" x14ac:dyDescent="0.2">
      <c r="C18" s="1"/>
      <c r="D18" s="1"/>
      <c r="E18" s="1"/>
    </row>
    <row r="19" spans="3:5" x14ac:dyDescent="0.2">
      <c r="C19" s="1"/>
      <c r="D19" s="1"/>
      <c r="E19" s="1"/>
    </row>
    <row r="20" spans="3:5" x14ac:dyDescent="0.2">
      <c r="C20" s="1"/>
      <c r="D20" s="1"/>
      <c r="E20" s="1"/>
    </row>
    <row r="21" spans="3:5" x14ac:dyDescent="0.2">
      <c r="C21" s="1"/>
      <c r="D21" s="1"/>
      <c r="E21" s="1"/>
    </row>
    <row r="28" spans="3:5" x14ac:dyDescent="0.2">
      <c r="C28" s="1"/>
      <c r="D28" s="1"/>
      <c r="E28" s="1"/>
    </row>
    <row r="29" spans="3:5" x14ac:dyDescent="0.2">
      <c r="C29" s="1"/>
      <c r="D29" s="1"/>
      <c r="E29" s="1"/>
    </row>
    <row r="30" spans="3:5" x14ac:dyDescent="0.2">
      <c r="C30" s="1"/>
      <c r="D30" s="1"/>
      <c r="E30" s="1"/>
    </row>
    <row r="31" spans="3:5" x14ac:dyDescent="0.2">
      <c r="C31" s="1"/>
      <c r="D31" s="1"/>
      <c r="E31" s="1"/>
    </row>
    <row r="32" spans="3:5" x14ac:dyDescent="0.2">
      <c r="C32" s="1"/>
      <c r="D32" s="1"/>
      <c r="E32" s="1"/>
    </row>
    <row r="33" spans="3:5" x14ac:dyDescent="0.2">
      <c r="C33" s="1"/>
      <c r="D33" s="1"/>
      <c r="E33" s="1"/>
    </row>
    <row r="34" spans="3:5" x14ac:dyDescent="0.2">
      <c r="C34" s="1"/>
      <c r="D34" s="1"/>
      <c r="E34" s="1"/>
    </row>
    <row r="35" spans="3:5" x14ac:dyDescent="0.2">
      <c r="C35" s="1"/>
      <c r="D35" s="1"/>
      <c r="E35" s="1"/>
    </row>
    <row r="36" spans="3:5" x14ac:dyDescent="0.2">
      <c r="C36" s="1"/>
      <c r="D36" s="1"/>
      <c r="E36" s="1"/>
    </row>
    <row r="37" spans="3:5" x14ac:dyDescent="0.2">
      <c r="C37" s="1"/>
      <c r="D37" s="1"/>
      <c r="E37" s="1"/>
    </row>
    <row r="38" spans="3:5" x14ac:dyDescent="0.2">
      <c r="C38" s="1"/>
      <c r="D38" s="1"/>
      <c r="E38" s="1"/>
    </row>
    <row r="39" spans="3:5" x14ac:dyDescent="0.2">
      <c r="C39" s="1"/>
      <c r="D39" s="1"/>
      <c r="E39" s="1"/>
    </row>
    <row r="40" spans="3:5" x14ac:dyDescent="0.2">
      <c r="C40" s="1"/>
      <c r="D40" s="1"/>
      <c r="E40" s="1"/>
    </row>
  </sheetData>
  <mergeCells count="18">
    <mergeCell ref="B2:B4"/>
    <mergeCell ref="D11:D12"/>
    <mergeCell ref="D13:D14"/>
    <mergeCell ref="C5:C14"/>
    <mergeCell ref="E5:E14"/>
    <mergeCell ref="D5:D6"/>
    <mergeCell ref="D7:D8"/>
    <mergeCell ref="D9:D10"/>
    <mergeCell ref="G2:AA2"/>
    <mergeCell ref="C2:E3"/>
    <mergeCell ref="G3:I3"/>
    <mergeCell ref="J3:L3"/>
    <mergeCell ref="M3:O3"/>
    <mergeCell ref="P3:R3"/>
    <mergeCell ref="S3:U3"/>
    <mergeCell ref="V3:X3"/>
    <mergeCell ref="Y3:AA3"/>
    <mergeCell ref="F2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77"/>
  <sheetViews>
    <sheetView zoomScale="70" zoomScaleNormal="70" workbookViewId="0">
      <selection activeCell="I85" sqref="I85"/>
    </sheetView>
  </sheetViews>
  <sheetFormatPr defaultRowHeight="14.25" x14ac:dyDescent="0.2"/>
  <cols>
    <col min="1" max="1" width="4.5703125" style="1" customWidth="1"/>
    <col min="2" max="2" width="15.140625" style="1" bestFit="1" customWidth="1"/>
    <col min="3" max="3" width="4.140625" style="1" customWidth="1"/>
    <col min="4" max="4" width="10" style="1" customWidth="1"/>
    <col min="5" max="5" width="9.140625" style="1"/>
    <col min="6" max="6" width="10.140625" style="1" bestFit="1" customWidth="1"/>
    <col min="7" max="16384" width="9.140625" style="1"/>
  </cols>
  <sheetData>
    <row r="2" spans="2:34" ht="22.5" customHeight="1" x14ac:dyDescent="0.2">
      <c r="B2" s="88" t="s">
        <v>9</v>
      </c>
      <c r="D2" s="89" t="s">
        <v>23</v>
      </c>
      <c r="E2" s="86" t="s">
        <v>35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</row>
    <row r="3" spans="2:34" ht="20.25" customHeight="1" x14ac:dyDescent="0.2">
      <c r="B3" s="88"/>
      <c r="D3" s="90"/>
      <c r="E3" s="85" t="s">
        <v>7</v>
      </c>
      <c r="F3" s="85"/>
      <c r="G3" s="85"/>
      <c r="H3" s="85"/>
      <c r="I3" s="85"/>
      <c r="J3" s="85"/>
      <c r="K3" s="85" t="s">
        <v>10</v>
      </c>
      <c r="L3" s="85"/>
      <c r="M3" s="85"/>
      <c r="N3" s="85"/>
      <c r="O3" s="85"/>
      <c r="P3" s="85"/>
      <c r="Q3" s="85" t="s">
        <v>11</v>
      </c>
      <c r="R3" s="85"/>
      <c r="S3" s="85"/>
      <c r="T3" s="85"/>
      <c r="U3" s="85"/>
      <c r="V3" s="85"/>
      <c r="W3" s="85" t="s">
        <v>12</v>
      </c>
      <c r="X3" s="85"/>
      <c r="Y3" s="85"/>
      <c r="Z3" s="85"/>
      <c r="AA3" s="85"/>
      <c r="AB3" s="85"/>
      <c r="AC3" s="85" t="s">
        <v>13</v>
      </c>
      <c r="AD3" s="85"/>
      <c r="AE3" s="85"/>
      <c r="AF3" s="85"/>
      <c r="AG3" s="85"/>
      <c r="AH3" s="85"/>
    </row>
    <row r="4" spans="2:34" ht="19.5" customHeight="1" x14ac:dyDescent="0.2">
      <c r="B4" s="88"/>
      <c r="D4" s="90"/>
      <c r="E4" s="85" t="s">
        <v>22</v>
      </c>
      <c r="F4" s="85" t="s">
        <v>25</v>
      </c>
      <c r="G4" s="85" t="s">
        <v>27</v>
      </c>
      <c r="H4" s="85"/>
      <c r="I4" s="85" t="s">
        <v>28</v>
      </c>
      <c r="J4" s="85"/>
      <c r="K4" s="85" t="s">
        <v>22</v>
      </c>
      <c r="L4" s="85" t="s">
        <v>25</v>
      </c>
      <c r="M4" s="85" t="s">
        <v>27</v>
      </c>
      <c r="N4" s="85"/>
      <c r="O4" s="85" t="s">
        <v>28</v>
      </c>
      <c r="P4" s="85"/>
      <c r="Q4" s="85" t="s">
        <v>22</v>
      </c>
      <c r="R4" s="85" t="s">
        <v>25</v>
      </c>
      <c r="S4" s="85" t="s">
        <v>27</v>
      </c>
      <c r="T4" s="85"/>
      <c r="U4" s="85" t="s">
        <v>28</v>
      </c>
      <c r="V4" s="85"/>
      <c r="W4" s="85" t="s">
        <v>22</v>
      </c>
      <c r="X4" s="85" t="s">
        <v>25</v>
      </c>
      <c r="Y4" s="85" t="s">
        <v>27</v>
      </c>
      <c r="Z4" s="85"/>
      <c r="AA4" s="85" t="s">
        <v>28</v>
      </c>
      <c r="AB4" s="85"/>
      <c r="AC4" s="85" t="s">
        <v>22</v>
      </c>
      <c r="AD4" s="85" t="s">
        <v>25</v>
      </c>
      <c r="AE4" s="85" t="s">
        <v>27</v>
      </c>
      <c r="AF4" s="85"/>
      <c r="AG4" s="85" t="s">
        <v>28</v>
      </c>
      <c r="AH4" s="85"/>
    </row>
    <row r="5" spans="2:34" x14ac:dyDescent="0.2">
      <c r="B5" s="88"/>
      <c r="D5" s="91"/>
      <c r="E5" s="85"/>
      <c r="F5" s="85"/>
      <c r="G5" s="4" t="s">
        <v>4</v>
      </c>
      <c r="H5" s="4" t="s">
        <v>5</v>
      </c>
      <c r="I5" s="4" t="s">
        <v>4</v>
      </c>
      <c r="J5" s="4" t="s">
        <v>5</v>
      </c>
      <c r="K5" s="85"/>
      <c r="L5" s="85"/>
      <c r="M5" s="4" t="s">
        <v>4</v>
      </c>
      <c r="N5" s="4" t="s">
        <v>5</v>
      </c>
      <c r="O5" s="4" t="s">
        <v>4</v>
      </c>
      <c r="P5" s="4" t="s">
        <v>5</v>
      </c>
      <c r="Q5" s="85"/>
      <c r="R5" s="85"/>
      <c r="S5" s="4" t="s">
        <v>4</v>
      </c>
      <c r="T5" s="4" t="s">
        <v>5</v>
      </c>
      <c r="U5" s="4" t="s">
        <v>4</v>
      </c>
      <c r="V5" s="4" t="s">
        <v>5</v>
      </c>
      <c r="W5" s="85"/>
      <c r="X5" s="85"/>
      <c r="Y5" s="4" t="s">
        <v>4</v>
      </c>
      <c r="Z5" s="4" t="s">
        <v>5</v>
      </c>
      <c r="AA5" s="4" t="s">
        <v>4</v>
      </c>
      <c r="AB5" s="4" t="s">
        <v>5</v>
      </c>
      <c r="AC5" s="85"/>
      <c r="AD5" s="85"/>
      <c r="AE5" s="4" t="s">
        <v>4</v>
      </c>
      <c r="AF5" s="4" t="s">
        <v>5</v>
      </c>
      <c r="AG5" s="4" t="s">
        <v>4</v>
      </c>
      <c r="AH5" s="4" t="s">
        <v>5</v>
      </c>
    </row>
    <row r="6" spans="2:34" x14ac:dyDescent="0.2">
      <c r="B6" s="88"/>
      <c r="D6" s="4">
        <v>1</v>
      </c>
      <c r="E6" s="4">
        <v>0.15820000000000001</v>
      </c>
      <c r="F6" s="4">
        <v>16</v>
      </c>
      <c r="G6" s="6"/>
      <c r="H6" s="6"/>
      <c r="I6" s="6"/>
      <c r="J6" s="6"/>
      <c r="K6" s="4">
        <v>8.0659999999999996E-2</v>
      </c>
      <c r="L6" s="4">
        <v>14</v>
      </c>
      <c r="M6" s="6"/>
      <c r="N6" s="6"/>
      <c r="O6" s="6"/>
      <c r="P6" s="6"/>
      <c r="Q6" s="4">
        <v>87.825999999999993</v>
      </c>
      <c r="R6" s="4">
        <v>14</v>
      </c>
      <c r="S6" s="6"/>
      <c r="T6" s="6"/>
      <c r="U6" s="6"/>
      <c r="V6" s="6"/>
      <c r="W6" s="4">
        <v>0.17399999999999999</v>
      </c>
      <c r="X6" s="4">
        <v>9</v>
      </c>
      <c r="Y6" s="6"/>
      <c r="Z6" s="6"/>
      <c r="AA6" s="6"/>
      <c r="AB6" s="6"/>
      <c r="AC6" s="4">
        <v>7.3599999999999999E-2</v>
      </c>
      <c r="AD6" s="4">
        <v>11</v>
      </c>
      <c r="AE6" s="6"/>
      <c r="AF6" s="6"/>
      <c r="AG6" s="6"/>
      <c r="AH6" s="6"/>
    </row>
    <row r="7" spans="2:34" x14ac:dyDescent="0.2">
      <c r="B7" s="88"/>
      <c r="D7" s="4">
        <v>2</v>
      </c>
      <c r="E7" s="4">
        <v>5.2600000000000001E-2</v>
      </c>
      <c r="F7" s="4">
        <v>19</v>
      </c>
      <c r="G7" s="6"/>
      <c r="H7" s="6"/>
      <c r="I7" s="6"/>
      <c r="J7" s="6"/>
      <c r="K7" s="4">
        <v>7.1590000000000001E-2</v>
      </c>
      <c r="L7" s="4">
        <v>11</v>
      </c>
      <c r="M7" s="6"/>
      <c r="N7" s="6"/>
      <c r="O7" s="6"/>
      <c r="P7" s="6"/>
      <c r="Q7" s="4">
        <v>87.825999999999993</v>
      </c>
      <c r="R7" s="4">
        <v>6</v>
      </c>
      <c r="S7" s="6"/>
      <c r="T7" s="6"/>
      <c r="U7" s="6"/>
      <c r="V7" s="6"/>
      <c r="W7" s="4">
        <v>0.1457</v>
      </c>
      <c r="X7" s="4">
        <v>8</v>
      </c>
      <c r="Y7" s="6"/>
      <c r="Z7" s="6"/>
      <c r="AA7" s="6"/>
      <c r="AB7" s="6"/>
      <c r="AC7" s="4">
        <v>7.0800000000000002E-2</v>
      </c>
      <c r="AD7" s="4">
        <v>14</v>
      </c>
      <c r="AE7" s="6"/>
      <c r="AF7" s="6"/>
      <c r="AG7" s="6"/>
      <c r="AH7" s="6"/>
    </row>
    <row r="8" spans="2:34" x14ac:dyDescent="0.2">
      <c r="B8" s="88"/>
      <c r="D8" s="4">
        <v>3</v>
      </c>
      <c r="E8" s="4">
        <v>5.1900000000000002E-2</v>
      </c>
      <c r="F8" s="4">
        <v>11</v>
      </c>
      <c r="G8" s="6"/>
      <c r="H8" s="6"/>
      <c r="I8" s="6"/>
      <c r="J8" s="6"/>
      <c r="K8" s="4">
        <v>7.0050000000000001E-2</v>
      </c>
      <c r="L8" s="4">
        <v>6</v>
      </c>
      <c r="M8" s="6"/>
      <c r="N8" s="6"/>
      <c r="O8" s="6"/>
      <c r="P8" s="6"/>
      <c r="Q8" s="4">
        <v>87.536000000000001</v>
      </c>
      <c r="R8" s="4">
        <v>11</v>
      </c>
      <c r="S8" s="6"/>
      <c r="T8" s="6"/>
      <c r="U8" s="6"/>
      <c r="V8" s="6"/>
      <c r="W8" s="4">
        <v>0.1341</v>
      </c>
      <c r="X8" s="4">
        <v>7</v>
      </c>
      <c r="Y8" s="6"/>
      <c r="Z8" s="6"/>
      <c r="AA8" s="6"/>
      <c r="AB8" s="6"/>
      <c r="AC8" s="4">
        <v>6.9500000000000006E-2</v>
      </c>
      <c r="AD8" s="4">
        <v>19</v>
      </c>
      <c r="AE8" s="6"/>
      <c r="AF8" s="6"/>
      <c r="AG8" s="6"/>
      <c r="AH8" s="6"/>
    </row>
    <row r="9" spans="2:34" x14ac:dyDescent="0.2">
      <c r="B9" s="88"/>
      <c r="D9" s="4">
        <v>4</v>
      </c>
      <c r="E9" s="4">
        <v>4.7199999999999999E-2</v>
      </c>
      <c r="F9" s="4">
        <v>14</v>
      </c>
      <c r="G9" s="6"/>
      <c r="H9" s="6"/>
      <c r="I9" s="6"/>
      <c r="J9" s="6"/>
      <c r="K9" s="4">
        <v>6.6830000000000001E-2</v>
      </c>
      <c r="L9" s="4">
        <v>1</v>
      </c>
      <c r="M9" s="6"/>
      <c r="N9" s="6"/>
      <c r="O9" s="6"/>
      <c r="P9" s="6"/>
      <c r="Q9" s="4">
        <v>87.245999999999995</v>
      </c>
      <c r="R9" s="4">
        <v>19</v>
      </c>
      <c r="S9" s="6"/>
      <c r="T9" s="6"/>
      <c r="U9" s="6"/>
      <c r="V9" s="6"/>
      <c r="W9" s="4">
        <v>0.13189999999999999</v>
      </c>
      <c r="X9" s="4">
        <v>13</v>
      </c>
      <c r="Y9" s="6"/>
      <c r="Z9" s="6"/>
      <c r="AA9" s="6"/>
      <c r="AB9" s="6"/>
      <c r="AC9" s="4">
        <v>6.6600000000000006E-2</v>
      </c>
      <c r="AD9" s="4">
        <v>6</v>
      </c>
      <c r="AE9" s="6"/>
      <c r="AF9" s="6"/>
      <c r="AG9" s="6"/>
      <c r="AH9" s="6"/>
    </row>
    <row r="10" spans="2:34" x14ac:dyDescent="0.2">
      <c r="B10" s="88"/>
      <c r="D10" s="4">
        <v>5</v>
      </c>
      <c r="E10" s="4">
        <v>4.5499999999999999E-2</v>
      </c>
      <c r="F10" s="4">
        <v>6</v>
      </c>
      <c r="G10" s="6"/>
      <c r="H10" s="6"/>
      <c r="I10" s="6"/>
      <c r="J10" s="6"/>
      <c r="K10" s="4">
        <v>6.6430000000000003E-2</v>
      </c>
      <c r="L10" s="4">
        <v>18</v>
      </c>
      <c r="M10" s="6"/>
      <c r="N10" s="6"/>
      <c r="O10" s="6"/>
      <c r="P10" s="6"/>
      <c r="Q10" s="4">
        <v>86.667000000000002</v>
      </c>
      <c r="R10" s="4">
        <v>7</v>
      </c>
      <c r="S10" s="6"/>
      <c r="T10" s="6"/>
      <c r="U10" s="6"/>
      <c r="V10" s="6"/>
      <c r="W10" s="4">
        <v>0.1288</v>
      </c>
      <c r="X10" s="4">
        <v>15</v>
      </c>
      <c r="Y10" s="6"/>
      <c r="Z10" s="6"/>
      <c r="AA10" s="6"/>
      <c r="AB10" s="6"/>
      <c r="AC10" s="4">
        <v>6.0199999999999997E-2</v>
      </c>
      <c r="AD10" s="4">
        <v>18</v>
      </c>
      <c r="AE10" s="6"/>
      <c r="AF10" s="6"/>
      <c r="AG10" s="6"/>
      <c r="AH10" s="6"/>
    </row>
    <row r="11" spans="2:34" x14ac:dyDescent="0.2">
      <c r="B11" s="88"/>
      <c r="D11" s="4">
        <v>6</v>
      </c>
      <c r="E11" s="4">
        <v>4.0500000000000001E-2</v>
      </c>
      <c r="F11" s="4">
        <v>18</v>
      </c>
      <c r="G11" s="6"/>
      <c r="H11" s="6"/>
      <c r="I11" s="6"/>
      <c r="J11" s="6"/>
      <c r="K11" s="4">
        <v>5.9119999999999999E-2</v>
      </c>
      <c r="L11" s="4">
        <v>9</v>
      </c>
      <c r="M11" s="6"/>
      <c r="N11" s="6"/>
      <c r="O11" s="6"/>
      <c r="P11" s="6"/>
      <c r="Q11" s="4">
        <v>86.667000000000002</v>
      </c>
      <c r="R11" s="4">
        <v>5</v>
      </c>
      <c r="S11" s="6"/>
      <c r="T11" s="6"/>
      <c r="U11" s="6"/>
      <c r="V11" s="6"/>
      <c r="W11" s="4">
        <v>0.1278</v>
      </c>
      <c r="X11" s="4">
        <v>14</v>
      </c>
      <c r="Y11" s="6"/>
      <c r="Z11" s="6"/>
      <c r="AA11" s="6"/>
      <c r="AB11" s="6"/>
      <c r="AC11" s="4">
        <v>5.67E-2</v>
      </c>
      <c r="AD11" s="4">
        <v>17</v>
      </c>
      <c r="AE11" s="6"/>
      <c r="AF11" s="6"/>
      <c r="AG11" s="6"/>
      <c r="AH11" s="6"/>
    </row>
    <row r="12" spans="2:34" x14ac:dyDescent="0.2">
      <c r="B12" s="88"/>
      <c r="D12" s="4">
        <v>7</v>
      </c>
      <c r="E12" s="4">
        <v>3.95E-2</v>
      </c>
      <c r="F12" s="4">
        <v>17</v>
      </c>
      <c r="G12" s="6"/>
      <c r="H12" s="6"/>
      <c r="I12" s="6"/>
      <c r="J12" s="6"/>
      <c r="K12" s="4">
        <v>5.8000000000000003E-2</v>
      </c>
      <c r="L12" s="4">
        <v>19</v>
      </c>
      <c r="M12" s="6"/>
      <c r="N12" s="6"/>
      <c r="O12" s="6"/>
      <c r="P12" s="6"/>
      <c r="Q12" s="4">
        <v>86.667000000000002</v>
      </c>
      <c r="R12" s="4">
        <v>10</v>
      </c>
      <c r="S12" s="6"/>
      <c r="T12" s="6"/>
      <c r="U12" s="6"/>
      <c r="V12" s="6"/>
      <c r="W12" s="4">
        <v>0.12690000000000001</v>
      </c>
      <c r="X12" s="4">
        <v>18</v>
      </c>
      <c r="Y12" s="6"/>
      <c r="Z12" s="6"/>
      <c r="AA12" s="6"/>
      <c r="AB12" s="6"/>
      <c r="AC12" s="4">
        <v>5.4399999999999997E-2</v>
      </c>
      <c r="AD12" s="4">
        <v>1</v>
      </c>
      <c r="AE12" s="6"/>
      <c r="AF12" s="6"/>
      <c r="AG12" s="6"/>
      <c r="AH12" s="6"/>
    </row>
    <row r="13" spans="2:34" x14ac:dyDescent="0.2">
      <c r="B13" s="88"/>
      <c r="D13" s="4">
        <v>8</v>
      </c>
      <c r="E13" s="4">
        <v>3.6700000000000003E-2</v>
      </c>
      <c r="F13" s="4">
        <v>9</v>
      </c>
      <c r="G13" s="6"/>
      <c r="H13" s="6"/>
      <c r="I13" s="6"/>
      <c r="J13" s="6"/>
      <c r="K13" s="4">
        <v>5.6779999999999997E-2</v>
      </c>
      <c r="L13" s="4">
        <v>17</v>
      </c>
      <c r="M13" s="6"/>
      <c r="N13" s="6"/>
      <c r="O13" s="6"/>
      <c r="P13" s="6"/>
      <c r="Q13" s="4">
        <v>86.667000000000002</v>
      </c>
      <c r="R13" s="4">
        <v>3</v>
      </c>
      <c r="S13" s="6"/>
      <c r="T13" s="6"/>
      <c r="U13" s="6"/>
      <c r="V13" s="6"/>
      <c r="W13" s="4">
        <v>0.1038</v>
      </c>
      <c r="X13" s="4">
        <v>2</v>
      </c>
      <c r="Y13" s="6"/>
      <c r="Z13" s="6"/>
      <c r="AA13" s="6"/>
      <c r="AB13" s="6"/>
      <c r="AC13" s="4">
        <v>5.4300000000000001E-2</v>
      </c>
      <c r="AD13" s="4">
        <v>9</v>
      </c>
      <c r="AE13" s="6"/>
      <c r="AF13" s="6"/>
      <c r="AG13" s="6"/>
      <c r="AH13" s="6"/>
    </row>
    <row r="14" spans="2:34" x14ac:dyDescent="0.2">
      <c r="B14" s="88"/>
      <c r="D14" s="4">
        <v>9</v>
      </c>
      <c r="E14" s="4">
        <v>3.5400000000000001E-2</v>
      </c>
      <c r="F14" s="4">
        <v>1</v>
      </c>
      <c r="G14" s="6"/>
      <c r="H14" s="6"/>
      <c r="I14" s="6"/>
      <c r="J14" s="6"/>
      <c r="K14" s="4">
        <v>5.1670000000000001E-2</v>
      </c>
      <c r="L14" s="4">
        <v>5</v>
      </c>
      <c r="M14" s="6"/>
      <c r="N14" s="6"/>
      <c r="O14" s="6"/>
      <c r="P14" s="6"/>
      <c r="Q14" s="4">
        <v>86.667000000000002</v>
      </c>
      <c r="R14" s="4">
        <v>2</v>
      </c>
      <c r="S14" s="6"/>
      <c r="T14" s="6"/>
      <c r="U14" s="6"/>
      <c r="V14" s="6"/>
      <c r="W14" s="4">
        <v>0.10100000000000001</v>
      </c>
      <c r="X14" s="4">
        <v>6</v>
      </c>
      <c r="Y14" s="6"/>
      <c r="Z14" s="6"/>
      <c r="AA14" s="6"/>
      <c r="AB14" s="6"/>
      <c r="AC14" s="4">
        <v>4.5999999999999999E-2</v>
      </c>
      <c r="AD14" s="4">
        <v>5</v>
      </c>
      <c r="AE14" s="6"/>
      <c r="AF14" s="6"/>
      <c r="AG14" s="6"/>
      <c r="AH14" s="6"/>
    </row>
    <row r="15" spans="2:34" x14ac:dyDescent="0.2">
      <c r="B15" s="88"/>
      <c r="D15" s="4">
        <v>10</v>
      </c>
      <c r="E15" s="7">
        <v>3.0700000000000002E-2</v>
      </c>
      <c r="F15" s="7">
        <v>5</v>
      </c>
      <c r="G15" s="6"/>
      <c r="H15" s="6"/>
      <c r="I15" s="6"/>
      <c r="J15" s="6"/>
      <c r="K15" s="4">
        <v>4.7969999999999999E-2</v>
      </c>
      <c r="L15" s="4">
        <v>20</v>
      </c>
      <c r="M15" s="6"/>
      <c r="N15" s="6"/>
      <c r="O15" s="6"/>
      <c r="P15" s="6"/>
      <c r="Q15" s="4">
        <v>86.667000000000002</v>
      </c>
      <c r="R15" s="4">
        <v>8</v>
      </c>
      <c r="S15" s="6"/>
      <c r="T15" s="6"/>
      <c r="U15" s="6"/>
      <c r="V15" s="6"/>
      <c r="W15" s="4">
        <v>9.0399999999999994E-2</v>
      </c>
      <c r="X15" s="4">
        <v>20</v>
      </c>
      <c r="Y15" s="6"/>
      <c r="Z15" s="6"/>
      <c r="AA15" s="6"/>
      <c r="AB15" s="6"/>
      <c r="AC15" s="4">
        <v>4.3299999999999998E-2</v>
      </c>
      <c r="AD15" s="4">
        <v>20</v>
      </c>
      <c r="AE15" s="6"/>
      <c r="AF15" s="6"/>
      <c r="AG15" s="6"/>
      <c r="AH15" s="6"/>
    </row>
    <row r="16" spans="2:34" x14ac:dyDescent="0.2">
      <c r="B16" s="88"/>
      <c r="D16" s="4">
        <v>11</v>
      </c>
      <c r="E16" s="7">
        <v>2.9100000000000001E-2</v>
      </c>
      <c r="F16" s="7">
        <v>20</v>
      </c>
      <c r="G16" s="6"/>
      <c r="H16" s="6"/>
      <c r="I16" s="6"/>
      <c r="J16" s="6"/>
      <c r="K16" s="4">
        <v>4.3920000000000001E-2</v>
      </c>
      <c r="L16" s="4">
        <v>4</v>
      </c>
      <c r="M16" s="6"/>
      <c r="N16" s="6"/>
      <c r="O16" s="6"/>
      <c r="P16" s="6"/>
      <c r="Q16" s="4">
        <v>86.667000000000002</v>
      </c>
      <c r="R16" s="4">
        <v>21</v>
      </c>
      <c r="S16" s="6"/>
      <c r="T16" s="6"/>
      <c r="U16" s="6"/>
      <c r="V16" s="6"/>
      <c r="W16" s="4">
        <v>8.7499999999999994E-2</v>
      </c>
      <c r="X16" s="4">
        <v>11</v>
      </c>
      <c r="Y16" s="6"/>
      <c r="Z16" s="6"/>
      <c r="AA16" s="6"/>
      <c r="AB16" s="6"/>
      <c r="AC16" s="4">
        <v>3.9300000000000002E-2</v>
      </c>
      <c r="AD16" s="4">
        <v>4</v>
      </c>
      <c r="AE16" s="6"/>
      <c r="AF16" s="6"/>
      <c r="AG16" s="6"/>
      <c r="AH16" s="6"/>
    </row>
    <row r="17" spans="2:34" x14ac:dyDescent="0.2">
      <c r="B17" s="88"/>
      <c r="D17" s="4">
        <v>12</v>
      </c>
      <c r="E17" s="7">
        <v>2.63E-2</v>
      </c>
      <c r="F17" s="7">
        <v>4</v>
      </c>
      <c r="G17" s="6"/>
      <c r="H17" s="6"/>
      <c r="I17" s="6"/>
      <c r="J17" s="6"/>
      <c r="K17" s="4">
        <v>4.3459999999999999E-2</v>
      </c>
      <c r="L17" s="4">
        <v>10</v>
      </c>
      <c r="M17" s="6"/>
      <c r="N17" s="6"/>
      <c r="O17" s="6"/>
      <c r="P17" s="6"/>
      <c r="Q17" s="4">
        <v>86.667000000000002</v>
      </c>
      <c r="R17" s="4">
        <v>20</v>
      </c>
      <c r="S17" s="6"/>
      <c r="T17" s="6"/>
      <c r="U17" s="6"/>
      <c r="V17" s="6"/>
      <c r="W17" s="4">
        <v>8.4900000000000003E-2</v>
      </c>
      <c r="X17" s="4">
        <v>4</v>
      </c>
      <c r="Y17" s="6"/>
      <c r="Z17" s="6"/>
      <c r="AA17" s="6"/>
      <c r="AB17" s="6"/>
      <c r="AC17" s="4">
        <v>3.5900000000000001E-2</v>
      </c>
      <c r="AD17" s="4">
        <v>10</v>
      </c>
      <c r="AE17" s="6"/>
      <c r="AF17" s="6"/>
      <c r="AG17" s="6"/>
      <c r="AH17" s="6"/>
    </row>
    <row r="18" spans="2:34" x14ac:dyDescent="0.2">
      <c r="B18" s="88"/>
      <c r="D18" s="4">
        <v>13</v>
      </c>
      <c r="E18" s="7">
        <v>2.3800000000000002E-2</v>
      </c>
      <c r="F18" s="7">
        <v>15</v>
      </c>
      <c r="G18" s="6"/>
      <c r="H18" s="6"/>
      <c r="I18" s="6"/>
      <c r="J18" s="6"/>
      <c r="K18" s="4">
        <v>4.3459999999999999E-2</v>
      </c>
      <c r="L18" s="4">
        <v>12</v>
      </c>
      <c r="M18" s="6"/>
      <c r="N18" s="6"/>
      <c r="O18" s="6"/>
      <c r="P18" s="6"/>
      <c r="Q18" s="4">
        <v>86.667000000000002</v>
      </c>
      <c r="R18" s="4">
        <v>13</v>
      </c>
      <c r="S18" s="6"/>
      <c r="T18" s="6"/>
      <c r="U18" s="6"/>
      <c r="V18" s="6"/>
      <c r="W18" s="4">
        <v>8.1100000000000005E-2</v>
      </c>
      <c r="X18" s="4">
        <v>19</v>
      </c>
      <c r="Y18" s="6"/>
      <c r="Z18" s="6"/>
      <c r="AA18" s="6"/>
      <c r="AB18" s="6"/>
      <c r="AC18" s="4">
        <v>3.5900000000000001E-2</v>
      </c>
      <c r="AD18" s="4">
        <v>12</v>
      </c>
      <c r="AE18" s="6"/>
      <c r="AF18" s="6"/>
      <c r="AG18" s="6"/>
      <c r="AH18" s="6"/>
    </row>
    <row r="19" spans="2:34" x14ac:dyDescent="0.2">
      <c r="B19" s="88"/>
      <c r="D19" s="4">
        <v>14</v>
      </c>
      <c r="E19" s="7">
        <v>2.3400000000000001E-2</v>
      </c>
      <c r="F19" s="7">
        <v>12</v>
      </c>
      <c r="G19" s="6"/>
      <c r="H19" s="6"/>
      <c r="I19" s="6"/>
      <c r="J19" s="6"/>
      <c r="K19" s="4">
        <v>4.011E-2</v>
      </c>
      <c r="L19" s="4">
        <v>15</v>
      </c>
      <c r="M19" s="6"/>
      <c r="N19" s="6"/>
      <c r="O19" s="6"/>
      <c r="P19" s="6"/>
      <c r="Q19" s="4">
        <v>86.667000000000002</v>
      </c>
      <c r="R19" s="4">
        <v>15</v>
      </c>
      <c r="S19" s="6"/>
      <c r="T19" s="6"/>
      <c r="U19" s="6"/>
      <c r="V19" s="6"/>
      <c r="W19" s="4">
        <v>7.6100000000000001E-2</v>
      </c>
      <c r="X19" s="4">
        <v>17</v>
      </c>
      <c r="Y19" s="6"/>
      <c r="Z19" s="6"/>
      <c r="AA19" s="6"/>
      <c r="AB19" s="6"/>
      <c r="AC19" s="4">
        <v>3.56E-2</v>
      </c>
      <c r="AD19" s="4">
        <v>15</v>
      </c>
      <c r="AE19" s="6"/>
      <c r="AF19" s="6"/>
      <c r="AG19" s="6"/>
      <c r="AH19" s="6"/>
    </row>
    <row r="20" spans="2:34" x14ac:dyDescent="0.2">
      <c r="B20" s="88"/>
      <c r="D20" s="4">
        <v>15</v>
      </c>
      <c r="E20" s="7">
        <v>2.3400000000000001E-2</v>
      </c>
      <c r="F20" s="7">
        <v>10</v>
      </c>
      <c r="G20" s="6"/>
      <c r="H20" s="6"/>
      <c r="I20" s="6"/>
      <c r="J20" s="6"/>
      <c r="K20" s="4">
        <v>2.7449999999999999E-2</v>
      </c>
      <c r="L20" s="4">
        <v>8</v>
      </c>
      <c r="M20" s="6"/>
      <c r="N20" s="6"/>
      <c r="O20" s="6"/>
      <c r="P20" s="6"/>
      <c r="Q20" s="4">
        <v>86.667000000000002</v>
      </c>
      <c r="R20" s="4">
        <v>16</v>
      </c>
      <c r="S20" s="6"/>
      <c r="T20" s="6"/>
      <c r="U20" s="6"/>
      <c r="V20" s="6"/>
      <c r="W20" s="4">
        <v>6.4000000000000001E-2</v>
      </c>
      <c r="X20" s="4">
        <v>10</v>
      </c>
      <c r="Y20" s="6"/>
      <c r="Z20" s="6"/>
      <c r="AA20" s="6"/>
      <c r="AB20" s="6"/>
      <c r="AC20" s="4">
        <v>2.9000000000000001E-2</v>
      </c>
      <c r="AD20" s="4">
        <v>16</v>
      </c>
      <c r="AE20" s="6"/>
      <c r="AF20" s="6"/>
      <c r="AG20" s="6"/>
      <c r="AH20" s="6"/>
    </row>
    <row r="21" spans="2:34" x14ac:dyDescent="0.2">
      <c r="B21" s="88"/>
      <c r="D21" s="4">
        <v>16</v>
      </c>
      <c r="E21" s="7">
        <v>2.01E-2</v>
      </c>
      <c r="F21" s="7">
        <v>21</v>
      </c>
      <c r="G21" s="6"/>
      <c r="H21" s="6"/>
      <c r="I21" s="6"/>
      <c r="J21" s="6"/>
      <c r="K21" s="4">
        <v>2.6939999999999999E-2</v>
      </c>
      <c r="L21" s="4">
        <v>2</v>
      </c>
      <c r="M21" s="6"/>
      <c r="N21" s="6"/>
      <c r="O21" s="6"/>
      <c r="P21" s="6"/>
      <c r="Q21" s="4">
        <v>86.667000000000002</v>
      </c>
      <c r="R21" s="4">
        <v>12</v>
      </c>
      <c r="S21" s="6"/>
      <c r="T21" s="6"/>
      <c r="U21" s="6"/>
      <c r="V21" s="6"/>
      <c r="W21" s="4">
        <v>6.4000000000000001E-2</v>
      </c>
      <c r="X21" s="4">
        <v>12</v>
      </c>
      <c r="Y21" s="6"/>
      <c r="Z21" s="6"/>
      <c r="AA21" s="6"/>
      <c r="AB21" s="6"/>
      <c r="AC21" s="4">
        <v>2.81E-2</v>
      </c>
      <c r="AD21" s="4">
        <v>21</v>
      </c>
      <c r="AE21" s="6"/>
      <c r="AF21" s="6"/>
      <c r="AG21" s="6"/>
      <c r="AH21" s="6"/>
    </row>
    <row r="22" spans="2:34" x14ac:dyDescent="0.2">
      <c r="B22" s="88"/>
      <c r="D22" s="4">
        <v>17</v>
      </c>
      <c r="E22" s="7">
        <v>1.6899999999999998E-2</v>
      </c>
      <c r="F22" s="7">
        <v>2</v>
      </c>
      <c r="G22" s="6"/>
      <c r="H22" s="6"/>
      <c r="I22" s="6"/>
      <c r="J22" s="6"/>
      <c r="K22" s="4">
        <v>2.6360000000000001E-2</v>
      </c>
      <c r="L22" s="4">
        <v>21</v>
      </c>
      <c r="M22" s="6"/>
      <c r="N22" s="6"/>
      <c r="O22" s="6"/>
      <c r="P22" s="6"/>
      <c r="Q22" s="4">
        <v>86.667000000000002</v>
      </c>
      <c r="R22" s="4">
        <v>1</v>
      </c>
      <c r="S22" s="6"/>
      <c r="T22" s="6"/>
      <c r="U22" s="6"/>
      <c r="V22" s="6"/>
      <c r="W22" s="4">
        <v>6.0699999999999997E-2</v>
      </c>
      <c r="X22" s="4">
        <v>21</v>
      </c>
      <c r="Y22" s="6"/>
      <c r="Z22" s="6"/>
      <c r="AA22" s="6"/>
      <c r="AB22" s="6"/>
      <c r="AC22" s="4">
        <v>2.5000000000000001E-2</v>
      </c>
      <c r="AD22" s="4">
        <v>2</v>
      </c>
      <c r="AE22" s="6"/>
      <c r="AF22" s="6"/>
      <c r="AG22" s="6"/>
      <c r="AH22" s="6"/>
    </row>
    <row r="23" spans="2:34" x14ac:dyDescent="0.2">
      <c r="B23" s="88"/>
      <c r="D23" s="4">
        <v>18</v>
      </c>
      <c r="E23" s="7">
        <v>1.55E-2</v>
      </c>
      <c r="F23" s="7">
        <v>8</v>
      </c>
      <c r="G23" s="6"/>
      <c r="H23" s="6"/>
      <c r="I23" s="6"/>
      <c r="J23" s="6"/>
      <c r="K23" s="4">
        <v>2.2689999999999998E-2</v>
      </c>
      <c r="L23" s="4">
        <v>7</v>
      </c>
      <c r="M23" s="6"/>
      <c r="N23" s="6"/>
      <c r="O23" s="6"/>
      <c r="P23" s="6"/>
      <c r="Q23" s="4">
        <v>85.796999999999997</v>
      </c>
      <c r="R23" s="4">
        <v>17</v>
      </c>
      <c r="S23" s="6"/>
      <c r="T23" s="6"/>
      <c r="U23" s="6"/>
      <c r="V23" s="6"/>
      <c r="W23" s="4">
        <v>5.5500000000000001E-2</v>
      </c>
      <c r="X23" s="4">
        <v>5</v>
      </c>
      <c r="Y23" s="6"/>
      <c r="Z23" s="6"/>
      <c r="AA23" s="6"/>
      <c r="AB23" s="6"/>
      <c r="AC23" s="4">
        <v>2.35E-2</v>
      </c>
      <c r="AD23" s="4">
        <v>8</v>
      </c>
      <c r="AE23" s="6"/>
      <c r="AF23" s="6"/>
      <c r="AG23" s="6"/>
      <c r="AH23" s="6"/>
    </row>
    <row r="24" spans="2:34" x14ac:dyDescent="0.2">
      <c r="B24" s="88"/>
      <c r="D24" s="4">
        <v>19</v>
      </c>
      <c r="E24" s="7">
        <v>1.2999999999999999E-2</v>
      </c>
      <c r="F24" s="7">
        <v>3</v>
      </c>
      <c r="G24" s="6"/>
      <c r="H24" s="6"/>
      <c r="I24" s="6"/>
      <c r="J24" s="6"/>
      <c r="K24" s="4">
        <v>1.6920000000000001E-2</v>
      </c>
      <c r="L24" s="4">
        <v>13</v>
      </c>
      <c r="M24" s="6"/>
      <c r="N24" s="6"/>
      <c r="O24" s="6"/>
      <c r="P24" s="6"/>
      <c r="Q24" s="4">
        <v>85.796999999999997</v>
      </c>
      <c r="R24" s="4">
        <v>9</v>
      </c>
      <c r="S24" s="6"/>
      <c r="T24" s="6"/>
      <c r="U24" s="6"/>
      <c r="V24" s="6"/>
      <c r="W24" s="4">
        <v>3.8300000000000001E-2</v>
      </c>
      <c r="X24" s="4">
        <v>1</v>
      </c>
      <c r="Y24" s="6"/>
      <c r="Z24" s="6"/>
      <c r="AA24" s="6"/>
      <c r="AB24" s="6"/>
      <c r="AC24" s="4">
        <v>1.9E-2</v>
      </c>
      <c r="AD24" s="4">
        <v>7</v>
      </c>
      <c r="AE24" s="6"/>
      <c r="AF24" s="6"/>
      <c r="AG24" s="6"/>
      <c r="AH24" s="6"/>
    </row>
    <row r="25" spans="2:34" x14ac:dyDescent="0.2">
      <c r="B25" s="88"/>
      <c r="D25" s="4">
        <v>20</v>
      </c>
      <c r="E25" s="7">
        <v>1.2500000000000001E-2</v>
      </c>
      <c r="F25" s="7">
        <v>7</v>
      </c>
      <c r="G25" s="6"/>
      <c r="H25" s="6"/>
      <c r="I25" s="6"/>
      <c r="J25" s="6"/>
      <c r="K25" s="4">
        <v>1.176E-2</v>
      </c>
      <c r="L25" s="4">
        <v>3</v>
      </c>
      <c r="M25" s="6"/>
      <c r="N25" s="6"/>
      <c r="O25" s="6"/>
      <c r="P25" s="6"/>
      <c r="Q25" s="4">
        <v>85.796999999999997</v>
      </c>
      <c r="R25" s="4">
        <v>18</v>
      </c>
      <c r="S25" s="6"/>
      <c r="T25" s="6"/>
      <c r="U25" s="6"/>
      <c r="V25" s="6"/>
      <c r="W25" s="4">
        <v>3.5900000000000001E-2</v>
      </c>
      <c r="X25" s="4">
        <v>16</v>
      </c>
      <c r="Y25" s="6"/>
      <c r="Z25" s="6"/>
      <c r="AA25" s="6"/>
      <c r="AB25" s="6"/>
      <c r="AC25" s="4">
        <v>1.61E-2</v>
      </c>
      <c r="AD25" s="4">
        <v>13</v>
      </c>
      <c r="AE25" s="6"/>
      <c r="AF25" s="6"/>
      <c r="AG25" s="6"/>
      <c r="AH25" s="6"/>
    </row>
    <row r="26" spans="2:34" x14ac:dyDescent="0.2">
      <c r="B26" s="88"/>
      <c r="D26" s="4">
        <v>21</v>
      </c>
      <c r="E26" s="7">
        <v>1.0999999999999999E-2</v>
      </c>
      <c r="F26" s="7">
        <v>13</v>
      </c>
      <c r="G26" s="6"/>
      <c r="H26" s="6"/>
      <c r="I26" s="6"/>
      <c r="J26" s="6"/>
      <c r="K26" s="4">
        <v>9.0500000000000008E-3</v>
      </c>
      <c r="L26" s="4">
        <v>16</v>
      </c>
      <c r="M26" s="6"/>
      <c r="N26" s="6"/>
      <c r="O26" s="6"/>
      <c r="P26" s="6"/>
      <c r="Q26" s="4">
        <v>84.927999999999997</v>
      </c>
      <c r="R26" s="4">
        <v>4</v>
      </c>
      <c r="S26" s="6"/>
      <c r="T26" s="6"/>
      <c r="U26" s="6"/>
      <c r="V26" s="6"/>
      <c r="W26" s="4">
        <v>2.4E-2</v>
      </c>
      <c r="X26" s="4">
        <v>3</v>
      </c>
      <c r="Y26" s="6"/>
      <c r="Z26" s="6"/>
      <c r="AA26" s="6"/>
      <c r="AB26" s="6"/>
      <c r="AC26" s="4">
        <v>1.6E-2</v>
      </c>
      <c r="AD26" s="4">
        <v>3</v>
      </c>
      <c r="AE26" s="6"/>
      <c r="AF26" s="6"/>
      <c r="AG26" s="6"/>
      <c r="AH26" s="6"/>
    </row>
    <row r="28" spans="2:34" s="16" customFormat="1" ht="7.5" customHeight="1" x14ac:dyDescent="0.2"/>
    <row r="30" spans="2:34" ht="15" customHeight="1" x14ac:dyDescent="0.2">
      <c r="B30" s="88" t="s">
        <v>14</v>
      </c>
      <c r="D30" s="89" t="s">
        <v>26</v>
      </c>
      <c r="E30" s="86" t="s">
        <v>39</v>
      </c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</row>
    <row r="31" spans="2:34" ht="15" customHeight="1" x14ac:dyDescent="0.2">
      <c r="B31" s="88"/>
      <c r="D31" s="90"/>
      <c r="E31" s="85" t="s">
        <v>7</v>
      </c>
      <c r="F31" s="85"/>
      <c r="G31" s="85"/>
      <c r="H31" s="85"/>
      <c r="I31" s="85"/>
      <c r="J31" s="85"/>
      <c r="K31" s="85" t="s">
        <v>10</v>
      </c>
      <c r="L31" s="85"/>
      <c r="M31" s="85"/>
      <c r="N31" s="85"/>
      <c r="O31" s="85"/>
      <c r="P31" s="85"/>
      <c r="Q31" s="85" t="s">
        <v>11</v>
      </c>
      <c r="R31" s="85"/>
      <c r="S31" s="85"/>
      <c r="T31" s="85"/>
      <c r="U31" s="85"/>
      <c r="V31" s="85"/>
      <c r="W31" s="85" t="s">
        <v>12</v>
      </c>
      <c r="X31" s="85"/>
      <c r="Y31" s="85"/>
      <c r="Z31" s="85"/>
      <c r="AA31" s="85"/>
      <c r="AB31" s="85"/>
      <c r="AC31" s="85" t="s">
        <v>13</v>
      </c>
      <c r="AD31" s="85"/>
      <c r="AE31" s="85"/>
      <c r="AF31" s="85"/>
      <c r="AG31" s="85"/>
      <c r="AH31" s="85"/>
    </row>
    <row r="32" spans="2:34" ht="15" customHeight="1" x14ac:dyDescent="0.2">
      <c r="B32" s="88"/>
      <c r="D32" s="90"/>
      <c r="E32" s="85" t="s">
        <v>22</v>
      </c>
      <c r="F32" s="85" t="s">
        <v>25</v>
      </c>
      <c r="G32" s="85" t="s">
        <v>27</v>
      </c>
      <c r="H32" s="85"/>
      <c r="I32" s="85" t="s">
        <v>28</v>
      </c>
      <c r="J32" s="85"/>
      <c r="K32" s="85" t="s">
        <v>22</v>
      </c>
      <c r="L32" s="85" t="s">
        <v>25</v>
      </c>
      <c r="M32" s="85" t="s">
        <v>27</v>
      </c>
      <c r="N32" s="85"/>
      <c r="O32" s="85" t="s">
        <v>28</v>
      </c>
      <c r="P32" s="85"/>
      <c r="Q32" s="85" t="s">
        <v>22</v>
      </c>
      <c r="R32" s="85" t="s">
        <v>25</v>
      </c>
      <c r="S32" s="85" t="s">
        <v>27</v>
      </c>
      <c r="T32" s="85"/>
      <c r="U32" s="85" t="s">
        <v>28</v>
      </c>
      <c r="V32" s="85"/>
      <c r="W32" s="85" t="s">
        <v>22</v>
      </c>
      <c r="X32" s="85" t="s">
        <v>25</v>
      </c>
      <c r="Y32" s="85" t="s">
        <v>27</v>
      </c>
      <c r="Z32" s="85"/>
      <c r="AA32" s="85" t="s">
        <v>28</v>
      </c>
      <c r="AB32" s="85"/>
      <c r="AC32" s="85" t="s">
        <v>22</v>
      </c>
      <c r="AD32" s="85" t="s">
        <v>25</v>
      </c>
      <c r="AE32" s="85" t="s">
        <v>27</v>
      </c>
      <c r="AF32" s="85"/>
      <c r="AG32" s="85" t="s">
        <v>28</v>
      </c>
      <c r="AH32" s="85"/>
    </row>
    <row r="33" spans="2:34" ht="14.25" customHeight="1" x14ac:dyDescent="0.2">
      <c r="B33" s="88"/>
      <c r="D33" s="91"/>
      <c r="E33" s="85"/>
      <c r="F33" s="85"/>
      <c r="G33" s="4" t="s">
        <v>4</v>
      </c>
      <c r="H33" s="4" t="s">
        <v>5</v>
      </c>
      <c r="I33" s="4" t="s">
        <v>4</v>
      </c>
      <c r="J33" s="4" t="s">
        <v>5</v>
      </c>
      <c r="K33" s="85"/>
      <c r="L33" s="85"/>
      <c r="M33" s="4" t="s">
        <v>4</v>
      </c>
      <c r="N33" s="4" t="s">
        <v>5</v>
      </c>
      <c r="O33" s="4" t="s">
        <v>4</v>
      </c>
      <c r="P33" s="4" t="s">
        <v>5</v>
      </c>
      <c r="Q33" s="85"/>
      <c r="R33" s="85"/>
      <c r="S33" s="4" t="s">
        <v>4</v>
      </c>
      <c r="T33" s="4" t="s">
        <v>5</v>
      </c>
      <c r="U33" s="4" t="s">
        <v>4</v>
      </c>
      <c r="V33" s="4" t="s">
        <v>5</v>
      </c>
      <c r="W33" s="85"/>
      <c r="X33" s="85"/>
      <c r="Y33" s="4" t="s">
        <v>4</v>
      </c>
      <c r="Z33" s="4" t="s">
        <v>5</v>
      </c>
      <c r="AA33" s="4" t="s">
        <v>4</v>
      </c>
      <c r="AB33" s="4" t="s">
        <v>5</v>
      </c>
      <c r="AC33" s="85"/>
      <c r="AD33" s="85"/>
      <c r="AE33" s="4" t="s">
        <v>4</v>
      </c>
      <c r="AF33" s="4" t="s">
        <v>5</v>
      </c>
      <c r="AG33" s="4" t="s">
        <v>4</v>
      </c>
      <c r="AH33" s="4" t="s">
        <v>5</v>
      </c>
    </row>
    <row r="34" spans="2:34" ht="15" customHeight="1" x14ac:dyDescent="0.2">
      <c r="B34" s="88"/>
      <c r="D34" s="13">
        <v>1</v>
      </c>
      <c r="E34" s="5">
        <v>0.14677000000000001</v>
      </c>
      <c r="F34" s="5">
        <v>4</v>
      </c>
      <c r="G34" s="4"/>
      <c r="H34" s="4"/>
      <c r="I34" s="4"/>
      <c r="J34" s="4"/>
      <c r="K34" s="5">
        <v>8.8830000000000006E-2</v>
      </c>
      <c r="L34" s="5">
        <v>24</v>
      </c>
      <c r="M34" s="4"/>
      <c r="N34" s="4"/>
      <c r="O34" s="4"/>
      <c r="P34" s="4"/>
      <c r="Q34" s="5">
        <v>87.152799999999999</v>
      </c>
      <c r="R34" s="5">
        <v>2</v>
      </c>
      <c r="S34" s="4"/>
      <c r="T34" s="4"/>
      <c r="U34" s="4"/>
      <c r="W34" s="5" t="s">
        <v>130</v>
      </c>
      <c r="X34" s="5">
        <v>24</v>
      </c>
      <c r="Y34" s="5"/>
      <c r="Z34" s="5"/>
      <c r="AA34" s="4"/>
      <c r="AC34" s="5" t="s">
        <v>166</v>
      </c>
      <c r="AD34" s="5">
        <v>4</v>
      </c>
      <c r="AE34" s="5"/>
      <c r="AF34" s="4"/>
      <c r="AG34" s="4"/>
      <c r="AH34" s="4"/>
    </row>
    <row r="35" spans="2:34" ht="15" customHeight="1" x14ac:dyDescent="0.2">
      <c r="B35" s="88"/>
      <c r="D35" s="13">
        <v>2</v>
      </c>
      <c r="E35" s="5">
        <v>6.0749999999999998E-2</v>
      </c>
      <c r="F35" s="5">
        <v>16</v>
      </c>
      <c r="G35" s="4"/>
      <c r="H35" s="4"/>
      <c r="I35" s="4"/>
      <c r="J35" s="4"/>
      <c r="K35" s="5">
        <v>8.4519999999999998E-2</v>
      </c>
      <c r="L35" s="5">
        <v>27</v>
      </c>
      <c r="M35" s="4"/>
      <c r="N35" s="4"/>
      <c r="O35" s="4"/>
      <c r="P35" s="4"/>
      <c r="Q35" s="5">
        <v>86.111099999999993</v>
      </c>
      <c r="R35" s="5">
        <v>28</v>
      </c>
      <c r="S35" s="4"/>
      <c r="T35" s="4"/>
      <c r="U35" s="4"/>
      <c r="V35" s="5"/>
      <c r="W35" s="5" t="s">
        <v>131</v>
      </c>
      <c r="X35" s="5">
        <v>26</v>
      </c>
      <c r="Y35" s="5"/>
      <c r="Z35" s="5"/>
      <c r="AA35" s="4"/>
      <c r="AB35" s="5"/>
      <c r="AC35" s="5" t="s">
        <v>167</v>
      </c>
      <c r="AD35" s="5">
        <v>26</v>
      </c>
      <c r="AE35" s="5"/>
      <c r="AF35" s="4"/>
      <c r="AG35" s="4"/>
      <c r="AH35" s="4"/>
    </row>
    <row r="36" spans="2:34" ht="15" customHeight="1" x14ac:dyDescent="0.2">
      <c r="B36" s="88"/>
      <c r="D36" s="13">
        <v>3</v>
      </c>
      <c r="E36" s="5">
        <v>6.0749999999999998E-2</v>
      </c>
      <c r="F36" s="5">
        <v>39</v>
      </c>
      <c r="G36" s="4"/>
      <c r="H36" s="4"/>
      <c r="I36" s="4"/>
      <c r="J36" s="4"/>
      <c r="K36" s="5">
        <v>8.4309999999999996E-2</v>
      </c>
      <c r="L36" s="5">
        <v>2</v>
      </c>
      <c r="M36" s="4"/>
      <c r="N36" s="4"/>
      <c r="O36" s="4"/>
      <c r="P36" s="4"/>
      <c r="Q36" s="5">
        <v>86.111099999999993</v>
      </c>
      <c r="R36" s="5">
        <v>7</v>
      </c>
      <c r="S36" s="4"/>
      <c r="T36" s="4"/>
      <c r="U36" s="4"/>
      <c r="V36" s="5"/>
      <c r="W36" s="5" t="s">
        <v>131</v>
      </c>
      <c r="X36" s="5">
        <v>22</v>
      </c>
      <c r="Y36" s="5"/>
      <c r="Z36" s="5"/>
      <c r="AA36" s="4"/>
      <c r="AB36" s="5"/>
      <c r="AC36" s="5" t="s">
        <v>167</v>
      </c>
      <c r="AD36" s="5">
        <v>22</v>
      </c>
      <c r="AE36" s="5"/>
      <c r="AF36" s="4"/>
      <c r="AG36" s="4"/>
      <c r="AH36" s="4"/>
    </row>
    <row r="37" spans="2:34" ht="15" customHeight="1" x14ac:dyDescent="0.2">
      <c r="B37" s="88"/>
      <c r="D37" s="13">
        <v>4</v>
      </c>
      <c r="E37" s="5">
        <v>6.0240000000000002E-2</v>
      </c>
      <c r="F37" s="5">
        <v>22</v>
      </c>
      <c r="G37" s="4"/>
      <c r="H37" s="4"/>
      <c r="I37" s="4"/>
      <c r="J37" s="4"/>
      <c r="K37" s="5">
        <v>8.1259999999999999E-2</v>
      </c>
      <c r="L37" s="5">
        <v>26</v>
      </c>
      <c r="M37" s="4"/>
      <c r="N37" s="4"/>
      <c r="O37" s="4"/>
      <c r="P37" s="4"/>
      <c r="Q37" s="5">
        <v>85.763900000000007</v>
      </c>
      <c r="R37" s="5">
        <v>12</v>
      </c>
      <c r="S37" s="4"/>
      <c r="T37" s="4"/>
      <c r="U37" s="4"/>
      <c r="V37" s="5"/>
      <c r="W37" s="5" t="s">
        <v>132</v>
      </c>
      <c r="X37" s="5">
        <v>27</v>
      </c>
      <c r="Y37" s="5"/>
      <c r="Z37" s="5"/>
      <c r="AA37" s="4"/>
      <c r="AB37" s="5"/>
      <c r="AC37" s="5" t="s">
        <v>168</v>
      </c>
      <c r="AD37" s="5">
        <v>2</v>
      </c>
      <c r="AE37" s="5"/>
      <c r="AF37" s="4"/>
      <c r="AG37" s="4"/>
      <c r="AH37" s="4"/>
    </row>
    <row r="38" spans="2:34" ht="15" customHeight="1" x14ac:dyDescent="0.2">
      <c r="B38" s="88"/>
      <c r="D38" s="13">
        <v>5</v>
      </c>
      <c r="E38" s="5">
        <v>6.0240000000000002E-2</v>
      </c>
      <c r="F38" s="5">
        <v>26</v>
      </c>
      <c r="G38" s="4"/>
      <c r="H38" s="4"/>
      <c r="I38" s="4"/>
      <c r="J38" s="4"/>
      <c r="K38" s="5">
        <v>8.1259999999999999E-2</v>
      </c>
      <c r="L38" s="5">
        <v>22</v>
      </c>
      <c r="M38" s="4"/>
      <c r="N38" s="4"/>
      <c r="O38" s="4"/>
      <c r="P38" s="4"/>
      <c r="Q38" s="5">
        <v>85.069400000000002</v>
      </c>
      <c r="R38" s="5">
        <v>15</v>
      </c>
      <c r="S38" s="4"/>
      <c r="T38" s="4"/>
      <c r="U38" s="4"/>
      <c r="V38" s="5"/>
      <c r="W38" s="5" t="s">
        <v>133</v>
      </c>
      <c r="X38" s="5">
        <v>33</v>
      </c>
      <c r="Y38" s="5"/>
      <c r="Z38" s="5"/>
      <c r="AA38" s="4"/>
      <c r="AB38" s="5"/>
      <c r="AC38" s="5" t="s">
        <v>169</v>
      </c>
      <c r="AD38" s="5">
        <v>16</v>
      </c>
      <c r="AE38" s="5"/>
      <c r="AF38" s="4"/>
      <c r="AG38" s="4"/>
      <c r="AH38" s="4"/>
    </row>
    <row r="39" spans="2:34" ht="15" customHeight="1" x14ac:dyDescent="0.2">
      <c r="B39" s="88"/>
      <c r="D39" s="13">
        <v>6</v>
      </c>
      <c r="E39" s="5">
        <v>5.926E-2</v>
      </c>
      <c r="F39" s="5">
        <v>2</v>
      </c>
      <c r="G39" s="4"/>
      <c r="H39" s="4"/>
      <c r="I39" s="4"/>
      <c r="J39" s="4"/>
      <c r="K39" s="5">
        <v>7.8950000000000006E-2</v>
      </c>
      <c r="L39" s="5">
        <v>34</v>
      </c>
      <c r="M39" s="4"/>
      <c r="N39" s="4"/>
      <c r="O39" s="4"/>
      <c r="P39" s="4"/>
      <c r="Q39" s="5">
        <v>85.069400000000002</v>
      </c>
      <c r="R39" s="5">
        <v>39</v>
      </c>
      <c r="S39" s="4"/>
      <c r="T39" s="4"/>
      <c r="U39" s="4"/>
      <c r="V39" s="5"/>
      <c r="W39" s="5" t="s">
        <v>134</v>
      </c>
      <c r="X39" s="5">
        <v>8</v>
      </c>
      <c r="Y39" s="5"/>
      <c r="Z39" s="5"/>
      <c r="AA39" s="4"/>
      <c r="AB39" s="5"/>
      <c r="AC39" s="5" t="s">
        <v>169</v>
      </c>
      <c r="AD39" s="5">
        <v>39</v>
      </c>
      <c r="AE39" s="5"/>
      <c r="AF39" s="4"/>
      <c r="AG39" s="4"/>
      <c r="AH39" s="4"/>
    </row>
    <row r="40" spans="2:34" ht="15" customHeight="1" x14ac:dyDescent="0.2">
      <c r="B40" s="88"/>
      <c r="D40" s="13">
        <v>7</v>
      </c>
      <c r="E40" s="5">
        <v>5.4919999999999997E-2</v>
      </c>
      <c r="F40" s="5">
        <v>24</v>
      </c>
      <c r="G40" s="4"/>
      <c r="H40" s="4"/>
      <c r="I40" s="4"/>
      <c r="J40" s="4"/>
      <c r="K40" s="5">
        <v>7.7590000000000006E-2</v>
      </c>
      <c r="L40" s="5">
        <v>39</v>
      </c>
      <c r="M40" s="4"/>
      <c r="N40" s="4"/>
      <c r="O40" s="4"/>
      <c r="P40" s="4"/>
      <c r="Q40" s="5">
        <v>85.069400000000002</v>
      </c>
      <c r="R40" s="5">
        <v>14</v>
      </c>
      <c r="S40" s="4"/>
      <c r="T40" s="4"/>
      <c r="U40" s="4"/>
      <c r="V40" s="5"/>
      <c r="W40" s="5" t="s">
        <v>135</v>
      </c>
      <c r="X40" s="5">
        <v>23</v>
      </c>
      <c r="Y40" s="5"/>
      <c r="Z40" s="5"/>
      <c r="AA40" s="4"/>
      <c r="AB40" s="5"/>
      <c r="AC40" s="5" t="s">
        <v>170</v>
      </c>
      <c r="AD40" s="5">
        <v>24</v>
      </c>
      <c r="AE40" s="5"/>
      <c r="AF40" s="4"/>
      <c r="AG40" s="4"/>
      <c r="AH40" s="4"/>
    </row>
    <row r="41" spans="2:34" ht="15" customHeight="1" x14ac:dyDescent="0.2">
      <c r="B41" s="88"/>
      <c r="D41" s="13">
        <v>8</v>
      </c>
      <c r="E41" s="5">
        <v>5.3060000000000003E-2</v>
      </c>
      <c r="F41" s="5">
        <v>27</v>
      </c>
      <c r="G41" s="4"/>
      <c r="H41" s="4"/>
      <c r="I41" s="4"/>
      <c r="J41" s="4"/>
      <c r="K41" s="5">
        <v>7.7590000000000006E-2</v>
      </c>
      <c r="L41" s="5">
        <v>16</v>
      </c>
      <c r="M41" s="4"/>
      <c r="N41" s="4"/>
      <c r="O41" s="4"/>
      <c r="P41" s="4"/>
      <c r="Q41" s="5">
        <v>85.069400000000002</v>
      </c>
      <c r="R41" s="5">
        <v>17</v>
      </c>
      <c r="S41" s="4"/>
      <c r="T41" s="4"/>
      <c r="U41" s="4"/>
      <c r="V41" s="5"/>
      <c r="W41" s="5" t="s">
        <v>136</v>
      </c>
      <c r="X41" s="5">
        <v>39</v>
      </c>
      <c r="Y41" s="5"/>
      <c r="Z41" s="5"/>
      <c r="AA41" s="4"/>
      <c r="AB41" s="5"/>
      <c r="AC41" s="5" t="s">
        <v>171</v>
      </c>
      <c r="AD41" s="5">
        <v>27</v>
      </c>
      <c r="AE41" s="5"/>
      <c r="AF41" s="4"/>
      <c r="AG41" s="4"/>
      <c r="AH41" s="4"/>
    </row>
    <row r="42" spans="2:34" ht="15" customHeight="1" x14ac:dyDescent="0.2">
      <c r="B42" s="88"/>
      <c r="D42" s="13">
        <v>9</v>
      </c>
      <c r="E42" s="5">
        <v>4.9599999999999998E-2</v>
      </c>
      <c r="F42" s="5">
        <v>7</v>
      </c>
      <c r="G42" s="4"/>
      <c r="H42" s="4"/>
      <c r="I42" s="4"/>
      <c r="J42" s="4"/>
      <c r="K42" s="5">
        <v>7.739E-2</v>
      </c>
      <c r="L42" s="5">
        <v>33</v>
      </c>
      <c r="M42" s="4"/>
      <c r="N42" s="4"/>
      <c r="O42" s="4"/>
      <c r="P42" s="4"/>
      <c r="Q42" s="5">
        <v>85.069400000000002</v>
      </c>
      <c r="R42" s="5">
        <v>18</v>
      </c>
      <c r="S42" s="4"/>
      <c r="T42" s="4"/>
      <c r="U42" s="4"/>
      <c r="V42" s="5"/>
      <c r="W42" s="5" t="s">
        <v>136</v>
      </c>
      <c r="X42" s="5">
        <v>16</v>
      </c>
      <c r="Y42" s="5"/>
      <c r="Z42" s="5"/>
      <c r="AA42" s="4"/>
      <c r="AB42" s="5"/>
      <c r="AC42" s="5" t="s">
        <v>172</v>
      </c>
      <c r="AD42" s="5">
        <v>7</v>
      </c>
      <c r="AE42" s="5"/>
      <c r="AF42" s="4"/>
      <c r="AG42" s="4"/>
      <c r="AH42" s="4"/>
    </row>
    <row r="43" spans="2:34" ht="15" customHeight="1" x14ac:dyDescent="0.2">
      <c r="B43" s="88"/>
      <c r="D43" s="13">
        <v>10</v>
      </c>
      <c r="E43" s="5">
        <v>4.8070000000000002E-2</v>
      </c>
      <c r="F43" s="5">
        <v>14</v>
      </c>
      <c r="G43" s="4"/>
      <c r="H43" s="4"/>
      <c r="I43" s="4"/>
      <c r="J43" s="4"/>
      <c r="K43" s="5">
        <v>7.6149999999999995E-2</v>
      </c>
      <c r="L43" s="5">
        <v>23</v>
      </c>
      <c r="M43" s="4"/>
      <c r="N43" s="4"/>
      <c r="O43" s="4"/>
      <c r="P43" s="4"/>
      <c r="Q43" s="5">
        <v>85.069400000000002</v>
      </c>
      <c r="R43" s="5">
        <v>16</v>
      </c>
      <c r="S43" s="4"/>
      <c r="T43" s="4"/>
      <c r="U43" s="4"/>
      <c r="V43" s="5"/>
      <c r="W43" s="5" t="s">
        <v>137</v>
      </c>
      <c r="X43" s="5">
        <v>34</v>
      </c>
      <c r="Y43" s="5"/>
      <c r="Z43" s="5"/>
      <c r="AA43" s="4"/>
      <c r="AB43" s="5"/>
      <c r="AC43" s="5" t="s">
        <v>173</v>
      </c>
      <c r="AD43" s="5">
        <v>1</v>
      </c>
      <c r="AE43" s="5"/>
      <c r="AF43" s="4"/>
      <c r="AG43" s="4"/>
      <c r="AH43" s="4"/>
    </row>
    <row r="44" spans="2:34" ht="15" customHeight="1" x14ac:dyDescent="0.2">
      <c r="B44" s="88"/>
      <c r="D44" s="13">
        <v>11</v>
      </c>
      <c r="E44" s="5">
        <v>4.7870000000000003E-2</v>
      </c>
      <c r="F44" s="5">
        <v>1</v>
      </c>
      <c r="G44" s="4"/>
      <c r="H44" s="4"/>
      <c r="I44" s="4"/>
      <c r="J44" s="4"/>
      <c r="K44" s="5">
        <v>7.4329999999999993E-2</v>
      </c>
      <c r="L44" s="5">
        <v>37</v>
      </c>
      <c r="M44" s="4"/>
      <c r="N44" s="4"/>
      <c r="O44" s="4"/>
      <c r="P44" s="4"/>
      <c r="Q44" s="5">
        <v>85.069400000000002</v>
      </c>
      <c r="R44" s="5">
        <v>10</v>
      </c>
      <c r="S44" s="4"/>
      <c r="T44" s="4"/>
      <c r="U44" s="4"/>
      <c r="V44" s="5"/>
      <c r="W44" s="5" t="s">
        <v>138</v>
      </c>
      <c r="X44" s="5">
        <v>35</v>
      </c>
      <c r="Y44" s="5"/>
      <c r="Z44" s="5"/>
      <c r="AA44" s="4"/>
      <c r="AB44" s="5"/>
      <c r="AC44" s="5" t="s">
        <v>174</v>
      </c>
      <c r="AD44" s="5">
        <v>33</v>
      </c>
      <c r="AE44" s="5"/>
      <c r="AF44" s="4"/>
      <c r="AG44" s="4"/>
      <c r="AH44" s="4"/>
    </row>
    <row r="45" spans="2:34" ht="15" customHeight="1" x14ac:dyDescent="0.2">
      <c r="B45" s="88"/>
      <c r="D45" s="13">
        <v>12</v>
      </c>
      <c r="E45" s="5">
        <v>4.5940000000000002E-2</v>
      </c>
      <c r="F45" s="5">
        <v>20</v>
      </c>
      <c r="G45" s="4"/>
      <c r="H45" s="4"/>
      <c r="I45" s="4"/>
      <c r="J45" s="4"/>
      <c r="K45" s="5">
        <v>7.4090000000000003E-2</v>
      </c>
      <c r="L45" s="5">
        <v>20</v>
      </c>
      <c r="M45" s="4"/>
      <c r="N45" s="4"/>
      <c r="O45" s="4"/>
      <c r="P45" s="4"/>
      <c r="Q45" s="5">
        <v>85.069400000000002</v>
      </c>
      <c r="R45" s="5">
        <v>38</v>
      </c>
      <c r="S45" s="4"/>
      <c r="T45" s="4"/>
      <c r="U45" s="4"/>
      <c r="V45" s="5"/>
      <c r="W45" s="5" t="s">
        <v>139</v>
      </c>
      <c r="X45" s="5">
        <v>38</v>
      </c>
      <c r="Y45" s="5"/>
      <c r="Z45" s="5"/>
      <c r="AA45" s="4"/>
      <c r="AB45" s="5"/>
      <c r="AC45" s="5" t="s">
        <v>175</v>
      </c>
      <c r="AD45" s="5">
        <v>20</v>
      </c>
      <c r="AE45" s="5"/>
      <c r="AF45" s="4"/>
      <c r="AG45" s="4"/>
      <c r="AH45" s="4"/>
    </row>
    <row r="46" spans="2:34" ht="15" customHeight="1" x14ac:dyDescent="0.2">
      <c r="B46" s="88"/>
      <c r="D46" s="13">
        <v>13</v>
      </c>
      <c r="E46" s="5">
        <v>4.5789999999999997E-2</v>
      </c>
      <c r="F46" s="5">
        <v>28</v>
      </c>
      <c r="G46" s="4"/>
      <c r="H46" s="4"/>
      <c r="I46" s="4"/>
      <c r="J46" s="4"/>
      <c r="K46" s="5">
        <v>7.3690000000000005E-2</v>
      </c>
      <c r="L46" s="5">
        <v>35</v>
      </c>
      <c r="M46" s="4"/>
      <c r="N46" s="4"/>
      <c r="O46" s="4"/>
      <c r="P46" s="4"/>
      <c r="Q46" s="5">
        <v>85.069400000000002</v>
      </c>
      <c r="R46" s="5">
        <v>8</v>
      </c>
      <c r="S46" s="4"/>
      <c r="T46" s="4"/>
      <c r="U46" s="4"/>
      <c r="V46" s="5"/>
      <c r="W46" s="5" t="s">
        <v>140</v>
      </c>
      <c r="X46" s="5">
        <v>20</v>
      </c>
      <c r="Y46" s="5"/>
      <c r="Z46" s="5"/>
      <c r="AA46" s="4"/>
      <c r="AB46" s="5"/>
      <c r="AC46" s="5" t="s">
        <v>176</v>
      </c>
      <c r="AD46" s="5">
        <v>34</v>
      </c>
      <c r="AE46" s="5"/>
      <c r="AF46" s="4"/>
      <c r="AG46" s="4"/>
      <c r="AH46" s="4"/>
    </row>
    <row r="47" spans="2:34" ht="15" customHeight="1" x14ac:dyDescent="0.2">
      <c r="B47" s="88"/>
      <c r="D47" s="13">
        <v>14</v>
      </c>
      <c r="E47" s="5">
        <v>4.5319999999999999E-2</v>
      </c>
      <c r="F47" s="5">
        <v>33</v>
      </c>
      <c r="G47" s="4"/>
      <c r="H47" s="4"/>
      <c r="I47" s="4"/>
      <c r="J47" s="4"/>
      <c r="K47" s="5">
        <v>7.2830000000000006E-2</v>
      </c>
      <c r="L47" s="5">
        <v>4</v>
      </c>
      <c r="M47" s="4"/>
      <c r="N47" s="4"/>
      <c r="O47" s="4"/>
      <c r="P47" s="4"/>
      <c r="Q47" s="5">
        <v>85.069400000000002</v>
      </c>
      <c r="R47" s="5">
        <v>3</v>
      </c>
      <c r="S47" s="4"/>
      <c r="T47" s="4"/>
      <c r="U47" s="4"/>
      <c r="V47" s="5"/>
      <c r="W47" s="5" t="s">
        <v>141</v>
      </c>
      <c r="X47" s="5">
        <v>5</v>
      </c>
      <c r="Y47" s="5"/>
      <c r="Z47" s="5"/>
      <c r="AA47" s="4"/>
      <c r="AB47" s="5"/>
      <c r="AC47" s="5" t="s">
        <v>177</v>
      </c>
      <c r="AD47" s="5">
        <v>23</v>
      </c>
      <c r="AE47" s="5"/>
      <c r="AF47" s="4"/>
      <c r="AG47" s="4"/>
      <c r="AH47" s="4"/>
    </row>
    <row r="48" spans="2:34" ht="15" customHeight="1" x14ac:dyDescent="0.2">
      <c r="B48" s="88"/>
      <c r="D48" s="13">
        <v>15</v>
      </c>
      <c r="E48" s="5">
        <v>4.4350000000000001E-2</v>
      </c>
      <c r="F48" s="5">
        <v>34</v>
      </c>
      <c r="G48" s="4"/>
      <c r="H48" s="4"/>
      <c r="I48" s="4"/>
      <c r="J48" s="4"/>
      <c r="K48" s="5">
        <v>7.1419999999999997E-2</v>
      </c>
      <c r="L48" s="5">
        <v>3</v>
      </c>
      <c r="M48" s="4"/>
      <c r="N48" s="4"/>
      <c r="O48" s="4"/>
      <c r="P48" s="4"/>
      <c r="Q48" s="5">
        <v>85.069400000000002</v>
      </c>
      <c r="R48" s="5">
        <v>5</v>
      </c>
      <c r="S48" s="4"/>
      <c r="T48" s="4"/>
      <c r="U48" s="4"/>
      <c r="V48" s="5"/>
      <c r="W48" s="5" t="s">
        <v>142</v>
      </c>
      <c r="X48" s="5">
        <v>36</v>
      </c>
      <c r="Y48" s="5"/>
      <c r="Z48" s="5"/>
      <c r="AA48" s="4"/>
      <c r="AB48" s="5"/>
      <c r="AC48" s="5" t="s">
        <v>178</v>
      </c>
      <c r="AD48" s="5">
        <v>28</v>
      </c>
      <c r="AE48" s="5"/>
      <c r="AF48" s="4"/>
      <c r="AG48" s="4"/>
      <c r="AH48" s="4"/>
    </row>
    <row r="49" spans="2:34" ht="15" customHeight="1" x14ac:dyDescent="0.2">
      <c r="B49" s="88"/>
      <c r="D49" s="13">
        <v>16</v>
      </c>
      <c r="E49" s="5">
        <v>4.3290000000000002E-2</v>
      </c>
      <c r="F49" s="5">
        <v>23</v>
      </c>
      <c r="G49" s="4"/>
      <c r="H49" s="4"/>
      <c r="I49" s="4"/>
      <c r="J49" s="4"/>
      <c r="K49" s="5">
        <v>7.0930000000000007E-2</v>
      </c>
      <c r="L49" s="5">
        <v>7</v>
      </c>
      <c r="M49" s="4"/>
      <c r="N49" s="4"/>
      <c r="O49" s="4"/>
      <c r="P49" s="4"/>
      <c r="Q49" s="5">
        <v>85.069400000000002</v>
      </c>
      <c r="R49" s="5">
        <v>6</v>
      </c>
      <c r="S49" s="4"/>
      <c r="T49" s="4"/>
      <c r="U49" s="4"/>
      <c r="V49" s="5"/>
      <c r="W49" s="5" t="s">
        <v>143</v>
      </c>
      <c r="X49" s="5">
        <v>25</v>
      </c>
      <c r="Y49" s="5"/>
      <c r="Z49" s="5"/>
      <c r="AA49" s="4"/>
      <c r="AB49" s="5"/>
      <c r="AC49" s="5" t="s">
        <v>179</v>
      </c>
      <c r="AD49" s="5">
        <v>37</v>
      </c>
      <c r="AE49" s="5"/>
      <c r="AF49" s="4"/>
      <c r="AG49" s="4"/>
      <c r="AH49" s="4"/>
    </row>
    <row r="50" spans="2:34" ht="15" customHeight="1" x14ac:dyDescent="0.2">
      <c r="B50" s="88"/>
      <c r="D50" s="13">
        <v>17</v>
      </c>
      <c r="E50" s="5">
        <v>4.0869999999999997E-2</v>
      </c>
      <c r="F50" s="5">
        <v>37</v>
      </c>
      <c r="G50" s="4"/>
      <c r="H50" s="4"/>
      <c r="I50" s="4"/>
      <c r="J50" s="4"/>
      <c r="K50" s="5">
        <v>7.041E-2</v>
      </c>
      <c r="L50" s="5">
        <v>1</v>
      </c>
      <c r="M50" s="4"/>
      <c r="N50" s="4"/>
      <c r="O50" s="4"/>
      <c r="P50" s="4"/>
      <c r="Q50" s="5">
        <v>85.069400000000002</v>
      </c>
      <c r="R50" s="5">
        <v>19</v>
      </c>
      <c r="S50" s="4"/>
      <c r="T50" s="4"/>
      <c r="U50" s="4"/>
      <c r="V50" s="5"/>
      <c r="W50" s="5" t="s">
        <v>144</v>
      </c>
      <c r="X50" s="5">
        <v>32</v>
      </c>
      <c r="Y50" s="5"/>
      <c r="Z50" s="5"/>
      <c r="AA50" s="4"/>
      <c r="AB50" s="5"/>
      <c r="AC50" s="5" t="s">
        <v>180</v>
      </c>
      <c r="AD50" s="5">
        <v>35</v>
      </c>
      <c r="AE50" s="5"/>
      <c r="AF50" s="4"/>
      <c r="AG50" s="4"/>
      <c r="AH50" s="4"/>
    </row>
    <row r="51" spans="2:34" ht="15" customHeight="1" x14ac:dyDescent="0.2">
      <c r="B51" s="88"/>
      <c r="D51" s="13">
        <v>18</v>
      </c>
      <c r="E51" s="5">
        <v>4.0550000000000003E-2</v>
      </c>
      <c r="F51" s="5">
        <v>38</v>
      </c>
      <c r="G51" s="4"/>
      <c r="H51" s="4"/>
      <c r="I51" s="4"/>
      <c r="J51" s="4"/>
      <c r="K51" s="5">
        <v>6.8970000000000004E-2</v>
      </c>
      <c r="L51" s="5">
        <v>18</v>
      </c>
      <c r="M51" s="4"/>
      <c r="N51" s="4"/>
      <c r="O51" s="4"/>
      <c r="P51" s="4"/>
      <c r="Q51" s="5">
        <v>85.069400000000002</v>
      </c>
      <c r="R51" s="5">
        <v>20</v>
      </c>
      <c r="S51" s="4"/>
      <c r="T51" s="4"/>
      <c r="U51" s="4"/>
      <c r="V51" s="5"/>
      <c r="W51" s="5" t="s">
        <v>145</v>
      </c>
      <c r="X51" s="5">
        <v>13</v>
      </c>
      <c r="Y51" s="5"/>
      <c r="Z51" s="5"/>
      <c r="AA51" s="4"/>
      <c r="AB51" s="5"/>
      <c r="AC51" s="5" t="s">
        <v>181</v>
      </c>
      <c r="AD51" s="5">
        <v>13</v>
      </c>
      <c r="AE51" s="5"/>
      <c r="AF51" s="4"/>
      <c r="AG51" s="4"/>
      <c r="AH51" s="4"/>
    </row>
    <row r="52" spans="2:34" ht="14.25" customHeight="1" x14ac:dyDescent="0.2">
      <c r="B52" s="88"/>
      <c r="D52" s="13">
        <v>19</v>
      </c>
      <c r="E52" s="5">
        <v>3.9570000000000001E-2</v>
      </c>
      <c r="F52" s="5">
        <v>35</v>
      </c>
      <c r="G52" s="6"/>
      <c r="H52" s="6"/>
      <c r="I52" s="6"/>
      <c r="J52" s="6"/>
      <c r="K52" s="5">
        <v>6.5210000000000004E-2</v>
      </c>
      <c r="L52" s="5">
        <v>11</v>
      </c>
      <c r="M52" s="6"/>
      <c r="N52" s="6"/>
      <c r="O52" s="6"/>
      <c r="P52" s="6"/>
      <c r="Q52" s="7">
        <v>85.069400000000002</v>
      </c>
      <c r="R52" s="7">
        <v>1</v>
      </c>
      <c r="S52" s="6"/>
      <c r="T52" s="6"/>
      <c r="U52" s="6"/>
      <c r="V52" s="7"/>
      <c r="W52" s="7" t="s">
        <v>146</v>
      </c>
      <c r="X52" s="7">
        <v>37</v>
      </c>
      <c r="Y52" s="7"/>
      <c r="Z52" s="6"/>
      <c r="AA52" s="6"/>
      <c r="AB52" s="7"/>
      <c r="AC52" s="7" t="s">
        <v>182</v>
      </c>
      <c r="AD52" s="7">
        <v>3</v>
      </c>
      <c r="AE52" s="7"/>
      <c r="AF52" s="6"/>
      <c r="AG52" s="6"/>
      <c r="AH52" s="6"/>
    </row>
    <row r="53" spans="2:34" ht="14.25" customHeight="1" x14ac:dyDescent="0.2">
      <c r="B53" s="88"/>
      <c r="D53" s="13">
        <v>20</v>
      </c>
      <c r="E53" s="5">
        <v>3.9399999999999998E-2</v>
      </c>
      <c r="F53" s="5">
        <v>13</v>
      </c>
      <c r="G53" s="6"/>
      <c r="H53" s="6"/>
      <c r="I53" s="6"/>
      <c r="J53" s="6"/>
      <c r="K53" s="5">
        <v>6.4159999999999995E-2</v>
      </c>
      <c r="L53" s="5">
        <v>13</v>
      </c>
      <c r="M53" s="6"/>
      <c r="N53" s="6"/>
      <c r="O53" s="6"/>
      <c r="P53" s="6"/>
      <c r="Q53" s="7">
        <v>85.069400000000002</v>
      </c>
      <c r="R53" s="7">
        <v>29</v>
      </c>
      <c r="S53" s="6"/>
      <c r="T53" s="6"/>
      <c r="U53" s="6"/>
      <c r="V53" s="7"/>
      <c r="W53" s="7" t="s">
        <v>147</v>
      </c>
      <c r="X53" s="7">
        <v>3</v>
      </c>
      <c r="Y53" s="7"/>
      <c r="Z53" s="6"/>
      <c r="AA53" s="6"/>
      <c r="AB53" s="7"/>
      <c r="AC53" s="7" t="s">
        <v>183</v>
      </c>
      <c r="AD53" s="7">
        <v>38</v>
      </c>
      <c r="AE53" s="7"/>
      <c r="AF53" s="6"/>
      <c r="AG53" s="6"/>
      <c r="AH53" s="6"/>
    </row>
    <row r="54" spans="2:34" ht="14.25" customHeight="1" x14ac:dyDescent="0.2">
      <c r="B54" s="88"/>
      <c r="D54" s="13">
        <v>21</v>
      </c>
      <c r="E54" s="5">
        <v>3.798E-2</v>
      </c>
      <c r="F54" s="5">
        <v>31</v>
      </c>
      <c r="G54" s="6"/>
      <c r="H54" s="6"/>
      <c r="I54" s="6"/>
      <c r="J54" s="6"/>
      <c r="K54" s="5">
        <v>6.198E-2</v>
      </c>
      <c r="L54" s="5">
        <v>31</v>
      </c>
      <c r="M54" s="6"/>
      <c r="N54" s="6"/>
      <c r="O54" s="6"/>
      <c r="P54" s="6"/>
      <c r="Q54" s="7">
        <v>85.069400000000002</v>
      </c>
      <c r="R54" s="7">
        <v>30</v>
      </c>
      <c r="S54" s="6"/>
      <c r="T54" s="6"/>
      <c r="U54" s="6"/>
      <c r="V54" s="7"/>
      <c r="W54" s="7" t="s">
        <v>148</v>
      </c>
      <c r="X54" s="7">
        <v>21</v>
      </c>
      <c r="Y54" s="7"/>
      <c r="Z54" s="6"/>
      <c r="AA54" s="6"/>
      <c r="AB54" s="7"/>
      <c r="AC54" s="7" t="s">
        <v>184</v>
      </c>
      <c r="AD54" s="7">
        <v>18</v>
      </c>
      <c r="AE54" s="7"/>
      <c r="AF54" s="6"/>
      <c r="AG54" s="6"/>
      <c r="AH54" s="6"/>
    </row>
    <row r="55" spans="2:34" x14ac:dyDescent="0.2">
      <c r="B55" s="88"/>
      <c r="D55" s="13">
        <v>22</v>
      </c>
      <c r="E55" s="5">
        <v>3.764E-2</v>
      </c>
      <c r="F55" s="5">
        <v>3</v>
      </c>
      <c r="G55" s="6"/>
      <c r="H55" s="6"/>
      <c r="I55" s="6"/>
      <c r="J55" s="6"/>
      <c r="K55" s="5">
        <v>6.1420000000000002E-2</v>
      </c>
      <c r="L55" s="5">
        <v>36</v>
      </c>
      <c r="M55" s="6"/>
      <c r="N55" s="6"/>
      <c r="O55" s="6"/>
      <c r="P55" s="6"/>
      <c r="Q55" s="7">
        <v>85.069400000000002</v>
      </c>
      <c r="R55" s="7">
        <v>31</v>
      </c>
      <c r="S55" s="6"/>
      <c r="T55" s="6"/>
      <c r="U55" s="6"/>
      <c r="V55" s="7"/>
      <c r="W55" s="7" t="s">
        <v>149</v>
      </c>
      <c r="X55" s="7">
        <v>18</v>
      </c>
      <c r="Y55" s="7"/>
      <c r="Z55" s="6"/>
      <c r="AA55" s="6"/>
      <c r="AB55" s="7"/>
      <c r="AC55" s="7" t="s">
        <v>185</v>
      </c>
      <c r="AD55" s="7">
        <v>31</v>
      </c>
      <c r="AE55" s="7"/>
      <c r="AF55" s="6"/>
      <c r="AG55" s="6"/>
      <c r="AH55" s="6"/>
    </row>
    <row r="56" spans="2:34" x14ac:dyDescent="0.2">
      <c r="B56" s="88"/>
      <c r="D56" s="13">
        <v>23</v>
      </c>
      <c r="E56" s="5">
        <v>3.7240000000000002E-2</v>
      </c>
      <c r="F56" s="5">
        <v>18</v>
      </c>
      <c r="G56" s="6"/>
      <c r="H56" s="6"/>
      <c r="I56" s="6"/>
      <c r="J56" s="6"/>
      <c r="K56" s="5">
        <v>6.0729999999999999E-2</v>
      </c>
      <c r="L56" s="5">
        <v>21</v>
      </c>
      <c r="M56" s="6"/>
      <c r="N56" s="6"/>
      <c r="O56" s="6"/>
      <c r="P56" s="6"/>
      <c r="Q56" s="7">
        <v>85.069400000000002</v>
      </c>
      <c r="R56" s="7">
        <v>33</v>
      </c>
      <c r="S56" s="6"/>
      <c r="T56" s="6"/>
      <c r="U56" s="6"/>
      <c r="V56" s="7"/>
      <c r="W56" s="7" t="s">
        <v>150</v>
      </c>
      <c r="X56" s="7">
        <v>4</v>
      </c>
      <c r="Y56" s="7"/>
      <c r="Z56" s="6"/>
      <c r="AA56" s="6"/>
      <c r="AB56" s="7"/>
      <c r="AC56" s="7" t="s">
        <v>186</v>
      </c>
      <c r="AD56" s="7">
        <v>11</v>
      </c>
      <c r="AE56" s="7"/>
      <c r="AF56" s="6"/>
      <c r="AG56" s="6"/>
      <c r="AH56" s="6"/>
    </row>
    <row r="57" spans="2:34" x14ac:dyDescent="0.2">
      <c r="B57" s="88"/>
      <c r="D57" s="13">
        <v>24</v>
      </c>
      <c r="E57" s="5">
        <v>3.628E-2</v>
      </c>
      <c r="F57" s="5">
        <v>11</v>
      </c>
      <c r="G57" s="6"/>
      <c r="H57" s="6"/>
      <c r="I57" s="6"/>
      <c r="J57" s="6"/>
      <c r="K57" s="5">
        <v>5.7180000000000002E-2</v>
      </c>
      <c r="L57" s="5">
        <v>28</v>
      </c>
      <c r="M57" s="6"/>
      <c r="N57" s="6"/>
      <c r="O57" s="6"/>
      <c r="P57" s="6"/>
      <c r="Q57" s="7">
        <v>85.069400000000002</v>
      </c>
      <c r="R57" s="7">
        <v>35</v>
      </c>
      <c r="S57" s="6"/>
      <c r="T57" s="6"/>
      <c r="U57" s="6"/>
      <c r="V57" s="7"/>
      <c r="W57" s="7" t="s">
        <v>151</v>
      </c>
      <c r="X57" s="7">
        <v>19</v>
      </c>
      <c r="Y57" s="7"/>
      <c r="Z57" s="6"/>
      <c r="AA57" s="6"/>
      <c r="AB57" s="7"/>
      <c r="AC57" s="7" t="s">
        <v>187</v>
      </c>
      <c r="AD57" s="7">
        <v>14</v>
      </c>
      <c r="AE57" s="7"/>
      <c r="AF57" s="6"/>
      <c r="AG57" s="6"/>
      <c r="AH57" s="6"/>
    </row>
    <row r="58" spans="2:34" x14ac:dyDescent="0.2">
      <c r="B58" s="88"/>
      <c r="D58" s="13">
        <v>25</v>
      </c>
      <c r="E58" s="5">
        <v>3.5900000000000001E-2</v>
      </c>
      <c r="F58" s="5">
        <v>21</v>
      </c>
      <c r="G58" s="6"/>
      <c r="H58" s="6"/>
      <c r="I58" s="6"/>
      <c r="J58" s="6"/>
      <c r="K58" s="5">
        <v>5.636E-2</v>
      </c>
      <c r="L58" s="5">
        <v>38</v>
      </c>
      <c r="M58" s="6"/>
      <c r="N58" s="6"/>
      <c r="O58" s="6"/>
      <c r="P58" s="6"/>
      <c r="Q58" s="7">
        <v>85.069400000000002</v>
      </c>
      <c r="R58" s="7">
        <v>34</v>
      </c>
      <c r="S58" s="6"/>
      <c r="T58" s="6"/>
      <c r="U58" s="6"/>
      <c r="V58" s="7"/>
      <c r="W58" s="7" t="s">
        <v>152</v>
      </c>
      <c r="X58" s="7">
        <v>11</v>
      </c>
      <c r="Y58" s="7"/>
      <c r="Z58" s="6"/>
      <c r="AA58" s="6"/>
      <c r="AB58" s="7"/>
      <c r="AC58" s="7" t="s">
        <v>188</v>
      </c>
      <c r="AD58" s="7">
        <v>21</v>
      </c>
      <c r="AE58" s="7"/>
      <c r="AF58" s="6"/>
      <c r="AG58" s="6"/>
      <c r="AH58" s="6"/>
    </row>
    <row r="59" spans="2:34" x14ac:dyDescent="0.2">
      <c r="B59" s="88"/>
      <c r="D59" s="13">
        <v>26</v>
      </c>
      <c r="E59" s="5">
        <v>3.5549999999999998E-2</v>
      </c>
      <c r="F59" s="5">
        <v>36</v>
      </c>
      <c r="G59" s="6"/>
      <c r="H59" s="6"/>
      <c r="I59" s="6"/>
      <c r="J59" s="6"/>
      <c r="K59" s="5">
        <v>5.0380000000000001E-2</v>
      </c>
      <c r="L59" s="5">
        <v>8</v>
      </c>
      <c r="M59" s="6"/>
      <c r="N59" s="6"/>
      <c r="O59" s="6"/>
      <c r="P59" s="6"/>
      <c r="Q59" s="7">
        <v>85.069400000000002</v>
      </c>
      <c r="R59" s="7">
        <v>27</v>
      </c>
      <c r="S59" s="6"/>
      <c r="T59" s="6"/>
      <c r="U59" s="6"/>
      <c r="V59" s="7"/>
      <c r="W59" s="7" t="s">
        <v>153</v>
      </c>
      <c r="X59" s="7">
        <v>2</v>
      </c>
      <c r="Y59" s="7"/>
      <c r="Z59" s="6"/>
      <c r="AA59" s="6"/>
      <c r="AB59" s="7"/>
      <c r="AC59" s="7" t="s">
        <v>189</v>
      </c>
      <c r="AD59" s="7">
        <v>36</v>
      </c>
      <c r="AE59" s="7"/>
      <c r="AF59" s="6"/>
      <c r="AG59" s="6"/>
      <c r="AH59" s="6"/>
    </row>
    <row r="60" spans="2:34" x14ac:dyDescent="0.2">
      <c r="B60" s="88"/>
      <c r="D60" s="13">
        <v>27</v>
      </c>
      <c r="E60" s="5">
        <v>3.4320000000000003E-2</v>
      </c>
      <c r="F60" s="5">
        <v>8</v>
      </c>
      <c r="G60" s="6"/>
      <c r="H60" s="6"/>
      <c r="I60" s="6"/>
      <c r="J60" s="6"/>
      <c r="K60" s="5">
        <v>4.4769999999999997E-2</v>
      </c>
      <c r="L60" s="5">
        <v>32</v>
      </c>
      <c r="M60" s="6"/>
      <c r="N60" s="6"/>
      <c r="O60" s="6"/>
      <c r="P60" s="6"/>
      <c r="Q60" s="7">
        <v>85.069400000000002</v>
      </c>
      <c r="R60" s="7">
        <v>23</v>
      </c>
      <c r="S60" s="6"/>
      <c r="T60" s="6"/>
      <c r="U60" s="6"/>
      <c r="V60" s="7"/>
      <c r="W60" s="7" t="s">
        <v>154</v>
      </c>
      <c r="X60" s="7">
        <v>17</v>
      </c>
      <c r="Y60" s="7"/>
      <c r="Z60" s="6"/>
      <c r="AA60" s="6"/>
      <c r="AB60" s="7"/>
      <c r="AC60" s="7" t="s">
        <v>190</v>
      </c>
      <c r="AD60" s="7">
        <v>8</v>
      </c>
      <c r="AE60" s="7"/>
      <c r="AF60" s="6"/>
      <c r="AG60" s="6"/>
      <c r="AH60" s="6"/>
    </row>
    <row r="61" spans="2:34" x14ac:dyDescent="0.2">
      <c r="B61" s="88"/>
      <c r="D61" s="13">
        <v>28</v>
      </c>
      <c r="E61" s="7">
        <v>3.3079999999999998E-2</v>
      </c>
      <c r="F61" s="7">
        <v>6</v>
      </c>
      <c r="G61" s="6"/>
      <c r="H61" s="6"/>
      <c r="I61" s="6"/>
      <c r="J61" s="6"/>
      <c r="K61" s="5">
        <v>4.027E-2</v>
      </c>
      <c r="L61" s="5">
        <v>30</v>
      </c>
      <c r="M61" s="6"/>
      <c r="N61" s="6"/>
      <c r="O61" s="6"/>
      <c r="P61" s="6"/>
      <c r="Q61" s="7">
        <v>85.069400000000002</v>
      </c>
      <c r="R61" s="7">
        <v>24</v>
      </c>
      <c r="S61" s="6"/>
      <c r="T61" s="6"/>
      <c r="U61" s="6"/>
      <c r="V61" s="7"/>
      <c r="W61" s="7" t="s">
        <v>155</v>
      </c>
      <c r="X61" s="7">
        <v>31</v>
      </c>
      <c r="Y61" s="7"/>
      <c r="Z61" s="6"/>
      <c r="AA61" s="6"/>
      <c r="AB61" s="7"/>
      <c r="AC61" s="7" t="s">
        <v>191</v>
      </c>
      <c r="AD61" s="7">
        <v>32</v>
      </c>
      <c r="AE61" s="7"/>
      <c r="AF61" s="6"/>
      <c r="AG61" s="6"/>
      <c r="AH61" s="6"/>
    </row>
    <row r="62" spans="2:34" x14ac:dyDescent="0.2">
      <c r="B62" s="88"/>
      <c r="D62" s="13">
        <v>29</v>
      </c>
      <c r="E62" s="7">
        <v>3.3079999999999998E-2</v>
      </c>
      <c r="F62" s="7">
        <v>30</v>
      </c>
      <c r="G62" s="6"/>
      <c r="H62" s="6"/>
      <c r="I62" s="6"/>
      <c r="J62" s="6"/>
      <c r="K62" s="5">
        <v>4.027E-2</v>
      </c>
      <c r="L62" s="5">
        <v>6</v>
      </c>
      <c r="M62" s="6"/>
      <c r="N62" s="6"/>
      <c r="O62" s="6"/>
      <c r="P62" s="6"/>
      <c r="Q62" s="7">
        <v>85.069400000000002</v>
      </c>
      <c r="R62" s="7">
        <v>25</v>
      </c>
      <c r="S62" s="6"/>
      <c r="T62" s="6"/>
      <c r="U62" s="6"/>
      <c r="V62" s="7"/>
      <c r="W62" s="7" t="s">
        <v>156</v>
      </c>
      <c r="X62" s="7">
        <v>12</v>
      </c>
      <c r="Y62" s="7"/>
      <c r="Z62" s="6"/>
      <c r="AA62" s="6"/>
      <c r="AB62" s="7"/>
      <c r="AC62" s="7" t="s">
        <v>192</v>
      </c>
      <c r="AD62" s="7">
        <v>30</v>
      </c>
      <c r="AE62" s="7"/>
      <c r="AF62" s="6"/>
      <c r="AG62" s="6"/>
      <c r="AH62" s="6"/>
    </row>
    <row r="63" spans="2:34" x14ac:dyDescent="0.2">
      <c r="B63" s="88"/>
      <c r="D63" s="13">
        <v>30</v>
      </c>
      <c r="E63" s="7">
        <v>3.2370000000000003E-2</v>
      </c>
      <c r="F63" s="7">
        <v>5</v>
      </c>
      <c r="G63" s="6"/>
      <c r="H63" s="6"/>
      <c r="I63" s="6"/>
      <c r="J63" s="6"/>
      <c r="K63" s="5">
        <v>4.0009999999999997E-2</v>
      </c>
      <c r="L63" s="5">
        <v>25</v>
      </c>
      <c r="M63" s="6"/>
      <c r="N63" s="6"/>
      <c r="O63" s="6"/>
      <c r="P63" s="6"/>
      <c r="Q63" s="7">
        <v>84.375</v>
      </c>
      <c r="R63" s="7">
        <v>4</v>
      </c>
      <c r="S63" s="6"/>
      <c r="T63" s="6"/>
      <c r="U63" s="6"/>
      <c r="V63" s="7"/>
      <c r="W63" s="7" t="s">
        <v>157</v>
      </c>
      <c r="X63" s="7">
        <v>7</v>
      </c>
      <c r="Y63" s="7"/>
      <c r="Z63" s="6"/>
      <c r="AA63" s="6"/>
      <c r="AB63" s="7"/>
      <c r="AC63" s="7" t="s">
        <v>192</v>
      </c>
      <c r="AD63" s="7">
        <v>6</v>
      </c>
      <c r="AE63" s="7"/>
      <c r="AF63" s="6"/>
      <c r="AG63" s="6"/>
      <c r="AH63" s="6"/>
    </row>
    <row r="64" spans="2:34" x14ac:dyDescent="0.2">
      <c r="B64" s="88"/>
      <c r="D64" s="13">
        <v>31</v>
      </c>
      <c r="E64" s="7">
        <v>3.2129999999999999E-2</v>
      </c>
      <c r="F64" s="7">
        <v>32</v>
      </c>
      <c r="G64" s="6"/>
      <c r="H64" s="6"/>
      <c r="I64" s="6"/>
      <c r="J64" s="6"/>
      <c r="K64" s="5">
        <v>3.8109999999999998E-2</v>
      </c>
      <c r="L64" s="5">
        <v>29</v>
      </c>
      <c r="M64" s="6"/>
      <c r="N64" s="6"/>
      <c r="O64" s="6"/>
      <c r="P64" s="6"/>
      <c r="Q64" s="7">
        <v>84.375</v>
      </c>
      <c r="R64" s="7">
        <v>32</v>
      </c>
      <c r="S64" s="6"/>
      <c r="T64" s="6"/>
      <c r="U64" s="6"/>
      <c r="V64" s="7"/>
      <c r="W64" s="7" t="s">
        <v>158</v>
      </c>
      <c r="X64" s="7">
        <v>15</v>
      </c>
      <c r="Y64" s="7"/>
      <c r="Z64" s="6"/>
      <c r="AA64" s="6"/>
      <c r="AB64" s="7"/>
      <c r="AC64" s="7" t="s">
        <v>193</v>
      </c>
      <c r="AD64" s="7">
        <v>5</v>
      </c>
      <c r="AE64" s="7"/>
      <c r="AF64" s="6"/>
      <c r="AG64" s="6"/>
      <c r="AH64" s="6"/>
    </row>
    <row r="65" spans="2:34" x14ac:dyDescent="0.2">
      <c r="B65" s="88"/>
      <c r="D65" s="13">
        <v>32</v>
      </c>
      <c r="E65" s="7">
        <v>3.1870000000000002E-2</v>
      </c>
      <c r="F65" s="7">
        <v>9</v>
      </c>
      <c r="G65" s="6"/>
      <c r="H65" s="6"/>
      <c r="I65" s="6"/>
      <c r="J65" s="6"/>
      <c r="K65" s="5">
        <v>3.6810000000000002E-2</v>
      </c>
      <c r="L65" s="5">
        <v>9</v>
      </c>
      <c r="M65" s="6"/>
      <c r="N65" s="6"/>
      <c r="O65" s="6"/>
      <c r="P65" s="6"/>
      <c r="Q65" s="7">
        <v>84.375</v>
      </c>
      <c r="R65" s="7">
        <v>13</v>
      </c>
      <c r="S65" s="6"/>
      <c r="T65" s="6"/>
      <c r="U65" s="6"/>
      <c r="V65" s="7"/>
      <c r="W65" s="7" t="s">
        <v>159</v>
      </c>
      <c r="X65" s="7">
        <v>28</v>
      </c>
      <c r="Y65" s="7"/>
      <c r="Z65" s="6"/>
      <c r="AA65" s="6"/>
      <c r="AB65" s="7"/>
      <c r="AC65" s="7" t="s">
        <v>194</v>
      </c>
      <c r="AD65" s="7">
        <v>9</v>
      </c>
      <c r="AE65" s="7"/>
      <c r="AF65" s="6"/>
      <c r="AG65" s="6"/>
      <c r="AH65" s="6"/>
    </row>
    <row r="66" spans="2:34" x14ac:dyDescent="0.2">
      <c r="B66" s="88"/>
      <c r="D66" s="13">
        <v>33</v>
      </c>
      <c r="E66" s="7">
        <v>2.8510000000000001E-2</v>
      </c>
      <c r="F66" s="7">
        <v>29</v>
      </c>
      <c r="G66" s="6"/>
      <c r="H66" s="6"/>
      <c r="I66" s="6"/>
      <c r="J66" s="6"/>
      <c r="K66" s="5">
        <v>3.6679999999999997E-2</v>
      </c>
      <c r="L66" s="5">
        <v>14</v>
      </c>
      <c r="M66" s="6"/>
      <c r="N66" s="6"/>
      <c r="O66" s="6"/>
      <c r="P66" s="6"/>
      <c r="Q66" s="7">
        <v>84.027799999999999</v>
      </c>
      <c r="R66" s="7">
        <v>37</v>
      </c>
      <c r="S66" s="6"/>
      <c r="T66" s="6"/>
      <c r="U66" s="6"/>
      <c r="V66" s="7"/>
      <c r="W66" s="7" t="s">
        <v>160</v>
      </c>
      <c r="X66" s="7">
        <v>1</v>
      </c>
      <c r="Y66" s="7"/>
      <c r="Z66" s="6"/>
      <c r="AA66" s="6"/>
      <c r="AB66" s="7"/>
      <c r="AC66" s="7" t="s">
        <v>195</v>
      </c>
      <c r="AD66" s="7">
        <v>29</v>
      </c>
      <c r="AE66" s="7"/>
      <c r="AF66" s="6"/>
      <c r="AG66" s="6"/>
      <c r="AH66" s="6"/>
    </row>
    <row r="67" spans="2:34" x14ac:dyDescent="0.2">
      <c r="B67" s="88"/>
      <c r="D67" s="13">
        <v>34</v>
      </c>
      <c r="E67" s="7">
        <v>2.7879999999999999E-2</v>
      </c>
      <c r="F67" s="7">
        <v>12</v>
      </c>
      <c r="G67" s="6"/>
      <c r="H67" s="6"/>
      <c r="I67" s="6"/>
      <c r="J67" s="6"/>
      <c r="K67" s="5">
        <v>3.628E-2</v>
      </c>
      <c r="L67" s="5">
        <v>5</v>
      </c>
      <c r="M67" s="6"/>
      <c r="N67" s="6"/>
      <c r="O67" s="6"/>
      <c r="P67" s="6"/>
      <c r="Q67" s="7">
        <v>84.027799999999999</v>
      </c>
      <c r="R67" s="7">
        <v>9</v>
      </c>
      <c r="S67" s="6"/>
      <c r="T67" s="6"/>
      <c r="U67" s="6"/>
      <c r="V67" s="7"/>
      <c r="W67" s="7" t="s">
        <v>161</v>
      </c>
      <c r="X67" s="7">
        <v>14</v>
      </c>
      <c r="Y67" s="7"/>
      <c r="Z67" s="6"/>
      <c r="AA67" s="6"/>
      <c r="AB67" s="7"/>
      <c r="AC67" s="7" t="s">
        <v>196</v>
      </c>
      <c r="AD67" s="7">
        <v>25</v>
      </c>
      <c r="AE67" s="7"/>
      <c r="AF67" s="6"/>
      <c r="AG67" s="6"/>
      <c r="AH67" s="6"/>
    </row>
    <row r="68" spans="2:34" x14ac:dyDescent="0.2">
      <c r="B68" s="88"/>
      <c r="D68" s="13">
        <v>35</v>
      </c>
      <c r="E68" s="7">
        <v>2.7029999999999998E-2</v>
      </c>
      <c r="F68" s="7">
        <v>25</v>
      </c>
      <c r="G68" s="6"/>
      <c r="H68" s="6"/>
      <c r="I68" s="6"/>
      <c r="J68" s="6"/>
      <c r="K68" s="5">
        <v>3.4470000000000001E-2</v>
      </c>
      <c r="L68" s="5">
        <v>19</v>
      </c>
      <c r="M68" s="6"/>
      <c r="N68" s="6"/>
      <c r="O68" s="6"/>
      <c r="P68" s="6"/>
      <c r="Q68" s="7">
        <v>83.680599999999998</v>
      </c>
      <c r="R68" s="7">
        <v>21</v>
      </c>
      <c r="S68" s="6"/>
      <c r="T68" s="6"/>
      <c r="U68" s="6"/>
      <c r="V68" s="7"/>
      <c r="W68" s="7" t="s">
        <v>162</v>
      </c>
      <c r="X68" s="7">
        <v>29</v>
      </c>
      <c r="Y68" s="7"/>
      <c r="Z68" s="6"/>
      <c r="AA68" s="6"/>
      <c r="AB68" s="7"/>
      <c r="AC68" s="7" t="s">
        <v>197</v>
      </c>
      <c r="AD68" s="7">
        <v>12</v>
      </c>
      <c r="AE68" s="7"/>
      <c r="AF68" s="6"/>
      <c r="AG68" s="6"/>
      <c r="AH68" s="6"/>
    </row>
    <row r="69" spans="2:34" x14ac:dyDescent="0.2">
      <c r="B69" s="88"/>
      <c r="D69" s="13">
        <v>36</v>
      </c>
      <c r="E69" s="7">
        <v>2.2409999999999999E-2</v>
      </c>
      <c r="F69" s="7">
        <v>19</v>
      </c>
      <c r="G69" s="6"/>
      <c r="H69" s="6"/>
      <c r="I69" s="6"/>
      <c r="J69" s="6"/>
      <c r="K69" s="5">
        <v>2.8559999999999999E-2</v>
      </c>
      <c r="L69" s="5">
        <v>12</v>
      </c>
      <c r="M69" s="6"/>
      <c r="N69" s="6"/>
      <c r="O69" s="6"/>
      <c r="P69" s="6"/>
      <c r="Q69" s="7">
        <v>83.680599999999998</v>
      </c>
      <c r="R69" s="7">
        <v>22</v>
      </c>
      <c r="S69" s="6"/>
      <c r="T69" s="6"/>
      <c r="U69" s="6"/>
      <c r="V69" s="7"/>
      <c r="W69" s="7" t="s">
        <v>163</v>
      </c>
      <c r="X69" s="7">
        <v>10</v>
      </c>
      <c r="Y69" s="7"/>
      <c r="Z69" s="6"/>
      <c r="AA69" s="6"/>
      <c r="AB69" s="7"/>
      <c r="AC69" s="7" t="s">
        <v>198</v>
      </c>
      <c r="AD69" s="7">
        <v>19</v>
      </c>
      <c r="AE69" s="7"/>
      <c r="AF69" s="6"/>
      <c r="AG69" s="6"/>
      <c r="AH69" s="6"/>
    </row>
    <row r="70" spans="2:34" x14ac:dyDescent="0.2">
      <c r="B70" s="88"/>
      <c r="D70" s="13">
        <v>37</v>
      </c>
      <c r="E70" s="7">
        <v>1.9009999999999999E-2</v>
      </c>
      <c r="F70" s="7">
        <v>15</v>
      </c>
      <c r="G70" s="6"/>
      <c r="H70" s="6"/>
      <c r="I70" s="6"/>
      <c r="J70" s="6"/>
      <c r="K70" s="5">
        <v>2.3609999999999999E-2</v>
      </c>
      <c r="L70" s="5">
        <v>10</v>
      </c>
      <c r="M70" s="6"/>
      <c r="N70" s="6"/>
      <c r="O70" s="6"/>
      <c r="P70" s="6"/>
      <c r="Q70" s="7">
        <v>83.680599999999998</v>
      </c>
      <c r="R70" s="7">
        <v>26</v>
      </c>
      <c r="S70" s="6"/>
      <c r="T70" s="6"/>
      <c r="U70" s="6"/>
      <c r="V70" s="7"/>
      <c r="W70" s="7" t="s">
        <v>164</v>
      </c>
      <c r="X70" s="7">
        <v>9</v>
      </c>
      <c r="Y70" s="7"/>
      <c r="Z70" s="6"/>
      <c r="AA70" s="6"/>
      <c r="AB70" s="7"/>
      <c r="AC70" s="7" t="s">
        <v>199</v>
      </c>
      <c r="AD70" s="7">
        <v>15</v>
      </c>
      <c r="AE70" s="7"/>
      <c r="AF70" s="6"/>
      <c r="AG70" s="6"/>
      <c r="AH70" s="6"/>
    </row>
    <row r="71" spans="2:34" x14ac:dyDescent="0.2">
      <c r="B71" s="88"/>
      <c r="D71" s="13">
        <v>38</v>
      </c>
      <c r="E71" s="7">
        <v>1.5990000000000001E-2</v>
      </c>
      <c r="F71" s="7">
        <v>10</v>
      </c>
      <c r="G71" s="6"/>
      <c r="H71" s="6"/>
      <c r="I71" s="6"/>
      <c r="J71" s="6"/>
      <c r="K71" s="5">
        <v>1.9990000000000001E-2</v>
      </c>
      <c r="L71" s="5">
        <v>15</v>
      </c>
      <c r="M71" s="6"/>
      <c r="N71" s="6"/>
      <c r="O71" s="6"/>
      <c r="P71" s="6"/>
      <c r="Q71" s="7">
        <v>83.680599999999998</v>
      </c>
      <c r="R71" s="7">
        <v>11</v>
      </c>
      <c r="S71" s="6"/>
      <c r="T71" s="6"/>
      <c r="U71" s="6"/>
      <c r="V71" s="7"/>
      <c r="W71" s="7" t="s">
        <v>165</v>
      </c>
      <c r="X71" s="7">
        <v>6</v>
      </c>
      <c r="Y71" s="7"/>
      <c r="Z71" s="6"/>
      <c r="AA71" s="6"/>
      <c r="AB71" s="7"/>
      <c r="AC71" s="7" t="s">
        <v>200</v>
      </c>
      <c r="AD71" s="7">
        <v>10</v>
      </c>
      <c r="AE71" s="7"/>
      <c r="AF71" s="6"/>
      <c r="AG71" s="6"/>
      <c r="AH71" s="6"/>
    </row>
    <row r="72" spans="2:34" x14ac:dyDescent="0.2">
      <c r="B72" s="88"/>
      <c r="D72" s="13">
        <v>39</v>
      </c>
      <c r="E72" s="7">
        <v>1.5399999999999999E-3</v>
      </c>
      <c r="F72" s="7">
        <v>17</v>
      </c>
      <c r="G72" s="6"/>
      <c r="H72" s="6"/>
      <c r="I72" s="6"/>
      <c r="J72" s="6"/>
      <c r="K72" s="5">
        <v>1.99E-3</v>
      </c>
      <c r="L72" s="5">
        <v>17</v>
      </c>
      <c r="M72" s="6"/>
      <c r="N72" s="6"/>
      <c r="O72" s="6"/>
      <c r="P72" s="6"/>
      <c r="Q72" s="7">
        <v>82.986099999999993</v>
      </c>
      <c r="R72" s="7">
        <v>36</v>
      </c>
      <c r="S72" s="6"/>
      <c r="T72" s="6"/>
      <c r="U72" s="6"/>
      <c r="V72" s="7"/>
      <c r="W72" s="7" t="s">
        <v>165</v>
      </c>
      <c r="X72" s="7">
        <v>30</v>
      </c>
      <c r="Y72" s="7"/>
      <c r="Z72" s="6"/>
      <c r="AA72" s="6"/>
      <c r="AB72" s="7"/>
      <c r="AC72" s="7" t="s">
        <v>201</v>
      </c>
      <c r="AD72" s="7">
        <v>17</v>
      </c>
      <c r="AE72" s="7"/>
      <c r="AF72" s="6"/>
      <c r="AG72" s="6"/>
      <c r="AH72" s="6"/>
    </row>
    <row r="74" spans="2:34" s="16" customFormat="1" ht="7.5" customHeight="1" x14ac:dyDescent="0.2"/>
    <row r="76" spans="2:34" ht="15" customHeight="1" x14ac:dyDescent="0.2">
      <c r="B76" s="88" t="s">
        <v>15</v>
      </c>
      <c r="D76" s="89" t="s">
        <v>26</v>
      </c>
      <c r="E76" s="86" t="s">
        <v>40</v>
      </c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2:34" ht="15" customHeight="1" x14ac:dyDescent="0.2">
      <c r="B77" s="88"/>
      <c r="D77" s="90"/>
      <c r="E77" s="85" t="s">
        <v>7</v>
      </c>
      <c r="F77" s="85"/>
      <c r="G77" s="85"/>
      <c r="H77" s="85"/>
      <c r="I77" s="85"/>
      <c r="J77" s="85"/>
      <c r="K77" s="85" t="s">
        <v>10</v>
      </c>
      <c r="L77" s="85"/>
      <c r="M77" s="85"/>
      <c r="N77" s="85"/>
      <c r="O77" s="85"/>
      <c r="P77" s="85"/>
      <c r="Q77" s="85" t="s">
        <v>11</v>
      </c>
      <c r="R77" s="85"/>
      <c r="S77" s="85"/>
      <c r="T77" s="85"/>
      <c r="U77" s="85"/>
      <c r="V77" s="85"/>
      <c r="W77" s="85" t="s">
        <v>12</v>
      </c>
      <c r="X77" s="85"/>
      <c r="Y77" s="85"/>
      <c r="Z77" s="85"/>
      <c r="AA77" s="85"/>
      <c r="AB77" s="85"/>
      <c r="AC77" s="85" t="s">
        <v>13</v>
      </c>
      <c r="AD77" s="85"/>
      <c r="AE77" s="85"/>
      <c r="AF77" s="85"/>
      <c r="AG77" s="85"/>
      <c r="AH77" s="85"/>
    </row>
    <row r="78" spans="2:34" ht="15" customHeight="1" x14ac:dyDescent="0.2">
      <c r="B78" s="88"/>
      <c r="D78" s="90"/>
      <c r="E78" s="85" t="s">
        <v>22</v>
      </c>
      <c r="F78" s="85" t="s">
        <v>25</v>
      </c>
      <c r="G78" s="85" t="s">
        <v>27</v>
      </c>
      <c r="H78" s="85"/>
      <c r="I78" s="85" t="s">
        <v>28</v>
      </c>
      <c r="J78" s="85"/>
      <c r="K78" s="85" t="s">
        <v>22</v>
      </c>
      <c r="L78" s="85" t="s">
        <v>25</v>
      </c>
      <c r="M78" s="85" t="s">
        <v>27</v>
      </c>
      <c r="N78" s="85"/>
      <c r="O78" s="85" t="s">
        <v>28</v>
      </c>
      <c r="P78" s="85"/>
      <c r="Q78" s="85" t="s">
        <v>22</v>
      </c>
      <c r="R78" s="85" t="s">
        <v>25</v>
      </c>
      <c r="S78" s="85" t="s">
        <v>27</v>
      </c>
      <c r="T78" s="85"/>
      <c r="U78" s="85" t="s">
        <v>28</v>
      </c>
      <c r="V78" s="85"/>
      <c r="W78" s="85" t="s">
        <v>22</v>
      </c>
      <c r="X78" s="85" t="s">
        <v>25</v>
      </c>
      <c r="Y78" s="85" t="s">
        <v>27</v>
      </c>
      <c r="Z78" s="85"/>
      <c r="AA78" s="85" t="s">
        <v>28</v>
      </c>
      <c r="AB78" s="85"/>
      <c r="AC78" s="85" t="s">
        <v>22</v>
      </c>
      <c r="AD78" s="85" t="s">
        <v>25</v>
      </c>
      <c r="AE78" s="85" t="s">
        <v>27</v>
      </c>
      <c r="AF78" s="85"/>
      <c r="AG78" s="85" t="s">
        <v>28</v>
      </c>
      <c r="AH78" s="85"/>
    </row>
    <row r="79" spans="2:34" ht="14.25" customHeight="1" x14ac:dyDescent="0.2">
      <c r="B79" s="88"/>
      <c r="D79" s="91"/>
      <c r="E79" s="85"/>
      <c r="F79" s="85"/>
      <c r="G79" s="4" t="s">
        <v>4</v>
      </c>
      <c r="H79" s="4" t="s">
        <v>5</v>
      </c>
      <c r="I79" s="4" t="s">
        <v>4</v>
      </c>
      <c r="J79" s="4" t="s">
        <v>5</v>
      </c>
      <c r="K79" s="85"/>
      <c r="L79" s="85"/>
      <c r="M79" s="4" t="s">
        <v>4</v>
      </c>
      <c r="N79" s="4" t="s">
        <v>5</v>
      </c>
      <c r="O79" s="4" t="s">
        <v>4</v>
      </c>
      <c r="P79" s="4" t="s">
        <v>5</v>
      </c>
      <c r="Q79" s="85"/>
      <c r="R79" s="85"/>
      <c r="S79" s="4" t="s">
        <v>4</v>
      </c>
      <c r="T79" s="4" t="s">
        <v>5</v>
      </c>
      <c r="U79" s="4" t="s">
        <v>4</v>
      </c>
      <c r="V79" s="4" t="s">
        <v>5</v>
      </c>
      <c r="W79" s="85"/>
      <c r="X79" s="85"/>
      <c r="Y79" s="4" t="s">
        <v>4</v>
      </c>
      <c r="Z79" s="4" t="s">
        <v>5</v>
      </c>
      <c r="AA79" s="4" t="s">
        <v>4</v>
      </c>
      <c r="AB79" s="4" t="s">
        <v>5</v>
      </c>
      <c r="AC79" s="85"/>
      <c r="AD79" s="85"/>
      <c r="AE79" s="4" t="s">
        <v>4</v>
      </c>
      <c r="AF79" s="4" t="s">
        <v>5</v>
      </c>
      <c r="AG79" s="4" t="s">
        <v>4</v>
      </c>
      <c r="AH79" s="4" t="s">
        <v>5</v>
      </c>
    </row>
    <row r="80" spans="2:34" ht="15" customHeight="1" x14ac:dyDescent="0.2">
      <c r="B80" s="88"/>
      <c r="D80" s="13">
        <v>1</v>
      </c>
      <c r="E80" s="5">
        <v>7.9339999999999994E-2</v>
      </c>
      <c r="F80" s="5">
        <v>35</v>
      </c>
      <c r="G80" s="4"/>
      <c r="H80" s="4"/>
      <c r="I80" s="4"/>
      <c r="J80" s="4"/>
      <c r="K80" s="5">
        <v>9.4600000000000004E-2</v>
      </c>
      <c r="L80" s="5">
        <v>29</v>
      </c>
      <c r="M80" s="4"/>
      <c r="N80" s="4"/>
      <c r="O80" s="4"/>
      <c r="P80" s="4"/>
      <c r="Q80" s="5">
        <v>91.265100000000004</v>
      </c>
      <c r="R80" s="5">
        <v>1</v>
      </c>
      <c r="S80" s="4"/>
      <c r="T80" s="4"/>
      <c r="U80" s="4"/>
      <c r="V80" s="4"/>
      <c r="W80" s="5">
        <v>0.30722699999999997</v>
      </c>
      <c r="X80" s="5">
        <v>25</v>
      </c>
      <c r="Y80" s="4"/>
      <c r="Z80" s="4"/>
      <c r="AA80" s="4"/>
      <c r="AB80" s="4"/>
      <c r="AC80" s="5">
        <v>0.11123</v>
      </c>
      <c r="AD80" s="5">
        <v>35</v>
      </c>
      <c r="AE80" s="4"/>
      <c r="AF80" s="4"/>
      <c r="AG80" s="4"/>
      <c r="AH80" s="4"/>
    </row>
    <row r="81" spans="2:34" ht="15" customHeight="1" x14ac:dyDescent="0.2">
      <c r="B81" s="88"/>
      <c r="D81" s="13">
        <v>2</v>
      </c>
      <c r="E81" s="5">
        <v>7.2220000000000006E-2</v>
      </c>
      <c r="F81" s="5">
        <v>29</v>
      </c>
      <c r="G81" s="4"/>
      <c r="H81" s="4"/>
      <c r="I81" s="4"/>
      <c r="J81" s="4"/>
      <c r="K81" s="5">
        <v>9.1850000000000001E-2</v>
      </c>
      <c r="L81" s="5">
        <v>33</v>
      </c>
      <c r="M81" s="4"/>
      <c r="N81" s="4"/>
      <c r="O81" s="4"/>
      <c r="P81" s="4"/>
      <c r="Q81" s="5">
        <v>91.265100000000004</v>
      </c>
      <c r="R81" s="5">
        <v>3</v>
      </c>
      <c r="S81" s="4"/>
      <c r="T81" s="4"/>
      <c r="U81" s="4"/>
      <c r="V81" s="4"/>
      <c r="W81" s="5">
        <v>0.30045699999999997</v>
      </c>
      <c r="X81" s="5">
        <v>18</v>
      </c>
      <c r="Y81" s="4"/>
      <c r="Z81" s="4"/>
      <c r="AA81" s="4"/>
      <c r="AB81" s="4"/>
      <c r="AC81" s="5">
        <v>0.10765</v>
      </c>
      <c r="AD81" s="5">
        <v>29</v>
      </c>
      <c r="AE81" s="4"/>
      <c r="AF81" s="4"/>
      <c r="AG81" s="4"/>
      <c r="AH81" s="4"/>
    </row>
    <row r="82" spans="2:34" ht="15" customHeight="1" x14ac:dyDescent="0.2">
      <c r="B82" s="88"/>
      <c r="D82" s="13">
        <v>3</v>
      </c>
      <c r="E82" s="5">
        <v>6.5540000000000001E-2</v>
      </c>
      <c r="F82" s="5">
        <v>1</v>
      </c>
      <c r="G82" s="4"/>
      <c r="H82" s="4"/>
      <c r="I82" s="4"/>
      <c r="J82" s="4"/>
      <c r="K82" s="5">
        <v>9.1759999999999994E-2</v>
      </c>
      <c r="L82" s="5">
        <v>25</v>
      </c>
      <c r="M82" s="4"/>
      <c r="N82" s="4"/>
      <c r="O82" s="4"/>
      <c r="P82" s="4"/>
      <c r="Q82" s="5">
        <v>91.265100000000004</v>
      </c>
      <c r="R82" s="5">
        <v>18</v>
      </c>
      <c r="S82" s="4"/>
      <c r="T82" s="4"/>
      <c r="U82" s="4"/>
      <c r="V82" s="4"/>
      <c r="W82" s="5">
        <v>0.27081100000000002</v>
      </c>
      <c r="X82" s="5">
        <v>24</v>
      </c>
      <c r="Y82" s="4"/>
      <c r="Z82" s="4"/>
      <c r="AA82" s="4"/>
      <c r="AB82" s="4"/>
      <c r="AC82" s="5">
        <v>9.5600000000000004E-2</v>
      </c>
      <c r="AD82" s="5">
        <v>25</v>
      </c>
      <c r="AE82" s="4"/>
      <c r="AF82" s="4"/>
      <c r="AG82" s="4"/>
      <c r="AH82" s="4"/>
    </row>
    <row r="83" spans="2:34" ht="15" customHeight="1" x14ac:dyDescent="0.2">
      <c r="B83" s="88"/>
      <c r="D83" s="13">
        <v>4</v>
      </c>
      <c r="E83" s="5">
        <v>6.3089999999999993E-2</v>
      </c>
      <c r="F83" s="5">
        <v>13</v>
      </c>
      <c r="G83" s="4"/>
      <c r="H83" s="4"/>
      <c r="I83" s="4"/>
      <c r="J83" s="4"/>
      <c r="K83" s="5">
        <v>8.9450000000000002E-2</v>
      </c>
      <c r="L83" s="5">
        <v>32</v>
      </c>
      <c r="M83" s="4"/>
      <c r="N83" s="4"/>
      <c r="O83" s="4"/>
      <c r="P83" s="4"/>
      <c r="Q83" s="5">
        <v>91.265100000000004</v>
      </c>
      <c r="R83" s="5">
        <v>25</v>
      </c>
      <c r="S83" s="4"/>
      <c r="T83" s="4"/>
      <c r="U83" s="4"/>
      <c r="V83" s="4"/>
      <c r="W83" s="5">
        <v>0.27081100000000002</v>
      </c>
      <c r="X83" s="5">
        <v>20</v>
      </c>
      <c r="Y83" s="4"/>
      <c r="Z83" s="4"/>
      <c r="AA83" s="4"/>
      <c r="AB83" s="4"/>
      <c r="AC83" s="5">
        <v>9.4960000000000003E-2</v>
      </c>
      <c r="AD83" s="5">
        <v>13</v>
      </c>
      <c r="AE83" s="4"/>
      <c r="AF83" s="4"/>
      <c r="AG83" s="4"/>
      <c r="AH83" s="4"/>
    </row>
    <row r="84" spans="2:34" ht="15" customHeight="1" x14ac:dyDescent="0.2">
      <c r="B84" s="88"/>
      <c r="D84" s="13">
        <v>5</v>
      </c>
      <c r="E84" s="5">
        <v>6.2330000000000003E-2</v>
      </c>
      <c r="F84" s="5">
        <v>25</v>
      </c>
      <c r="G84" s="4"/>
      <c r="H84" s="4"/>
      <c r="I84" s="4"/>
      <c r="J84" s="4"/>
      <c r="K84" s="5">
        <v>8.7840000000000001E-2</v>
      </c>
      <c r="L84" s="5">
        <v>18</v>
      </c>
      <c r="M84" s="4"/>
      <c r="N84" s="4"/>
      <c r="O84" s="4"/>
      <c r="P84" s="4"/>
      <c r="Q84" s="5">
        <v>90.662700000000001</v>
      </c>
      <c r="R84" s="5">
        <v>15</v>
      </c>
      <c r="S84" s="4"/>
      <c r="T84" s="4"/>
      <c r="U84" s="4"/>
      <c r="V84" s="4"/>
      <c r="W84" s="5">
        <v>0.26386700000000002</v>
      </c>
      <c r="X84" s="5">
        <v>21</v>
      </c>
      <c r="Y84" s="4"/>
      <c r="Z84" s="4"/>
      <c r="AA84" s="4"/>
      <c r="AB84" s="4"/>
      <c r="AC84" s="5">
        <v>9.3369999999999995E-2</v>
      </c>
      <c r="AD84" s="5">
        <v>1</v>
      </c>
      <c r="AE84" s="4"/>
      <c r="AF84" s="4"/>
      <c r="AG84" s="4"/>
      <c r="AH84" s="4"/>
    </row>
    <row r="85" spans="2:34" ht="15" customHeight="1" x14ac:dyDescent="0.2">
      <c r="B85" s="88"/>
      <c r="D85" s="13">
        <v>6</v>
      </c>
      <c r="E85" s="5">
        <v>5.9110000000000003E-2</v>
      </c>
      <c r="F85" s="5">
        <v>14</v>
      </c>
      <c r="G85" s="4"/>
      <c r="H85" s="4"/>
      <c r="I85" s="4"/>
      <c r="J85" s="4"/>
      <c r="K85" s="5">
        <v>8.7660000000000002E-2</v>
      </c>
      <c r="L85" s="5">
        <v>22</v>
      </c>
      <c r="M85" s="4"/>
      <c r="N85" s="4"/>
      <c r="O85" s="4"/>
      <c r="P85" s="4"/>
      <c r="Q85" s="5">
        <v>90.662700000000001</v>
      </c>
      <c r="R85" s="5">
        <v>17</v>
      </c>
      <c r="S85" s="4"/>
      <c r="T85" s="4"/>
      <c r="U85" s="4"/>
      <c r="V85" s="4"/>
      <c r="W85" s="5">
        <v>0.25886399999999998</v>
      </c>
      <c r="X85" s="5">
        <v>32</v>
      </c>
      <c r="Y85" s="4"/>
      <c r="Z85" s="4"/>
      <c r="AA85" s="4"/>
      <c r="AB85" s="4"/>
      <c r="AC85" s="5">
        <v>9.0329999999999994E-2</v>
      </c>
      <c r="AD85" s="5">
        <v>18</v>
      </c>
      <c r="AE85" s="4"/>
      <c r="AF85" s="4"/>
      <c r="AG85" s="4"/>
      <c r="AH85" s="4"/>
    </row>
    <row r="86" spans="2:34" ht="15" customHeight="1" x14ac:dyDescent="0.2">
      <c r="B86" s="88"/>
      <c r="D86" s="13">
        <v>7</v>
      </c>
      <c r="E86" s="5">
        <v>5.867E-2</v>
      </c>
      <c r="F86" s="5">
        <v>18</v>
      </c>
      <c r="G86" s="4"/>
      <c r="H86" s="4"/>
      <c r="I86" s="4"/>
      <c r="J86" s="4"/>
      <c r="K86" s="5">
        <v>8.5889999999999994E-2</v>
      </c>
      <c r="L86" s="5">
        <v>13</v>
      </c>
      <c r="M86" s="4"/>
      <c r="N86" s="4"/>
      <c r="O86" s="4"/>
      <c r="P86" s="4"/>
      <c r="Q86" s="5">
        <v>90.662700000000001</v>
      </c>
      <c r="R86" s="5">
        <v>16</v>
      </c>
      <c r="S86" s="4"/>
      <c r="T86" s="4"/>
      <c r="U86" s="4"/>
      <c r="V86" s="4"/>
      <c r="W86" s="5">
        <v>0.25529000000000002</v>
      </c>
      <c r="X86" s="5">
        <v>22</v>
      </c>
      <c r="Y86" s="4"/>
      <c r="Z86" s="4"/>
      <c r="AA86" s="4"/>
      <c r="AB86" s="4"/>
      <c r="AC86" s="5">
        <v>8.949E-2</v>
      </c>
      <c r="AD86" s="5">
        <v>33</v>
      </c>
      <c r="AE86" s="4"/>
      <c r="AF86" s="4"/>
      <c r="AG86" s="4"/>
      <c r="AH86" s="4"/>
    </row>
    <row r="87" spans="2:34" ht="15" customHeight="1" x14ac:dyDescent="0.2">
      <c r="B87" s="88"/>
      <c r="D87" s="13">
        <v>8</v>
      </c>
      <c r="E87" s="5">
        <v>5.8069999999999997E-2</v>
      </c>
      <c r="F87" s="5">
        <v>37</v>
      </c>
      <c r="G87" s="4"/>
      <c r="H87" s="4"/>
      <c r="I87" s="4"/>
      <c r="J87" s="4"/>
      <c r="K87" s="5">
        <v>8.5559999999999997E-2</v>
      </c>
      <c r="L87" s="5">
        <v>21</v>
      </c>
      <c r="M87" s="4"/>
      <c r="N87" s="4"/>
      <c r="O87" s="4"/>
      <c r="P87" s="4"/>
      <c r="Q87" s="5">
        <v>90.662700000000001</v>
      </c>
      <c r="R87" s="5">
        <v>13</v>
      </c>
      <c r="S87" s="4"/>
      <c r="T87" s="4"/>
      <c r="U87" s="4"/>
      <c r="V87" s="4"/>
      <c r="W87" s="5">
        <v>0.22575899999999999</v>
      </c>
      <c r="X87" s="5">
        <v>33</v>
      </c>
      <c r="Y87" s="4"/>
      <c r="Z87" s="4"/>
      <c r="AA87" s="4"/>
      <c r="AB87" s="4"/>
      <c r="AC87" s="5">
        <v>8.8059999999999999E-2</v>
      </c>
      <c r="AD87" s="5">
        <v>32</v>
      </c>
      <c r="AE87" s="4"/>
      <c r="AF87" s="4"/>
      <c r="AG87" s="4"/>
      <c r="AH87" s="4"/>
    </row>
    <row r="88" spans="2:34" ht="15" customHeight="1" x14ac:dyDescent="0.2">
      <c r="B88" s="88"/>
      <c r="D88" s="13">
        <v>9</v>
      </c>
      <c r="E88" s="5">
        <v>5.7230000000000003E-2</v>
      </c>
      <c r="F88" s="5">
        <v>33</v>
      </c>
      <c r="G88" s="4"/>
      <c r="H88" s="4"/>
      <c r="I88" s="4"/>
      <c r="J88" s="4"/>
      <c r="K88" s="5">
        <v>8.3260000000000001E-2</v>
      </c>
      <c r="L88" s="5">
        <v>35</v>
      </c>
      <c r="M88" s="4"/>
      <c r="N88" s="4"/>
      <c r="O88" s="4"/>
      <c r="P88" s="4"/>
      <c r="Q88" s="5">
        <v>90.662700000000001</v>
      </c>
      <c r="R88" s="5">
        <v>14</v>
      </c>
      <c r="S88" s="4"/>
      <c r="T88" s="4"/>
      <c r="U88" s="4"/>
      <c r="V88" s="4"/>
      <c r="W88" s="5">
        <v>0.217415</v>
      </c>
      <c r="X88" s="5">
        <v>3</v>
      </c>
      <c r="Y88" s="4"/>
      <c r="Z88" s="4"/>
      <c r="AA88" s="4"/>
      <c r="AB88" s="4"/>
      <c r="AC88" s="5">
        <v>8.727E-2</v>
      </c>
      <c r="AD88" s="5">
        <v>37</v>
      </c>
      <c r="AE88" s="4"/>
      <c r="AF88" s="4"/>
      <c r="AG88" s="4"/>
      <c r="AH88" s="4"/>
    </row>
    <row r="89" spans="2:34" ht="15" customHeight="1" x14ac:dyDescent="0.2">
      <c r="B89" s="88"/>
      <c r="D89" s="13">
        <v>10</v>
      </c>
      <c r="E89" s="5">
        <v>5.6469999999999999E-2</v>
      </c>
      <c r="F89" s="5">
        <v>32</v>
      </c>
      <c r="G89" s="4"/>
      <c r="H89" s="4"/>
      <c r="I89" s="4"/>
      <c r="J89" s="4"/>
      <c r="K89" s="5">
        <v>8.0850000000000005E-2</v>
      </c>
      <c r="L89" s="5">
        <v>3</v>
      </c>
      <c r="M89" s="4"/>
      <c r="N89" s="4"/>
      <c r="O89" s="4"/>
      <c r="P89" s="4"/>
      <c r="Q89" s="5">
        <v>90.662700000000001</v>
      </c>
      <c r="R89" s="5">
        <v>12</v>
      </c>
      <c r="S89" s="4"/>
      <c r="T89" s="4"/>
      <c r="U89" s="4"/>
      <c r="V89" s="4"/>
      <c r="W89" s="5">
        <v>0.206793</v>
      </c>
      <c r="X89" s="5">
        <v>23</v>
      </c>
      <c r="Y89" s="4"/>
      <c r="Z89" s="4"/>
      <c r="AA89" s="4"/>
      <c r="AB89" s="4"/>
      <c r="AC89" s="5">
        <v>8.6290000000000006E-2</v>
      </c>
      <c r="AD89" s="5">
        <v>22</v>
      </c>
      <c r="AE89" s="4"/>
      <c r="AF89" s="4"/>
      <c r="AG89" s="4"/>
      <c r="AH89" s="4"/>
    </row>
    <row r="90" spans="2:34" ht="15" customHeight="1" x14ac:dyDescent="0.2">
      <c r="B90" s="88"/>
      <c r="D90" s="13">
        <v>11</v>
      </c>
      <c r="E90" s="5">
        <v>5.534E-2</v>
      </c>
      <c r="F90" s="5">
        <v>22</v>
      </c>
      <c r="G90" s="4"/>
      <c r="H90" s="4"/>
      <c r="I90" s="4"/>
      <c r="J90" s="4"/>
      <c r="K90" s="5">
        <v>7.8549999999999995E-2</v>
      </c>
      <c r="L90" s="5">
        <v>37</v>
      </c>
      <c r="M90" s="4"/>
      <c r="N90" s="4"/>
      <c r="O90" s="4"/>
      <c r="P90" s="4"/>
      <c r="Q90" s="5">
        <v>90.662700000000001</v>
      </c>
      <c r="R90" s="5">
        <v>20</v>
      </c>
      <c r="S90" s="4"/>
      <c r="T90" s="4"/>
      <c r="U90" s="4"/>
      <c r="V90" s="4"/>
      <c r="W90" s="5">
        <v>0.193719</v>
      </c>
      <c r="X90" s="5">
        <v>36</v>
      </c>
      <c r="Y90" s="4"/>
      <c r="Z90" s="4"/>
      <c r="AA90" s="4"/>
      <c r="AB90" s="4"/>
      <c r="AC90" s="5">
        <v>8.5019999999999998E-2</v>
      </c>
      <c r="AD90" s="5">
        <v>21</v>
      </c>
      <c r="AE90" s="4"/>
      <c r="AF90" s="4"/>
      <c r="AG90" s="4"/>
      <c r="AH90" s="4"/>
    </row>
    <row r="91" spans="2:34" ht="15" customHeight="1" x14ac:dyDescent="0.2">
      <c r="B91" s="88"/>
      <c r="D91" s="13">
        <v>12</v>
      </c>
      <c r="E91" s="5">
        <v>5.4670000000000003E-2</v>
      </c>
      <c r="F91" s="5">
        <v>21</v>
      </c>
      <c r="G91" s="4"/>
      <c r="H91" s="4"/>
      <c r="I91" s="4"/>
      <c r="J91" s="4"/>
      <c r="K91" s="5">
        <v>7.2639999999999996E-2</v>
      </c>
      <c r="L91" s="5">
        <v>1</v>
      </c>
      <c r="M91" s="4"/>
      <c r="N91" s="4"/>
      <c r="O91" s="4"/>
      <c r="P91" s="4"/>
      <c r="Q91" s="5">
        <v>90.662700000000001</v>
      </c>
      <c r="R91" s="5">
        <v>6</v>
      </c>
      <c r="S91" s="4"/>
      <c r="T91" s="4"/>
      <c r="U91" s="4"/>
      <c r="V91" s="4"/>
      <c r="W91" s="5">
        <v>0.18923100000000001</v>
      </c>
      <c r="X91" s="5">
        <v>19</v>
      </c>
      <c r="Y91" s="4"/>
      <c r="Z91" s="4"/>
      <c r="AA91" s="4"/>
      <c r="AB91" s="4"/>
      <c r="AC91" s="5">
        <v>7.8750000000000001E-2</v>
      </c>
      <c r="AD91" s="5">
        <v>3</v>
      </c>
      <c r="AE91" s="4"/>
      <c r="AF91" s="4"/>
      <c r="AG91" s="4"/>
      <c r="AH91" s="4"/>
    </row>
    <row r="92" spans="2:34" ht="15" customHeight="1" x14ac:dyDescent="0.2">
      <c r="B92" s="88"/>
      <c r="D92" s="13">
        <v>13</v>
      </c>
      <c r="E92" s="5">
        <v>5.1450000000000003E-2</v>
      </c>
      <c r="F92" s="5">
        <v>16</v>
      </c>
      <c r="G92" s="4"/>
      <c r="H92" s="4"/>
      <c r="I92" s="4"/>
      <c r="J92" s="4"/>
      <c r="K92" s="5">
        <v>7.2090000000000001E-2</v>
      </c>
      <c r="L92" s="5">
        <v>5</v>
      </c>
      <c r="M92" s="4"/>
      <c r="N92" s="4"/>
      <c r="O92" s="4"/>
      <c r="P92" s="4"/>
      <c r="Q92" s="5">
        <v>90.662700000000001</v>
      </c>
      <c r="R92" s="5">
        <v>2</v>
      </c>
      <c r="S92" s="4"/>
      <c r="T92" s="4"/>
      <c r="U92" s="4"/>
      <c r="V92" s="4"/>
      <c r="W92" s="5">
        <v>0.17485600000000001</v>
      </c>
      <c r="X92" s="5">
        <v>5</v>
      </c>
      <c r="Y92" s="4"/>
      <c r="Z92" s="4"/>
      <c r="AA92" s="4"/>
      <c r="AB92" s="4"/>
      <c r="AC92" s="5">
        <v>7.7350000000000002E-2</v>
      </c>
      <c r="AD92" s="5">
        <v>16</v>
      </c>
      <c r="AE92" s="4"/>
      <c r="AF92" s="4"/>
      <c r="AG92" s="4"/>
      <c r="AH92" s="4"/>
    </row>
    <row r="93" spans="2:34" ht="15" customHeight="1" x14ac:dyDescent="0.2">
      <c r="B93" s="88"/>
      <c r="D93" s="13">
        <v>14</v>
      </c>
      <c r="E93" s="5">
        <v>5.0349999999999999E-2</v>
      </c>
      <c r="F93" s="5">
        <v>3</v>
      </c>
      <c r="G93" s="4"/>
      <c r="H93" s="4"/>
      <c r="I93" s="4"/>
      <c r="J93" s="4"/>
      <c r="K93" s="5">
        <v>7.1010000000000004E-2</v>
      </c>
      <c r="L93" s="5">
        <v>31</v>
      </c>
      <c r="M93" s="4"/>
      <c r="N93" s="4"/>
      <c r="O93" s="4"/>
      <c r="P93" s="4"/>
      <c r="Q93" s="5">
        <v>90.662700000000001</v>
      </c>
      <c r="R93" s="5">
        <v>7</v>
      </c>
      <c r="S93" s="4"/>
      <c r="T93" s="4"/>
      <c r="U93" s="4"/>
      <c r="V93" s="4"/>
      <c r="W93" s="5">
        <v>0.16042699999999999</v>
      </c>
      <c r="X93" s="5">
        <v>31</v>
      </c>
      <c r="Y93" s="4"/>
      <c r="Z93" s="4"/>
      <c r="AA93" s="4"/>
      <c r="AB93" s="4"/>
      <c r="AC93" s="5">
        <v>7.3340000000000002E-2</v>
      </c>
      <c r="AD93" s="5">
        <v>31</v>
      </c>
      <c r="AE93" s="4"/>
      <c r="AF93" s="4"/>
      <c r="AG93" s="4"/>
      <c r="AH93" s="4"/>
    </row>
    <row r="94" spans="2:34" ht="15" customHeight="1" x14ac:dyDescent="0.2">
      <c r="B94" s="88"/>
      <c r="D94" s="13">
        <v>15</v>
      </c>
      <c r="E94" s="5">
        <v>4.7699999999999999E-2</v>
      </c>
      <c r="F94" s="5">
        <v>31</v>
      </c>
      <c r="G94" s="4"/>
      <c r="H94" s="4"/>
      <c r="I94" s="4"/>
      <c r="J94" s="4"/>
      <c r="K94" s="5">
        <v>6.9709999999999994E-2</v>
      </c>
      <c r="L94" s="5">
        <v>16</v>
      </c>
      <c r="M94" s="4"/>
      <c r="N94" s="4"/>
      <c r="O94" s="4"/>
      <c r="P94" s="4"/>
      <c r="Q94" s="5">
        <v>90.662700000000001</v>
      </c>
      <c r="R94" s="5">
        <v>10</v>
      </c>
      <c r="S94" s="4"/>
      <c r="T94" s="4"/>
      <c r="U94" s="4"/>
      <c r="V94" s="4"/>
      <c r="W94" s="5">
        <v>0.15941900000000001</v>
      </c>
      <c r="X94" s="5">
        <v>34</v>
      </c>
      <c r="Y94" s="4"/>
      <c r="Z94" s="4"/>
      <c r="AA94" s="4"/>
      <c r="AB94" s="4"/>
      <c r="AC94" s="5">
        <v>7.2739999999999999E-2</v>
      </c>
      <c r="AD94" s="5">
        <v>14</v>
      </c>
      <c r="AE94" s="4"/>
      <c r="AF94" s="4"/>
      <c r="AG94" s="4"/>
      <c r="AH94" s="4"/>
    </row>
    <row r="95" spans="2:34" ht="15" customHeight="1" x14ac:dyDescent="0.2">
      <c r="B95" s="88"/>
      <c r="D95" s="13">
        <v>16</v>
      </c>
      <c r="E95" s="5">
        <v>4.7500000000000001E-2</v>
      </c>
      <c r="F95" s="5">
        <v>11</v>
      </c>
      <c r="G95" s="4"/>
      <c r="H95" s="4"/>
      <c r="I95" s="4"/>
      <c r="J95" s="4"/>
      <c r="K95" s="5">
        <v>6.6250000000000003E-2</v>
      </c>
      <c r="L95" s="5">
        <v>11</v>
      </c>
      <c r="M95" s="4"/>
      <c r="N95" s="4"/>
      <c r="O95" s="4"/>
      <c r="P95" s="4"/>
      <c r="Q95" s="5">
        <v>90.662700000000001</v>
      </c>
      <c r="R95" s="5">
        <v>9</v>
      </c>
      <c r="S95" s="4"/>
      <c r="T95" s="4"/>
      <c r="U95" s="4"/>
      <c r="V95" s="4"/>
      <c r="W95" s="5">
        <v>0.140542</v>
      </c>
      <c r="X95" s="5">
        <v>10</v>
      </c>
      <c r="Y95" s="4"/>
      <c r="Z95" s="4"/>
      <c r="AA95" s="4"/>
      <c r="AB95" s="4"/>
      <c r="AC95" s="5">
        <v>7.1919999999999998E-2</v>
      </c>
      <c r="AD95" s="5">
        <v>11</v>
      </c>
      <c r="AE95" s="4"/>
      <c r="AF95" s="4"/>
      <c r="AG95" s="4"/>
      <c r="AH95" s="4"/>
    </row>
    <row r="96" spans="2:34" ht="14.25" customHeight="1" x14ac:dyDescent="0.2">
      <c r="B96" s="88"/>
      <c r="D96" s="13">
        <v>17</v>
      </c>
      <c r="E96" s="5">
        <v>4.5469999999999997E-2</v>
      </c>
      <c r="F96" s="5">
        <v>5</v>
      </c>
      <c r="G96" s="6"/>
      <c r="H96" s="6"/>
      <c r="I96" s="6"/>
      <c r="J96" s="6"/>
      <c r="K96" s="5">
        <v>6.1190000000000001E-2</v>
      </c>
      <c r="L96" s="5">
        <v>24</v>
      </c>
      <c r="M96" s="6"/>
      <c r="N96" s="6"/>
      <c r="O96" s="6"/>
      <c r="P96" s="6"/>
      <c r="Q96" s="7">
        <v>90.662700000000001</v>
      </c>
      <c r="R96" s="7">
        <v>36</v>
      </c>
      <c r="S96" s="6"/>
      <c r="T96" s="6"/>
      <c r="U96" s="6"/>
      <c r="V96" s="6"/>
      <c r="W96" s="7">
        <v>0.12762699999999999</v>
      </c>
      <c r="X96" s="7">
        <v>29</v>
      </c>
      <c r="Y96" s="6"/>
      <c r="Z96" s="6"/>
      <c r="AA96" s="6"/>
      <c r="AB96" s="6"/>
      <c r="AC96" s="7">
        <v>7.0919999999999997E-2</v>
      </c>
      <c r="AD96" s="7">
        <v>5</v>
      </c>
      <c r="AE96" s="6"/>
      <c r="AF96" s="6"/>
      <c r="AG96" s="6"/>
      <c r="AH96" s="6"/>
    </row>
    <row r="97" spans="2:34" ht="14.25" customHeight="1" x14ac:dyDescent="0.2">
      <c r="B97" s="88"/>
      <c r="D97" s="13">
        <v>18</v>
      </c>
      <c r="E97" s="5">
        <v>4.2970000000000001E-2</v>
      </c>
      <c r="F97" s="5">
        <v>27</v>
      </c>
      <c r="G97" s="6"/>
      <c r="H97" s="6"/>
      <c r="I97" s="6"/>
      <c r="J97" s="6"/>
      <c r="K97" s="5">
        <v>6.1190000000000001E-2</v>
      </c>
      <c r="L97" s="5">
        <v>20</v>
      </c>
      <c r="M97" s="6"/>
      <c r="N97" s="6"/>
      <c r="O97" s="6"/>
      <c r="P97" s="6"/>
      <c r="Q97" s="7">
        <v>90.662700000000001</v>
      </c>
      <c r="R97" s="7">
        <v>37</v>
      </c>
      <c r="S97" s="6"/>
      <c r="T97" s="6"/>
      <c r="U97" s="6"/>
      <c r="V97" s="6"/>
      <c r="W97" s="7">
        <v>0.125973</v>
      </c>
      <c r="X97" s="7">
        <v>37</v>
      </c>
      <c r="Y97" s="6"/>
      <c r="Z97" s="6"/>
      <c r="AA97" s="6"/>
      <c r="AB97" s="6"/>
      <c r="AC97" s="7">
        <v>6.4780000000000004E-2</v>
      </c>
      <c r="AD97" s="7">
        <v>27</v>
      </c>
      <c r="AE97" s="6"/>
      <c r="AF97" s="6"/>
      <c r="AG97" s="6"/>
      <c r="AH97" s="6"/>
    </row>
    <row r="98" spans="2:34" ht="14.25" customHeight="1" x14ac:dyDescent="0.2">
      <c r="B98" s="88"/>
      <c r="D98" s="13">
        <v>19</v>
      </c>
      <c r="E98" s="5">
        <v>4.0910000000000002E-2</v>
      </c>
      <c r="F98" s="5">
        <v>2</v>
      </c>
      <c r="G98" s="6"/>
      <c r="H98" s="6"/>
      <c r="I98" s="6"/>
      <c r="J98" s="6"/>
      <c r="K98" s="5">
        <v>5.8889999999999998E-2</v>
      </c>
      <c r="L98" s="5">
        <v>27</v>
      </c>
      <c r="M98" s="6"/>
      <c r="N98" s="6"/>
      <c r="O98" s="6"/>
      <c r="P98" s="6"/>
      <c r="Q98" s="7">
        <v>90.662700000000001</v>
      </c>
      <c r="R98" s="7">
        <v>21</v>
      </c>
      <c r="S98" s="6"/>
      <c r="T98" s="6"/>
      <c r="U98" s="6"/>
      <c r="V98" s="6"/>
      <c r="W98" s="7">
        <v>0.118675</v>
      </c>
      <c r="X98" s="7">
        <v>13</v>
      </c>
      <c r="Y98" s="6"/>
      <c r="Z98" s="6"/>
      <c r="AA98" s="6"/>
      <c r="AB98" s="6"/>
      <c r="AC98" s="7">
        <v>6.216E-2</v>
      </c>
      <c r="AD98" s="7">
        <v>24</v>
      </c>
      <c r="AE98" s="6"/>
      <c r="AF98" s="6"/>
      <c r="AG98" s="6"/>
      <c r="AH98" s="6"/>
    </row>
    <row r="99" spans="2:34" ht="14.25" customHeight="1" x14ac:dyDescent="0.2">
      <c r="B99" s="88"/>
      <c r="D99" s="13">
        <v>20</v>
      </c>
      <c r="E99" s="5">
        <v>4.0280000000000003E-2</v>
      </c>
      <c r="F99" s="5">
        <v>6</v>
      </c>
      <c r="G99" s="6"/>
      <c r="H99" s="6"/>
      <c r="I99" s="6"/>
      <c r="J99" s="6"/>
      <c r="K99" s="5">
        <v>5.74E-2</v>
      </c>
      <c r="L99" s="5">
        <v>6</v>
      </c>
      <c r="M99" s="6"/>
      <c r="N99" s="6"/>
      <c r="O99" s="6"/>
      <c r="P99" s="6"/>
      <c r="Q99" s="7">
        <v>90.662700000000001</v>
      </c>
      <c r="R99" s="7">
        <v>33</v>
      </c>
      <c r="S99" s="6"/>
      <c r="T99" s="6"/>
      <c r="U99" s="6"/>
      <c r="V99" s="6"/>
      <c r="W99" s="7">
        <v>0.10717400000000001</v>
      </c>
      <c r="X99" s="7">
        <v>2</v>
      </c>
      <c r="Y99" s="6"/>
      <c r="Z99" s="6"/>
      <c r="AA99" s="6"/>
      <c r="AB99" s="6"/>
      <c r="AC99" s="7">
        <v>6.216E-2</v>
      </c>
      <c r="AD99" s="7">
        <v>20</v>
      </c>
      <c r="AE99" s="6"/>
      <c r="AF99" s="6"/>
      <c r="AG99" s="6"/>
      <c r="AH99" s="6"/>
    </row>
    <row r="100" spans="2:34" ht="14.25" customHeight="1" x14ac:dyDescent="0.2">
      <c r="B100" s="88"/>
      <c r="D100" s="13">
        <v>21</v>
      </c>
      <c r="E100" s="5">
        <v>4.0230000000000002E-2</v>
      </c>
      <c r="F100" s="5">
        <v>24</v>
      </c>
      <c r="G100" s="6"/>
      <c r="H100" s="6"/>
      <c r="I100" s="6"/>
      <c r="J100" s="6"/>
      <c r="K100" s="5">
        <v>5.7239999999999999E-2</v>
      </c>
      <c r="L100" s="5">
        <v>9</v>
      </c>
      <c r="M100" s="6"/>
      <c r="N100" s="6"/>
      <c r="O100" s="6"/>
      <c r="P100" s="6"/>
      <c r="Q100" s="7">
        <v>90.662700000000001</v>
      </c>
      <c r="R100" s="7">
        <v>32</v>
      </c>
      <c r="S100" s="6"/>
      <c r="T100" s="6"/>
      <c r="U100" s="6"/>
      <c r="V100" s="6"/>
      <c r="W100" s="7">
        <v>0.102323</v>
      </c>
      <c r="X100" s="7">
        <v>8</v>
      </c>
      <c r="Y100" s="6"/>
      <c r="Z100" s="6"/>
      <c r="AA100" s="6"/>
      <c r="AB100" s="6"/>
      <c r="AC100" s="7">
        <v>6.148E-2</v>
      </c>
      <c r="AD100" s="7">
        <v>2</v>
      </c>
      <c r="AE100" s="6"/>
      <c r="AF100" s="6"/>
      <c r="AG100" s="6"/>
      <c r="AH100" s="6"/>
    </row>
    <row r="101" spans="2:34" x14ac:dyDescent="0.2">
      <c r="B101" s="88"/>
      <c r="D101" s="13">
        <v>22</v>
      </c>
      <c r="E101" s="5">
        <v>4.0230000000000002E-2</v>
      </c>
      <c r="F101" s="5">
        <v>20</v>
      </c>
      <c r="G101" s="6"/>
      <c r="H101" s="6"/>
      <c r="I101" s="6"/>
      <c r="J101" s="6"/>
      <c r="K101" s="5">
        <v>5.6770000000000001E-2</v>
      </c>
      <c r="L101" s="5">
        <v>28</v>
      </c>
      <c r="M101" s="6"/>
      <c r="N101" s="6"/>
      <c r="O101" s="6"/>
      <c r="P101" s="6"/>
      <c r="Q101" s="7">
        <v>90.662700000000001</v>
      </c>
      <c r="R101" s="7">
        <v>34</v>
      </c>
      <c r="S101" s="6"/>
      <c r="T101" s="6"/>
      <c r="U101" s="6"/>
      <c r="V101" s="6"/>
      <c r="W101" s="7">
        <v>0.10147</v>
      </c>
      <c r="X101" s="7">
        <v>12</v>
      </c>
      <c r="Y101" s="6"/>
      <c r="Z101" s="6"/>
      <c r="AA101" s="6"/>
      <c r="AB101" s="6"/>
      <c r="AC101" s="7">
        <v>6.13E-2</v>
      </c>
      <c r="AD101" s="7">
        <v>6</v>
      </c>
      <c r="AE101" s="6"/>
      <c r="AF101" s="6"/>
      <c r="AG101" s="6"/>
      <c r="AH101" s="6"/>
    </row>
    <row r="102" spans="2:34" x14ac:dyDescent="0.2">
      <c r="B102" s="88"/>
      <c r="D102" s="13">
        <v>23</v>
      </c>
      <c r="E102" s="5">
        <v>3.7620000000000001E-2</v>
      </c>
      <c r="F102" s="5">
        <v>28</v>
      </c>
      <c r="G102" s="6"/>
      <c r="H102" s="6"/>
      <c r="I102" s="6"/>
      <c r="J102" s="6"/>
      <c r="K102" s="5">
        <v>5.5329999999999997E-2</v>
      </c>
      <c r="L102" s="5">
        <v>2</v>
      </c>
      <c r="M102" s="6"/>
      <c r="N102" s="6"/>
      <c r="O102" s="6"/>
      <c r="P102" s="6"/>
      <c r="Q102" s="7">
        <v>90.662700000000001</v>
      </c>
      <c r="R102" s="7">
        <v>22</v>
      </c>
      <c r="S102" s="6"/>
      <c r="T102" s="6"/>
      <c r="U102" s="6"/>
      <c r="V102" s="6"/>
      <c r="W102" s="7">
        <v>9.9410999999999999E-2</v>
      </c>
      <c r="X102" s="7">
        <v>16</v>
      </c>
      <c r="Y102" s="6"/>
      <c r="Z102" s="6"/>
      <c r="AA102" s="6"/>
      <c r="AB102" s="6"/>
      <c r="AC102" s="7">
        <v>5.8029999999999998E-2</v>
      </c>
      <c r="AD102" s="7">
        <v>28</v>
      </c>
      <c r="AE102" s="6"/>
      <c r="AF102" s="6"/>
      <c r="AG102" s="6"/>
      <c r="AH102" s="6"/>
    </row>
    <row r="103" spans="2:34" x14ac:dyDescent="0.2">
      <c r="B103" s="88"/>
      <c r="D103" s="13">
        <v>24</v>
      </c>
      <c r="E103" s="5">
        <v>3.7339999999999998E-2</v>
      </c>
      <c r="F103" s="5">
        <v>9</v>
      </c>
      <c r="G103" s="6"/>
      <c r="H103" s="6"/>
      <c r="I103" s="6"/>
      <c r="J103" s="6"/>
      <c r="K103" s="5">
        <v>4.811E-2</v>
      </c>
      <c r="L103" s="5">
        <v>7</v>
      </c>
      <c r="M103" s="6"/>
      <c r="N103" s="6"/>
      <c r="O103" s="6"/>
      <c r="P103" s="6"/>
      <c r="Q103" s="7">
        <v>90.662700000000001</v>
      </c>
      <c r="R103" s="7">
        <v>35</v>
      </c>
      <c r="S103" s="6"/>
      <c r="T103" s="6"/>
      <c r="U103" s="6"/>
      <c r="V103" s="6"/>
      <c r="W103" s="7">
        <v>9.1186000000000003E-2</v>
      </c>
      <c r="X103" s="7">
        <v>35</v>
      </c>
      <c r="Y103" s="6"/>
      <c r="Z103" s="6"/>
      <c r="AA103" s="6"/>
      <c r="AB103" s="6"/>
      <c r="AC103" s="7">
        <v>5.781E-2</v>
      </c>
      <c r="AD103" s="7">
        <v>9</v>
      </c>
      <c r="AE103" s="6"/>
      <c r="AF103" s="6"/>
      <c r="AG103" s="6"/>
      <c r="AH103" s="6"/>
    </row>
    <row r="104" spans="2:34" x14ac:dyDescent="0.2">
      <c r="B104" s="88"/>
      <c r="D104" s="13">
        <v>25</v>
      </c>
      <c r="E104" s="5">
        <v>3.3259999999999998E-2</v>
      </c>
      <c r="F104" s="5">
        <v>4</v>
      </c>
      <c r="G104" s="6"/>
      <c r="H104" s="6"/>
      <c r="I104" s="6"/>
      <c r="J104" s="6"/>
      <c r="K104" s="5">
        <v>4.2320000000000003E-2</v>
      </c>
      <c r="L104" s="5">
        <v>14</v>
      </c>
      <c r="M104" s="6"/>
      <c r="N104" s="6"/>
      <c r="O104" s="6"/>
      <c r="P104" s="6"/>
      <c r="Q104" s="7">
        <v>90.662700000000001</v>
      </c>
      <c r="R104" s="7">
        <v>31</v>
      </c>
      <c r="S104" s="6"/>
      <c r="T104" s="6"/>
      <c r="U104" s="6"/>
      <c r="V104" s="6"/>
      <c r="W104" s="7">
        <v>8.5602999999999999E-2</v>
      </c>
      <c r="X104" s="7">
        <v>11</v>
      </c>
      <c r="Y104" s="6"/>
      <c r="Z104" s="6"/>
      <c r="AA104" s="6"/>
      <c r="AB104" s="6"/>
      <c r="AC104" s="7">
        <v>5.0020000000000002E-2</v>
      </c>
      <c r="AD104" s="7">
        <v>7</v>
      </c>
      <c r="AE104" s="6"/>
      <c r="AF104" s="6"/>
      <c r="AG104" s="6"/>
      <c r="AH104" s="6"/>
    </row>
    <row r="105" spans="2:34" x14ac:dyDescent="0.2">
      <c r="B105" s="88"/>
      <c r="D105" s="13">
        <v>26</v>
      </c>
      <c r="E105" s="7">
        <v>3.2599999999999997E-2</v>
      </c>
      <c r="F105" s="7">
        <v>7</v>
      </c>
      <c r="G105" s="6"/>
      <c r="H105" s="6"/>
      <c r="I105" s="6"/>
      <c r="J105" s="6"/>
      <c r="K105" s="5">
        <v>3.8899999999999997E-2</v>
      </c>
      <c r="L105" s="5">
        <v>8</v>
      </c>
      <c r="M105" s="6"/>
      <c r="N105" s="6"/>
      <c r="O105" s="6"/>
      <c r="P105" s="6"/>
      <c r="Q105" s="7">
        <v>90.662700000000001</v>
      </c>
      <c r="R105" s="7">
        <v>30</v>
      </c>
      <c r="S105" s="6"/>
      <c r="T105" s="6"/>
      <c r="U105" s="6"/>
      <c r="V105" s="6"/>
      <c r="W105" s="7">
        <v>6.4721000000000001E-2</v>
      </c>
      <c r="X105" s="7">
        <v>7</v>
      </c>
      <c r="Y105" s="6"/>
      <c r="Z105" s="6"/>
      <c r="AA105" s="6"/>
      <c r="AB105" s="6"/>
      <c r="AC105" s="7">
        <v>4.4429999999999997E-2</v>
      </c>
      <c r="AD105" s="7">
        <v>8</v>
      </c>
      <c r="AE105" s="6"/>
      <c r="AF105" s="6"/>
      <c r="AG105" s="6"/>
      <c r="AH105" s="6"/>
    </row>
    <row r="106" spans="2:34" x14ac:dyDescent="0.2">
      <c r="B106" s="88"/>
      <c r="D106" s="13">
        <v>27</v>
      </c>
      <c r="E106" s="7">
        <v>2.9850000000000002E-2</v>
      </c>
      <c r="F106" s="7">
        <v>8</v>
      </c>
      <c r="G106" s="6"/>
      <c r="H106" s="6"/>
      <c r="I106" s="6"/>
      <c r="J106" s="6"/>
      <c r="K106" s="5">
        <v>3.5069999999999997E-2</v>
      </c>
      <c r="L106" s="5">
        <v>12</v>
      </c>
      <c r="M106" s="6"/>
      <c r="N106" s="6"/>
      <c r="O106" s="6"/>
      <c r="P106" s="6"/>
      <c r="Q106" s="7">
        <v>90.662700000000001</v>
      </c>
      <c r="R106" s="7">
        <v>19</v>
      </c>
      <c r="S106" s="6"/>
      <c r="T106" s="6"/>
      <c r="U106" s="6"/>
      <c r="V106" s="6"/>
      <c r="W106" s="7">
        <v>5.6357999999999998E-2</v>
      </c>
      <c r="X106" s="7">
        <v>4</v>
      </c>
      <c r="Y106" s="6"/>
      <c r="Z106" s="6"/>
      <c r="AA106" s="6"/>
      <c r="AB106" s="6"/>
      <c r="AC106" s="7">
        <v>4.0329999999999998E-2</v>
      </c>
      <c r="AD106" s="7">
        <v>12</v>
      </c>
      <c r="AE106" s="6"/>
      <c r="AF106" s="6"/>
      <c r="AG106" s="6"/>
      <c r="AH106" s="6"/>
    </row>
    <row r="107" spans="2:34" x14ac:dyDescent="0.2">
      <c r="B107" s="88"/>
      <c r="D107" s="13">
        <v>28</v>
      </c>
      <c r="E107" s="7">
        <v>2.716E-2</v>
      </c>
      <c r="F107" s="7">
        <v>12</v>
      </c>
      <c r="G107" s="6"/>
      <c r="H107" s="6"/>
      <c r="I107" s="6"/>
      <c r="J107" s="6"/>
      <c r="K107" s="5">
        <v>2.9170000000000001E-2</v>
      </c>
      <c r="L107" s="5">
        <v>10</v>
      </c>
      <c r="M107" s="6"/>
      <c r="N107" s="6"/>
      <c r="O107" s="6"/>
      <c r="P107" s="6"/>
      <c r="Q107" s="7">
        <v>90.662700000000001</v>
      </c>
      <c r="R107" s="7">
        <v>27</v>
      </c>
      <c r="S107" s="6"/>
      <c r="T107" s="6"/>
      <c r="U107" s="6"/>
      <c r="V107" s="6"/>
      <c r="W107" s="7">
        <v>4.8264000000000001E-2</v>
      </c>
      <c r="X107" s="7">
        <v>28</v>
      </c>
      <c r="Y107" s="6"/>
      <c r="Z107" s="6"/>
      <c r="AA107" s="6"/>
      <c r="AB107" s="6"/>
      <c r="AC107" s="7">
        <v>2.9850000000000002E-2</v>
      </c>
      <c r="AD107" s="7">
        <v>26</v>
      </c>
      <c r="AE107" s="6"/>
      <c r="AF107" s="6"/>
      <c r="AG107" s="6"/>
      <c r="AH107" s="6"/>
    </row>
    <row r="108" spans="2:34" x14ac:dyDescent="0.2">
      <c r="B108" s="88"/>
      <c r="D108" s="13">
        <v>29</v>
      </c>
      <c r="E108" s="7">
        <v>2.3380000000000001E-2</v>
      </c>
      <c r="F108" s="7">
        <v>26</v>
      </c>
      <c r="G108" s="6"/>
      <c r="H108" s="6"/>
      <c r="I108" s="6"/>
      <c r="J108" s="6"/>
      <c r="K108" s="5">
        <v>2.5100000000000001E-2</v>
      </c>
      <c r="L108" s="5">
        <v>36</v>
      </c>
      <c r="M108" s="6"/>
      <c r="N108" s="6"/>
      <c r="O108" s="6"/>
      <c r="P108" s="6"/>
      <c r="Q108" s="7">
        <v>90.662700000000001</v>
      </c>
      <c r="R108" s="7">
        <v>23</v>
      </c>
      <c r="S108" s="6"/>
      <c r="T108" s="6"/>
      <c r="U108" s="6"/>
      <c r="V108" s="6"/>
      <c r="W108" s="7">
        <v>4.7653000000000001E-2</v>
      </c>
      <c r="X108" s="7">
        <v>6</v>
      </c>
      <c r="Y108" s="6"/>
      <c r="Z108" s="6"/>
      <c r="AA108" s="6"/>
      <c r="AB108" s="6"/>
      <c r="AC108" s="7">
        <v>2.9680000000000002E-2</v>
      </c>
      <c r="AD108" s="7">
        <v>4</v>
      </c>
      <c r="AE108" s="6"/>
      <c r="AF108" s="6"/>
      <c r="AG108" s="6"/>
      <c r="AH108" s="6"/>
    </row>
    <row r="109" spans="2:34" x14ac:dyDescent="0.2">
      <c r="B109" s="88"/>
      <c r="D109" s="13">
        <v>30</v>
      </c>
      <c r="E109" s="7">
        <v>1.8499999999999999E-2</v>
      </c>
      <c r="F109" s="7">
        <v>30</v>
      </c>
      <c r="G109" s="6"/>
      <c r="H109" s="6"/>
      <c r="I109" s="6"/>
      <c r="J109" s="6"/>
      <c r="K109" s="5">
        <v>2.469E-2</v>
      </c>
      <c r="L109" s="5">
        <v>19</v>
      </c>
      <c r="M109" s="6"/>
      <c r="N109" s="6"/>
      <c r="O109" s="6"/>
      <c r="P109" s="6"/>
      <c r="Q109" s="7">
        <v>90.662700000000001</v>
      </c>
      <c r="R109" s="7">
        <v>24</v>
      </c>
      <c r="S109" s="6"/>
      <c r="T109" s="6"/>
      <c r="U109" s="6"/>
      <c r="V109" s="6"/>
      <c r="W109" s="7">
        <v>4.3147999999999999E-2</v>
      </c>
      <c r="X109" s="7">
        <v>9</v>
      </c>
      <c r="Y109" s="6"/>
      <c r="Z109" s="6"/>
      <c r="AA109" s="6"/>
      <c r="AB109" s="6"/>
      <c r="AC109" s="7">
        <v>2.7609999999999999E-2</v>
      </c>
      <c r="AD109" s="7">
        <v>10</v>
      </c>
      <c r="AE109" s="6"/>
      <c r="AF109" s="6"/>
      <c r="AG109" s="6"/>
      <c r="AH109" s="6"/>
    </row>
    <row r="110" spans="2:34" x14ac:dyDescent="0.2">
      <c r="B110" s="88"/>
      <c r="D110" s="13">
        <v>31</v>
      </c>
      <c r="E110" s="7">
        <v>1.7520000000000001E-2</v>
      </c>
      <c r="F110" s="7">
        <v>10</v>
      </c>
      <c r="G110" s="6"/>
      <c r="H110" s="6"/>
      <c r="I110" s="6"/>
      <c r="J110" s="6"/>
      <c r="K110" s="5">
        <v>2.198E-2</v>
      </c>
      <c r="L110" s="5">
        <v>23</v>
      </c>
      <c r="M110" s="6"/>
      <c r="N110" s="6"/>
      <c r="O110" s="6"/>
      <c r="P110" s="6"/>
      <c r="Q110" s="7">
        <v>90.662700000000001</v>
      </c>
      <c r="R110" s="7">
        <v>28</v>
      </c>
      <c r="S110" s="6"/>
      <c r="T110" s="6"/>
      <c r="U110" s="6"/>
      <c r="V110" s="6"/>
      <c r="W110" s="7">
        <v>4.2487999999999998E-2</v>
      </c>
      <c r="X110" s="7">
        <v>27</v>
      </c>
      <c r="Y110" s="6"/>
      <c r="Z110" s="6"/>
      <c r="AA110" s="6"/>
      <c r="AB110" s="6"/>
      <c r="AC110" s="7">
        <v>2.6540000000000001E-2</v>
      </c>
      <c r="AD110" s="7">
        <v>19</v>
      </c>
      <c r="AE110" s="6"/>
      <c r="AF110" s="6"/>
      <c r="AG110" s="6"/>
      <c r="AH110" s="6"/>
    </row>
    <row r="111" spans="2:34" x14ac:dyDescent="0.2">
      <c r="B111" s="88"/>
      <c r="D111" s="13">
        <v>32</v>
      </c>
      <c r="E111" s="7">
        <v>1.7469999999999999E-2</v>
      </c>
      <c r="F111" s="7">
        <v>19</v>
      </c>
      <c r="G111" s="6"/>
      <c r="H111" s="6"/>
      <c r="I111" s="6"/>
      <c r="J111" s="6"/>
      <c r="K111" s="5">
        <v>1.865E-2</v>
      </c>
      <c r="L111" s="5">
        <v>34</v>
      </c>
      <c r="M111" s="6"/>
      <c r="N111" s="6"/>
      <c r="O111" s="6"/>
      <c r="P111" s="6"/>
      <c r="Q111" s="7">
        <v>90.361400000000003</v>
      </c>
      <c r="R111" s="7">
        <v>4</v>
      </c>
      <c r="S111" s="6"/>
      <c r="T111" s="6"/>
      <c r="U111" s="6"/>
      <c r="V111" s="6"/>
      <c r="W111" s="7">
        <v>2.9516000000000001E-2</v>
      </c>
      <c r="X111" s="7">
        <v>30</v>
      </c>
      <c r="Y111" s="6"/>
      <c r="Z111" s="6"/>
      <c r="AA111" s="6"/>
      <c r="AB111" s="6"/>
      <c r="AC111" s="7">
        <v>2.613E-2</v>
      </c>
      <c r="AD111" s="7">
        <v>36</v>
      </c>
      <c r="AE111" s="6"/>
      <c r="AF111" s="6"/>
      <c r="AG111" s="6"/>
      <c r="AH111" s="6"/>
    </row>
    <row r="112" spans="2:34" x14ac:dyDescent="0.2">
      <c r="B112" s="88"/>
      <c r="D112" s="13">
        <v>33</v>
      </c>
      <c r="E112" s="7">
        <v>1.703E-2</v>
      </c>
      <c r="F112" s="7">
        <v>36</v>
      </c>
      <c r="G112" s="6"/>
      <c r="H112" s="6"/>
      <c r="I112" s="6"/>
      <c r="J112" s="6"/>
      <c r="K112" s="5">
        <v>1.8489999999999999E-2</v>
      </c>
      <c r="L112" s="5">
        <v>26</v>
      </c>
      <c r="M112" s="6"/>
      <c r="N112" s="6"/>
      <c r="O112" s="6"/>
      <c r="P112" s="6"/>
      <c r="Q112" s="7">
        <v>90.361400000000003</v>
      </c>
      <c r="R112" s="7">
        <v>26</v>
      </c>
      <c r="S112" s="6"/>
      <c r="T112" s="6"/>
      <c r="U112" s="6"/>
      <c r="V112" s="6"/>
      <c r="W112" s="7">
        <v>2.1531000000000002E-2</v>
      </c>
      <c r="X112" s="7">
        <v>1</v>
      </c>
      <c r="Y112" s="6"/>
      <c r="Z112" s="6"/>
      <c r="AA112" s="6"/>
      <c r="AB112" s="6"/>
      <c r="AC112" s="7">
        <v>2.3789999999999999E-2</v>
      </c>
      <c r="AD112" s="7">
        <v>23</v>
      </c>
      <c r="AE112" s="6"/>
      <c r="AF112" s="6"/>
      <c r="AG112" s="6"/>
      <c r="AH112" s="6"/>
    </row>
    <row r="113" spans="2:34" x14ac:dyDescent="0.2">
      <c r="B113" s="88"/>
      <c r="D113" s="13">
        <v>34</v>
      </c>
      <c r="E113" s="7">
        <v>1.5699999999999999E-2</v>
      </c>
      <c r="F113" s="7">
        <v>23</v>
      </c>
      <c r="G113" s="6"/>
      <c r="H113" s="6"/>
      <c r="I113" s="6"/>
      <c r="J113" s="6"/>
      <c r="K113" s="5">
        <v>1.2E-2</v>
      </c>
      <c r="L113" s="5">
        <v>4</v>
      </c>
      <c r="M113" s="6"/>
      <c r="N113" s="6"/>
      <c r="O113" s="6"/>
      <c r="P113" s="6"/>
      <c r="Q113" s="7">
        <v>90.060199999999995</v>
      </c>
      <c r="R113" s="7">
        <v>8</v>
      </c>
      <c r="S113" s="6"/>
      <c r="T113" s="6"/>
      <c r="U113" s="6"/>
      <c r="V113" s="6"/>
      <c r="W113" s="7">
        <v>1.3986E-2</v>
      </c>
      <c r="X113" s="7">
        <v>26</v>
      </c>
      <c r="Y113" s="6"/>
      <c r="Z113" s="6"/>
      <c r="AA113" s="6"/>
      <c r="AB113" s="6"/>
      <c r="AC113" s="7">
        <v>1.848E-2</v>
      </c>
      <c r="AD113" s="7">
        <v>34</v>
      </c>
      <c r="AE113" s="6"/>
      <c r="AF113" s="6"/>
      <c r="AG113" s="6"/>
      <c r="AH113" s="6"/>
    </row>
    <row r="114" spans="2:34" x14ac:dyDescent="0.2">
      <c r="B114" s="88"/>
      <c r="D114" s="13">
        <v>35</v>
      </c>
      <c r="E114" s="7">
        <v>1.187E-2</v>
      </c>
      <c r="F114" s="7">
        <v>34</v>
      </c>
      <c r="G114" s="6"/>
      <c r="H114" s="6"/>
      <c r="I114" s="6"/>
      <c r="J114" s="6"/>
      <c r="K114" s="5">
        <v>8.2400000000000008E-3</v>
      </c>
      <c r="L114" s="5">
        <v>30</v>
      </c>
      <c r="M114" s="6"/>
      <c r="N114" s="6"/>
      <c r="O114" s="6"/>
      <c r="P114" s="6"/>
      <c r="Q114" s="7">
        <v>90.060199999999995</v>
      </c>
      <c r="R114" s="7">
        <v>29</v>
      </c>
      <c r="S114" s="6"/>
      <c r="T114" s="6"/>
      <c r="U114" s="6"/>
      <c r="V114" s="6"/>
      <c r="W114" s="7">
        <v>8.3260000000000001E-3</v>
      </c>
      <c r="X114" s="7">
        <v>14</v>
      </c>
      <c r="Y114" s="6"/>
      <c r="Z114" s="6"/>
      <c r="AA114" s="6"/>
      <c r="AB114" s="6"/>
      <c r="AC114" s="7">
        <v>1.8450000000000001E-2</v>
      </c>
      <c r="AD114" s="7">
        <v>30</v>
      </c>
      <c r="AE114" s="6"/>
      <c r="AF114" s="6"/>
      <c r="AG114" s="6"/>
      <c r="AH114" s="6"/>
    </row>
    <row r="115" spans="2:34" x14ac:dyDescent="0.2">
      <c r="B115" s="88"/>
      <c r="D115" s="13">
        <v>36</v>
      </c>
      <c r="E115" s="7">
        <v>6.0000000000000001E-3</v>
      </c>
      <c r="F115" s="7">
        <v>17</v>
      </c>
      <c r="G115" s="6"/>
      <c r="H115" s="6"/>
      <c r="I115" s="6"/>
      <c r="J115" s="6"/>
      <c r="K115" s="5">
        <v>1.24E-3</v>
      </c>
      <c r="L115" s="5">
        <v>17</v>
      </c>
      <c r="M115" s="6"/>
      <c r="N115" s="6"/>
      <c r="O115" s="6"/>
      <c r="P115" s="6"/>
      <c r="Q115" s="7">
        <v>89.457800000000006</v>
      </c>
      <c r="R115" s="7">
        <v>5</v>
      </c>
      <c r="S115" s="6"/>
      <c r="T115" s="6"/>
      <c r="U115" s="6"/>
      <c r="V115" s="6"/>
      <c r="W115" s="7">
        <v>5.6800000000000004E-4</v>
      </c>
      <c r="X115" s="7">
        <v>15</v>
      </c>
      <c r="Y115" s="6"/>
      <c r="Z115" s="6"/>
      <c r="AA115" s="6"/>
      <c r="AB115" s="6"/>
      <c r="AC115" s="7">
        <v>3.79E-3</v>
      </c>
      <c r="AD115" s="7">
        <v>17</v>
      </c>
      <c r="AE115" s="6"/>
      <c r="AF115" s="6"/>
      <c r="AG115" s="6"/>
      <c r="AH115" s="6"/>
    </row>
    <row r="116" spans="2:34" x14ac:dyDescent="0.2">
      <c r="B116" s="88"/>
      <c r="D116" s="13">
        <v>37</v>
      </c>
      <c r="E116" s="7">
        <v>3.6700000000000001E-3</v>
      </c>
      <c r="F116" s="7">
        <v>15</v>
      </c>
      <c r="G116" s="6"/>
      <c r="H116" s="6"/>
      <c r="I116" s="6"/>
      <c r="J116" s="6"/>
      <c r="K116" s="5">
        <v>1.2099999999999999E-3</v>
      </c>
      <c r="L116" s="5">
        <v>15</v>
      </c>
      <c r="M116" s="6"/>
      <c r="N116" s="6"/>
      <c r="O116" s="6"/>
      <c r="P116" s="6"/>
      <c r="Q116" s="7">
        <v>89.457800000000006</v>
      </c>
      <c r="R116" s="7">
        <v>11</v>
      </c>
      <c r="S116" s="6"/>
      <c r="T116" s="6"/>
      <c r="U116" s="6"/>
      <c r="V116" s="6"/>
      <c r="W116" s="7">
        <v>-6.6649999999999999E-3</v>
      </c>
      <c r="X116" s="7">
        <v>17</v>
      </c>
      <c r="Y116" s="6"/>
      <c r="Z116" s="6"/>
      <c r="AA116" s="6"/>
      <c r="AB116" s="6"/>
      <c r="AC116" s="7">
        <v>3.1099999999999999E-3</v>
      </c>
      <c r="AD116" s="7">
        <v>15</v>
      </c>
      <c r="AE116" s="6"/>
      <c r="AF116" s="6"/>
      <c r="AG116" s="6"/>
      <c r="AH116" s="6"/>
    </row>
    <row r="118" spans="2:34" s="16" customFormat="1" ht="6.75" customHeight="1" x14ac:dyDescent="0.2"/>
    <row r="120" spans="2:34" ht="15" x14ac:dyDescent="0.2">
      <c r="B120" s="88" t="s">
        <v>16</v>
      </c>
      <c r="D120" s="89" t="s">
        <v>26</v>
      </c>
      <c r="E120" s="86" t="s">
        <v>41</v>
      </c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</row>
    <row r="121" spans="2:34" ht="15" x14ac:dyDescent="0.2">
      <c r="B121" s="88"/>
      <c r="D121" s="90"/>
      <c r="E121" s="85" t="s">
        <v>7</v>
      </c>
      <c r="F121" s="85"/>
      <c r="G121" s="85"/>
      <c r="H121" s="85"/>
      <c r="I121" s="85"/>
      <c r="J121" s="85"/>
      <c r="K121" s="85" t="s">
        <v>10</v>
      </c>
      <c r="L121" s="85"/>
      <c r="M121" s="85"/>
      <c r="N121" s="85"/>
      <c r="O121" s="85"/>
      <c r="P121" s="85"/>
      <c r="Q121" s="85" t="s">
        <v>11</v>
      </c>
      <c r="R121" s="85"/>
      <c r="S121" s="85"/>
      <c r="T121" s="85"/>
      <c r="U121" s="85"/>
      <c r="V121" s="85"/>
      <c r="W121" s="85" t="s">
        <v>12</v>
      </c>
      <c r="X121" s="85"/>
      <c r="Y121" s="85"/>
      <c r="Z121" s="85"/>
      <c r="AA121" s="85"/>
      <c r="AB121" s="85"/>
      <c r="AC121" s="85" t="s">
        <v>13</v>
      </c>
      <c r="AD121" s="85"/>
      <c r="AE121" s="85"/>
      <c r="AF121" s="85"/>
      <c r="AG121" s="85"/>
      <c r="AH121" s="85"/>
    </row>
    <row r="122" spans="2:34" ht="15" x14ac:dyDescent="0.2">
      <c r="B122" s="88"/>
      <c r="D122" s="90"/>
      <c r="E122" s="85" t="s">
        <v>22</v>
      </c>
      <c r="F122" s="85" t="s">
        <v>25</v>
      </c>
      <c r="G122" s="85" t="s">
        <v>27</v>
      </c>
      <c r="H122" s="85"/>
      <c r="I122" s="85" t="s">
        <v>28</v>
      </c>
      <c r="J122" s="85"/>
      <c r="K122" s="85" t="s">
        <v>22</v>
      </c>
      <c r="L122" s="85" t="s">
        <v>25</v>
      </c>
      <c r="M122" s="85" t="s">
        <v>27</v>
      </c>
      <c r="N122" s="85"/>
      <c r="O122" s="85" t="s">
        <v>28</v>
      </c>
      <c r="P122" s="85"/>
      <c r="Q122" s="85" t="s">
        <v>22</v>
      </c>
      <c r="R122" s="85" t="s">
        <v>25</v>
      </c>
      <c r="S122" s="85" t="s">
        <v>27</v>
      </c>
      <c r="T122" s="85"/>
      <c r="U122" s="85" t="s">
        <v>28</v>
      </c>
      <c r="V122" s="85"/>
      <c r="W122" s="85" t="s">
        <v>22</v>
      </c>
      <c r="X122" s="85" t="s">
        <v>25</v>
      </c>
      <c r="Y122" s="85" t="s">
        <v>27</v>
      </c>
      <c r="Z122" s="85"/>
      <c r="AA122" s="85" t="s">
        <v>28</v>
      </c>
      <c r="AB122" s="85"/>
      <c r="AC122" s="85" t="s">
        <v>22</v>
      </c>
      <c r="AD122" s="85" t="s">
        <v>25</v>
      </c>
      <c r="AE122" s="85" t="s">
        <v>27</v>
      </c>
      <c r="AF122" s="85"/>
      <c r="AG122" s="85" t="s">
        <v>28</v>
      </c>
      <c r="AH122" s="85"/>
    </row>
    <row r="123" spans="2:34" x14ac:dyDescent="0.2">
      <c r="B123" s="88"/>
      <c r="D123" s="91"/>
      <c r="E123" s="85"/>
      <c r="F123" s="85"/>
      <c r="G123" s="4" t="s">
        <v>4</v>
      </c>
      <c r="H123" s="4" t="s">
        <v>5</v>
      </c>
      <c r="I123" s="4" t="s">
        <v>4</v>
      </c>
      <c r="J123" s="4" t="s">
        <v>5</v>
      </c>
      <c r="K123" s="85"/>
      <c r="L123" s="85"/>
      <c r="M123" s="4" t="s">
        <v>4</v>
      </c>
      <c r="N123" s="4" t="s">
        <v>5</v>
      </c>
      <c r="O123" s="4" t="s">
        <v>4</v>
      </c>
      <c r="P123" s="4" t="s">
        <v>5</v>
      </c>
      <c r="Q123" s="85"/>
      <c r="R123" s="85"/>
      <c r="S123" s="4" t="s">
        <v>4</v>
      </c>
      <c r="T123" s="4" t="s">
        <v>5</v>
      </c>
      <c r="U123" s="4" t="s">
        <v>4</v>
      </c>
      <c r="V123" s="4" t="s">
        <v>5</v>
      </c>
      <c r="W123" s="85"/>
      <c r="X123" s="85"/>
      <c r="Y123" s="4" t="s">
        <v>4</v>
      </c>
      <c r="Z123" s="4" t="s">
        <v>5</v>
      </c>
      <c r="AA123" s="4" t="s">
        <v>4</v>
      </c>
      <c r="AB123" s="4" t="s">
        <v>5</v>
      </c>
      <c r="AC123" s="85"/>
      <c r="AD123" s="85"/>
      <c r="AE123" s="4" t="s">
        <v>4</v>
      </c>
      <c r="AF123" s="4" t="s">
        <v>5</v>
      </c>
      <c r="AG123" s="4" t="s">
        <v>4</v>
      </c>
      <c r="AH123" s="4" t="s">
        <v>5</v>
      </c>
    </row>
    <row r="124" spans="2:34" x14ac:dyDescent="0.2">
      <c r="B124" s="88"/>
      <c r="D124" s="4">
        <v>1</v>
      </c>
      <c r="E124" s="4">
        <v>6.3899999999999998E-2</v>
      </c>
      <c r="F124" s="4">
        <v>14</v>
      </c>
      <c r="G124" s="6"/>
      <c r="H124" s="6"/>
      <c r="I124" s="6"/>
      <c r="J124" s="6"/>
      <c r="K124" s="4">
        <v>7.5300000000000006E-2</v>
      </c>
      <c r="L124" s="4">
        <v>16</v>
      </c>
      <c r="M124" s="6"/>
      <c r="N124" s="6"/>
      <c r="O124" s="6"/>
      <c r="P124" s="6"/>
      <c r="Q124" s="5">
        <v>90.846000000000004</v>
      </c>
      <c r="R124" s="5">
        <v>14</v>
      </c>
      <c r="S124" s="6"/>
      <c r="T124" s="6"/>
      <c r="U124" s="6"/>
      <c r="V124" s="6"/>
      <c r="W124" s="5">
        <v>0.2477</v>
      </c>
      <c r="X124" s="5">
        <v>16</v>
      </c>
      <c r="Y124" s="6"/>
      <c r="Z124" s="6"/>
      <c r="AA124" s="6"/>
      <c r="AB124" s="6"/>
      <c r="AC124" s="5">
        <v>8.9599999999999999E-2</v>
      </c>
      <c r="AD124" s="5">
        <v>14</v>
      </c>
      <c r="AE124" s="6"/>
      <c r="AF124" s="6"/>
      <c r="AG124" s="6"/>
      <c r="AH124" s="6"/>
    </row>
    <row r="125" spans="2:34" x14ac:dyDescent="0.2">
      <c r="B125" s="88"/>
      <c r="D125" s="4">
        <v>2</v>
      </c>
      <c r="E125" s="4">
        <v>4.9500000000000002E-2</v>
      </c>
      <c r="F125" s="4">
        <v>3</v>
      </c>
      <c r="G125" s="6"/>
      <c r="H125" s="6"/>
      <c r="I125" s="6"/>
      <c r="J125" s="6"/>
      <c r="K125" s="4">
        <v>7.0499999999999993E-2</v>
      </c>
      <c r="L125" s="4">
        <v>14</v>
      </c>
      <c r="M125" s="6"/>
      <c r="N125" s="6"/>
      <c r="O125" s="6"/>
      <c r="P125" s="6"/>
      <c r="Q125" s="5">
        <v>90.846000000000004</v>
      </c>
      <c r="R125" s="5">
        <v>15</v>
      </c>
      <c r="S125" s="6"/>
      <c r="T125" s="6"/>
      <c r="U125" s="6"/>
      <c r="V125" s="6"/>
      <c r="W125" s="5">
        <v>0.20669999999999999</v>
      </c>
      <c r="X125" s="5">
        <v>18</v>
      </c>
      <c r="Y125" s="6"/>
      <c r="Z125" s="6"/>
      <c r="AA125" s="6"/>
      <c r="AB125" s="6"/>
      <c r="AC125" s="5">
        <v>6.6000000000000003E-2</v>
      </c>
      <c r="AD125" s="5">
        <v>16</v>
      </c>
      <c r="AE125" s="6"/>
      <c r="AF125" s="6"/>
      <c r="AG125" s="6"/>
      <c r="AH125" s="6"/>
    </row>
    <row r="126" spans="2:34" x14ac:dyDescent="0.2">
      <c r="B126" s="88"/>
      <c r="D126" s="4">
        <v>3</v>
      </c>
      <c r="E126" s="4">
        <v>4.48E-2</v>
      </c>
      <c r="F126" s="4">
        <v>15</v>
      </c>
      <c r="G126" s="6"/>
      <c r="H126" s="6"/>
      <c r="I126" s="6"/>
      <c r="J126" s="6"/>
      <c r="K126" s="4">
        <v>6.4000000000000001E-2</v>
      </c>
      <c r="L126" s="4">
        <v>9</v>
      </c>
      <c r="M126" s="6"/>
      <c r="N126" s="6"/>
      <c r="O126" s="6"/>
      <c r="P126" s="6"/>
      <c r="Q126" s="5">
        <v>90.328000000000003</v>
      </c>
      <c r="R126" s="5">
        <v>3</v>
      </c>
      <c r="S126" s="6"/>
      <c r="T126" s="6"/>
      <c r="U126" s="6"/>
      <c r="V126" s="6"/>
      <c r="W126" s="5">
        <v>0.1951</v>
      </c>
      <c r="X126" s="5">
        <v>9</v>
      </c>
      <c r="Y126" s="6"/>
      <c r="Z126" s="6"/>
      <c r="AA126" s="6"/>
      <c r="AB126" s="6"/>
      <c r="AC126" s="5">
        <v>6.4899999999999999E-2</v>
      </c>
      <c r="AD126" s="5">
        <v>9</v>
      </c>
      <c r="AE126" s="6"/>
      <c r="AF126" s="6"/>
      <c r="AG126" s="6"/>
      <c r="AH126" s="6"/>
    </row>
    <row r="127" spans="2:34" x14ac:dyDescent="0.2">
      <c r="B127" s="88"/>
      <c r="D127" s="4">
        <v>4</v>
      </c>
      <c r="E127" s="4">
        <v>4.2599999999999999E-2</v>
      </c>
      <c r="F127" s="4">
        <v>9</v>
      </c>
      <c r="G127" s="6"/>
      <c r="H127" s="6"/>
      <c r="I127" s="6"/>
      <c r="J127" s="6"/>
      <c r="K127" s="4">
        <v>6.13E-2</v>
      </c>
      <c r="L127" s="4">
        <v>18</v>
      </c>
      <c r="M127" s="6"/>
      <c r="N127" s="6"/>
      <c r="O127" s="6"/>
      <c r="P127" s="6"/>
      <c r="Q127" s="5">
        <v>90.328000000000003</v>
      </c>
      <c r="R127" s="5">
        <v>4</v>
      </c>
      <c r="S127" s="6"/>
      <c r="T127" s="6"/>
      <c r="U127" s="6"/>
      <c r="V127" s="6"/>
      <c r="W127" s="5">
        <v>0.1603</v>
      </c>
      <c r="X127" s="5">
        <v>21</v>
      </c>
      <c r="Y127" s="6"/>
      <c r="Z127" s="6"/>
      <c r="AA127" s="6"/>
      <c r="AB127" s="6"/>
      <c r="AC127" s="5">
        <v>6.3500000000000001E-2</v>
      </c>
      <c r="AD127" s="5">
        <v>15</v>
      </c>
      <c r="AE127" s="6"/>
      <c r="AF127" s="6"/>
      <c r="AG127" s="6"/>
      <c r="AH127" s="6"/>
    </row>
    <row r="128" spans="2:34" x14ac:dyDescent="0.2">
      <c r="B128" s="88"/>
      <c r="D128" s="4">
        <v>5</v>
      </c>
      <c r="E128" s="4">
        <v>4.1599999999999998E-2</v>
      </c>
      <c r="F128" s="4">
        <v>16</v>
      </c>
      <c r="G128" s="6"/>
      <c r="H128" s="6"/>
      <c r="I128" s="6"/>
      <c r="J128" s="6"/>
      <c r="K128" s="4">
        <v>5.7599999999999998E-2</v>
      </c>
      <c r="L128" s="4">
        <v>1</v>
      </c>
      <c r="M128" s="6"/>
      <c r="N128" s="6"/>
      <c r="O128" s="6"/>
      <c r="P128" s="6"/>
      <c r="Q128" s="5">
        <v>90.328000000000003</v>
      </c>
      <c r="R128" s="5">
        <v>2</v>
      </c>
      <c r="S128" s="6"/>
      <c r="T128" s="6"/>
      <c r="U128" s="6"/>
      <c r="V128" s="6"/>
      <c r="W128" s="5">
        <v>0.14580000000000001</v>
      </c>
      <c r="X128" s="5">
        <v>1</v>
      </c>
      <c r="Y128" s="6"/>
      <c r="Z128" s="6"/>
      <c r="AA128" s="6"/>
      <c r="AB128" s="6"/>
      <c r="AC128" s="5">
        <v>6.1600000000000002E-2</v>
      </c>
      <c r="AD128" s="5">
        <v>1</v>
      </c>
      <c r="AE128" s="6"/>
      <c r="AF128" s="6"/>
      <c r="AG128" s="6"/>
      <c r="AH128" s="6"/>
    </row>
    <row r="129" spans="2:34" x14ac:dyDescent="0.2">
      <c r="B129" s="88"/>
      <c r="D129" s="4">
        <v>6</v>
      </c>
      <c r="E129" s="4">
        <v>4.1099999999999998E-2</v>
      </c>
      <c r="F129" s="4">
        <v>1</v>
      </c>
      <c r="G129" s="6"/>
      <c r="H129" s="6"/>
      <c r="I129" s="6"/>
      <c r="J129" s="6"/>
      <c r="K129" s="4">
        <v>5.1299999999999998E-2</v>
      </c>
      <c r="L129" s="4">
        <v>15</v>
      </c>
      <c r="M129" s="6"/>
      <c r="N129" s="6"/>
      <c r="O129" s="6"/>
      <c r="P129" s="6"/>
      <c r="Q129" s="5">
        <v>89.983000000000004</v>
      </c>
      <c r="R129" s="5">
        <v>7</v>
      </c>
      <c r="S129" s="6"/>
      <c r="T129" s="6"/>
      <c r="U129" s="6"/>
      <c r="V129" s="6"/>
      <c r="W129" s="5">
        <v>0.14369999999999999</v>
      </c>
      <c r="X129" s="5">
        <v>14</v>
      </c>
      <c r="Y129" s="6"/>
      <c r="Z129" s="6"/>
      <c r="AA129" s="6"/>
      <c r="AB129" s="6"/>
      <c r="AC129" s="5">
        <v>5.4199999999999998E-2</v>
      </c>
      <c r="AD129" s="5">
        <v>18</v>
      </c>
      <c r="AE129" s="6"/>
      <c r="AF129" s="6"/>
      <c r="AG129" s="6"/>
      <c r="AH129" s="6"/>
    </row>
    <row r="130" spans="2:34" x14ac:dyDescent="0.2">
      <c r="B130" s="88"/>
      <c r="D130" s="4">
        <v>7</v>
      </c>
      <c r="E130" s="4">
        <v>3.4200000000000001E-2</v>
      </c>
      <c r="F130" s="4">
        <v>18</v>
      </c>
      <c r="G130" s="6"/>
      <c r="H130" s="6"/>
      <c r="I130" s="6"/>
      <c r="J130" s="6"/>
      <c r="K130" s="4">
        <v>4.8500000000000001E-2</v>
      </c>
      <c r="L130" s="4">
        <v>13</v>
      </c>
      <c r="M130" s="6"/>
      <c r="N130" s="6"/>
      <c r="O130" s="6"/>
      <c r="P130" s="6"/>
      <c r="Q130" s="5">
        <v>89.983000000000004</v>
      </c>
      <c r="R130" s="5">
        <v>6</v>
      </c>
      <c r="S130" s="6"/>
      <c r="T130" s="6"/>
      <c r="U130" s="6"/>
      <c r="V130" s="6"/>
      <c r="W130" s="5">
        <v>0.13589999999999999</v>
      </c>
      <c r="X130" s="5">
        <v>15</v>
      </c>
      <c r="Y130" s="6"/>
      <c r="Z130" s="6"/>
      <c r="AA130" s="6"/>
      <c r="AB130" s="6"/>
      <c r="AC130" s="5">
        <v>5.0799999999999998E-2</v>
      </c>
      <c r="AD130" s="5">
        <v>13</v>
      </c>
      <c r="AE130" s="6"/>
      <c r="AF130" s="6"/>
      <c r="AG130" s="6"/>
      <c r="AH130" s="6"/>
    </row>
    <row r="131" spans="2:34" x14ac:dyDescent="0.2">
      <c r="B131" s="88"/>
      <c r="D131" s="4">
        <v>8</v>
      </c>
      <c r="E131" s="4">
        <v>3.3700000000000001E-2</v>
      </c>
      <c r="F131" s="4">
        <v>13</v>
      </c>
      <c r="G131" s="6"/>
      <c r="H131" s="6"/>
      <c r="I131" s="6"/>
      <c r="J131" s="6"/>
      <c r="K131" s="4">
        <v>4.3499999999999997E-2</v>
      </c>
      <c r="L131" s="4">
        <v>19</v>
      </c>
      <c r="M131" s="6"/>
      <c r="N131" s="6"/>
      <c r="O131" s="6"/>
      <c r="P131" s="6"/>
      <c r="Q131" s="5">
        <v>89.983000000000004</v>
      </c>
      <c r="R131" s="5">
        <v>21</v>
      </c>
      <c r="S131" s="6"/>
      <c r="T131" s="6"/>
      <c r="U131" s="6"/>
      <c r="V131" s="6"/>
      <c r="W131" s="5">
        <v>0.1239</v>
      </c>
      <c r="X131" s="5">
        <v>2</v>
      </c>
      <c r="Y131" s="6"/>
      <c r="Z131" s="6"/>
      <c r="AA131" s="6"/>
      <c r="AB131" s="6"/>
      <c r="AC131" s="5">
        <v>4.4299999999999999E-2</v>
      </c>
      <c r="AD131" s="5">
        <v>19</v>
      </c>
      <c r="AE131" s="6"/>
      <c r="AF131" s="6"/>
      <c r="AG131" s="6"/>
      <c r="AH131" s="6"/>
    </row>
    <row r="132" spans="2:34" x14ac:dyDescent="0.2">
      <c r="B132" s="88"/>
      <c r="D132" s="4">
        <v>9</v>
      </c>
      <c r="E132" s="4">
        <v>2.9100000000000001E-2</v>
      </c>
      <c r="F132" s="4">
        <v>19</v>
      </c>
      <c r="G132" s="6"/>
      <c r="H132" s="6"/>
      <c r="I132" s="6"/>
      <c r="J132" s="6"/>
      <c r="K132" s="4">
        <v>4.1700000000000001E-2</v>
      </c>
      <c r="L132" s="4">
        <v>6</v>
      </c>
      <c r="M132" s="6"/>
      <c r="N132" s="6"/>
      <c r="O132" s="6"/>
      <c r="P132" s="6"/>
      <c r="Q132" s="5">
        <v>89.983000000000004</v>
      </c>
      <c r="R132" s="5">
        <v>5</v>
      </c>
      <c r="S132" s="6"/>
      <c r="T132" s="6"/>
      <c r="U132" s="6"/>
      <c r="V132" s="6"/>
      <c r="W132" s="5">
        <v>0.11559999999999999</v>
      </c>
      <c r="X132" s="5">
        <v>13</v>
      </c>
      <c r="Y132" s="6"/>
      <c r="Z132" s="6"/>
      <c r="AA132" s="6"/>
      <c r="AB132" s="6"/>
      <c r="AC132" s="5">
        <v>4.3799999999999999E-2</v>
      </c>
      <c r="AD132" s="5">
        <v>3</v>
      </c>
      <c r="AE132" s="6"/>
      <c r="AF132" s="6"/>
      <c r="AG132" s="6"/>
      <c r="AH132" s="6"/>
    </row>
    <row r="133" spans="2:34" x14ac:dyDescent="0.2">
      <c r="B133" s="88"/>
      <c r="D133" s="4">
        <v>10</v>
      </c>
      <c r="E133" s="7">
        <v>2.8400000000000002E-2</v>
      </c>
      <c r="F133" s="7">
        <v>6</v>
      </c>
      <c r="G133" s="6"/>
      <c r="H133" s="6"/>
      <c r="I133" s="6"/>
      <c r="J133" s="6"/>
      <c r="K133" s="4">
        <v>3.9699999999999999E-2</v>
      </c>
      <c r="L133" s="4">
        <v>11</v>
      </c>
      <c r="M133" s="6"/>
      <c r="N133" s="6"/>
      <c r="O133" s="6"/>
      <c r="P133" s="6"/>
      <c r="Q133" s="5">
        <v>89.983000000000004</v>
      </c>
      <c r="R133" s="5">
        <v>9</v>
      </c>
      <c r="S133" s="6"/>
      <c r="T133" s="6"/>
      <c r="U133" s="6"/>
      <c r="V133" s="6"/>
      <c r="W133" s="5">
        <v>0.10680000000000001</v>
      </c>
      <c r="X133" s="5">
        <v>8</v>
      </c>
      <c r="Y133" s="6"/>
      <c r="Z133" s="6"/>
      <c r="AA133" s="6"/>
      <c r="AB133" s="6"/>
      <c r="AC133" s="5">
        <v>4.2999999999999997E-2</v>
      </c>
      <c r="AD133" s="5">
        <v>6</v>
      </c>
      <c r="AE133" s="6"/>
      <c r="AF133" s="6"/>
      <c r="AG133" s="6"/>
      <c r="AH133" s="6"/>
    </row>
    <row r="134" spans="2:34" x14ac:dyDescent="0.2">
      <c r="B134" s="88"/>
      <c r="D134" s="4">
        <v>11</v>
      </c>
      <c r="E134" s="7">
        <v>2.76E-2</v>
      </c>
      <c r="F134" s="7">
        <v>17</v>
      </c>
      <c r="G134" s="6"/>
      <c r="H134" s="6"/>
      <c r="I134" s="6"/>
      <c r="J134" s="6"/>
      <c r="K134" s="4">
        <v>3.7699999999999997E-2</v>
      </c>
      <c r="L134" s="4">
        <v>17</v>
      </c>
      <c r="M134" s="6"/>
      <c r="N134" s="6"/>
      <c r="O134" s="6"/>
      <c r="P134" s="6"/>
      <c r="Q134" s="5">
        <v>89.983000000000004</v>
      </c>
      <c r="R134" s="5">
        <v>8</v>
      </c>
      <c r="S134" s="6"/>
      <c r="T134" s="6"/>
      <c r="U134" s="6"/>
      <c r="V134" s="6"/>
      <c r="W134" s="5">
        <v>9.11E-2</v>
      </c>
      <c r="X134" s="5">
        <v>7</v>
      </c>
      <c r="Y134" s="6"/>
      <c r="Z134" s="6"/>
      <c r="AA134" s="6"/>
      <c r="AB134" s="6"/>
      <c r="AC134" s="5">
        <v>4.1099999999999998E-2</v>
      </c>
      <c r="AD134" s="5">
        <v>17</v>
      </c>
      <c r="AE134" s="6"/>
      <c r="AF134" s="6"/>
      <c r="AG134" s="6"/>
      <c r="AH134" s="6"/>
    </row>
    <row r="135" spans="2:34" x14ac:dyDescent="0.2">
      <c r="B135" s="88"/>
      <c r="D135" s="4">
        <v>12</v>
      </c>
      <c r="E135" s="7">
        <v>2.1499999999999998E-2</v>
      </c>
      <c r="F135" s="7">
        <v>11</v>
      </c>
      <c r="G135" s="6"/>
      <c r="H135" s="6"/>
      <c r="I135" s="6"/>
      <c r="J135" s="6"/>
      <c r="K135" s="4">
        <v>3.5900000000000001E-2</v>
      </c>
      <c r="L135" s="4">
        <v>5</v>
      </c>
      <c r="M135" s="6"/>
      <c r="N135" s="6"/>
      <c r="O135" s="6"/>
      <c r="P135" s="6"/>
      <c r="Q135" s="5">
        <v>89.983000000000004</v>
      </c>
      <c r="R135" s="5">
        <v>11</v>
      </c>
      <c r="S135" s="6"/>
      <c r="T135" s="6"/>
      <c r="U135" s="6"/>
      <c r="V135" s="6"/>
      <c r="W135" s="5">
        <v>6.6799999999999998E-2</v>
      </c>
      <c r="X135" s="5">
        <v>4</v>
      </c>
      <c r="Y135" s="6"/>
      <c r="Z135" s="6"/>
      <c r="AA135" s="6"/>
      <c r="AB135" s="6"/>
      <c r="AC135" s="5">
        <v>3.44E-2</v>
      </c>
      <c r="AD135" s="5">
        <v>11</v>
      </c>
      <c r="AE135" s="6"/>
      <c r="AF135" s="6"/>
      <c r="AG135" s="6"/>
      <c r="AH135" s="6"/>
    </row>
    <row r="136" spans="2:34" x14ac:dyDescent="0.2">
      <c r="B136" s="88"/>
      <c r="D136" s="4">
        <v>13</v>
      </c>
      <c r="E136" s="7">
        <v>2.01E-2</v>
      </c>
      <c r="F136" s="7">
        <v>10</v>
      </c>
      <c r="G136" s="6"/>
      <c r="H136" s="6"/>
      <c r="I136" s="6"/>
      <c r="J136" s="6"/>
      <c r="K136" s="4">
        <v>3.2199999999999999E-2</v>
      </c>
      <c r="L136" s="4">
        <v>20</v>
      </c>
      <c r="M136" s="6"/>
      <c r="N136" s="6"/>
      <c r="O136" s="6"/>
      <c r="P136" s="6"/>
      <c r="Q136" s="5">
        <v>89.983000000000004</v>
      </c>
      <c r="R136" s="5">
        <v>10</v>
      </c>
      <c r="S136" s="6"/>
      <c r="T136" s="6"/>
      <c r="U136" s="6"/>
      <c r="V136" s="6"/>
      <c r="W136" s="5">
        <v>6.1499999999999999E-2</v>
      </c>
      <c r="X136" s="5">
        <v>17</v>
      </c>
      <c r="Y136" s="6"/>
      <c r="Z136" s="6"/>
      <c r="AA136" s="6"/>
      <c r="AB136" s="6"/>
      <c r="AC136" s="5">
        <v>3.1800000000000002E-2</v>
      </c>
      <c r="AD136" s="5">
        <v>5</v>
      </c>
      <c r="AE136" s="6"/>
      <c r="AF136" s="6"/>
      <c r="AG136" s="6"/>
      <c r="AH136" s="6"/>
    </row>
    <row r="137" spans="2:34" x14ac:dyDescent="0.2">
      <c r="B137" s="88"/>
      <c r="D137" s="4">
        <v>14</v>
      </c>
      <c r="E137" s="7">
        <v>2.01E-2</v>
      </c>
      <c r="F137" s="7">
        <v>12</v>
      </c>
      <c r="G137" s="6"/>
      <c r="H137" s="6"/>
      <c r="I137" s="6"/>
      <c r="J137" s="6"/>
      <c r="K137" s="4">
        <v>3.2000000000000001E-2</v>
      </c>
      <c r="L137" s="4">
        <v>10</v>
      </c>
      <c r="M137" s="6"/>
      <c r="N137" s="6"/>
      <c r="O137" s="6"/>
      <c r="P137" s="6"/>
      <c r="Q137" s="5">
        <v>89.983000000000004</v>
      </c>
      <c r="R137" s="5">
        <v>17</v>
      </c>
      <c r="S137" s="6"/>
      <c r="T137" s="6"/>
      <c r="U137" s="6"/>
      <c r="V137" s="6"/>
      <c r="W137" s="5">
        <v>6.0100000000000001E-2</v>
      </c>
      <c r="X137" s="5">
        <v>11</v>
      </c>
      <c r="Y137" s="6"/>
      <c r="Z137" s="6"/>
      <c r="AA137" s="6"/>
      <c r="AB137" s="6"/>
      <c r="AC137" s="5">
        <v>3.1099999999999999E-2</v>
      </c>
      <c r="AD137" s="5">
        <v>12</v>
      </c>
      <c r="AE137" s="6"/>
      <c r="AF137" s="6"/>
      <c r="AG137" s="6"/>
      <c r="AH137" s="6"/>
    </row>
    <row r="138" spans="2:34" x14ac:dyDescent="0.2">
      <c r="B138" s="88"/>
      <c r="D138" s="4">
        <v>15</v>
      </c>
      <c r="E138" s="7">
        <v>2.01E-2</v>
      </c>
      <c r="F138" s="7">
        <v>4</v>
      </c>
      <c r="G138" s="6"/>
      <c r="H138" s="6"/>
      <c r="I138" s="6"/>
      <c r="J138" s="6"/>
      <c r="K138" s="4">
        <v>3.2000000000000001E-2</v>
      </c>
      <c r="L138" s="4">
        <v>12</v>
      </c>
      <c r="M138" s="6"/>
      <c r="N138" s="6"/>
      <c r="O138" s="6"/>
      <c r="P138" s="6"/>
      <c r="Q138" s="5">
        <v>89.983000000000004</v>
      </c>
      <c r="R138" s="5">
        <v>19</v>
      </c>
      <c r="S138" s="6"/>
      <c r="T138" s="6"/>
      <c r="U138" s="6"/>
      <c r="V138" s="6"/>
      <c r="W138" s="5">
        <v>5.8700000000000002E-2</v>
      </c>
      <c r="X138" s="5">
        <v>10</v>
      </c>
      <c r="Y138" s="6"/>
      <c r="Z138" s="6"/>
      <c r="AA138" s="6"/>
      <c r="AB138" s="6"/>
      <c r="AC138" s="5">
        <v>3.1099999999999999E-2</v>
      </c>
      <c r="AD138" s="5">
        <v>10</v>
      </c>
      <c r="AE138" s="6"/>
      <c r="AF138" s="6"/>
      <c r="AG138" s="6"/>
      <c r="AH138" s="6"/>
    </row>
    <row r="139" spans="2:34" x14ac:dyDescent="0.2">
      <c r="B139" s="88"/>
      <c r="D139" s="4">
        <v>16</v>
      </c>
      <c r="E139" s="7">
        <v>2.01E-2</v>
      </c>
      <c r="F139" s="7">
        <v>5</v>
      </c>
      <c r="G139" s="6"/>
      <c r="H139" s="6"/>
      <c r="I139" s="6"/>
      <c r="J139" s="6"/>
      <c r="K139" s="4">
        <v>2.81E-2</v>
      </c>
      <c r="L139" s="4">
        <v>4</v>
      </c>
      <c r="M139" s="6"/>
      <c r="N139" s="6"/>
      <c r="O139" s="6"/>
      <c r="P139" s="6"/>
      <c r="Q139" s="5">
        <v>89.983000000000004</v>
      </c>
      <c r="R139" s="5">
        <v>18</v>
      </c>
      <c r="S139" s="6"/>
      <c r="T139" s="6"/>
      <c r="U139" s="6"/>
      <c r="V139" s="6"/>
      <c r="W139" s="5">
        <v>5.8700000000000002E-2</v>
      </c>
      <c r="X139" s="5">
        <v>12</v>
      </c>
      <c r="Y139" s="6"/>
      <c r="Z139" s="6"/>
      <c r="AA139" s="6"/>
      <c r="AB139" s="6"/>
      <c r="AC139" s="5">
        <v>3.0099999999999998E-2</v>
      </c>
      <c r="AD139" s="5">
        <v>4</v>
      </c>
      <c r="AE139" s="6"/>
      <c r="AF139" s="6"/>
      <c r="AG139" s="6"/>
      <c r="AH139" s="6"/>
    </row>
    <row r="140" spans="2:34" x14ac:dyDescent="0.2">
      <c r="B140" s="88"/>
      <c r="D140" s="4">
        <v>17</v>
      </c>
      <c r="E140" s="7">
        <v>1.7600000000000001E-2</v>
      </c>
      <c r="F140" s="7">
        <v>20</v>
      </c>
      <c r="G140" s="6"/>
      <c r="H140" s="6"/>
      <c r="I140" s="6"/>
      <c r="J140" s="6"/>
      <c r="K140" s="4">
        <v>2.3699999999999999E-2</v>
      </c>
      <c r="L140" s="4">
        <v>2</v>
      </c>
      <c r="M140" s="6"/>
      <c r="N140" s="6"/>
      <c r="O140" s="6"/>
      <c r="P140" s="6"/>
      <c r="Q140" s="5">
        <v>89.983000000000004</v>
      </c>
      <c r="R140" s="5">
        <v>16</v>
      </c>
      <c r="S140" s="6"/>
      <c r="T140" s="6"/>
      <c r="U140" s="6"/>
      <c r="V140" s="6"/>
      <c r="W140" s="5">
        <v>5.3699999999999998E-2</v>
      </c>
      <c r="X140" s="5">
        <v>20</v>
      </c>
      <c r="Y140" s="6"/>
      <c r="Z140" s="6"/>
      <c r="AA140" s="6"/>
      <c r="AB140" s="6"/>
      <c r="AC140" s="5">
        <v>2.8000000000000001E-2</v>
      </c>
      <c r="AD140" s="5">
        <v>20</v>
      </c>
      <c r="AE140" s="6"/>
      <c r="AF140" s="6"/>
      <c r="AG140" s="6"/>
      <c r="AH140" s="6"/>
    </row>
    <row r="141" spans="2:34" x14ac:dyDescent="0.2">
      <c r="B141" s="88"/>
      <c r="D141" s="4">
        <v>18</v>
      </c>
      <c r="E141" s="7">
        <v>1.7500000000000002E-2</v>
      </c>
      <c r="F141" s="7">
        <v>2</v>
      </c>
      <c r="G141" s="6"/>
      <c r="H141" s="6"/>
      <c r="I141" s="6"/>
      <c r="J141" s="6"/>
      <c r="K141" s="4">
        <v>1.84E-2</v>
      </c>
      <c r="L141" s="4">
        <v>3</v>
      </c>
      <c r="M141" s="6"/>
      <c r="N141" s="6"/>
      <c r="O141" s="6"/>
      <c r="P141" s="6"/>
      <c r="Q141" s="5">
        <v>89.983000000000004</v>
      </c>
      <c r="R141" s="5">
        <v>20</v>
      </c>
      <c r="S141" s="6"/>
      <c r="T141" s="6"/>
      <c r="U141" s="6"/>
      <c r="V141" s="6"/>
      <c r="W141" s="5">
        <v>4.2099999999999999E-2</v>
      </c>
      <c r="X141" s="5">
        <v>5</v>
      </c>
      <c r="Y141" s="6"/>
      <c r="Z141" s="6"/>
      <c r="AA141" s="6"/>
      <c r="AB141" s="6"/>
      <c r="AC141" s="5">
        <v>2.5999999999999999E-2</v>
      </c>
      <c r="AD141" s="5">
        <v>2</v>
      </c>
      <c r="AE141" s="6"/>
      <c r="AF141" s="6"/>
      <c r="AG141" s="6"/>
      <c r="AH141" s="6"/>
    </row>
    <row r="142" spans="2:34" x14ac:dyDescent="0.2">
      <c r="B142" s="88"/>
      <c r="D142" s="4">
        <v>19</v>
      </c>
      <c r="E142" s="7">
        <v>1.2999999999999999E-2</v>
      </c>
      <c r="F142" s="7">
        <v>8</v>
      </c>
      <c r="G142" s="6"/>
      <c r="H142" s="6"/>
      <c r="I142" s="6"/>
      <c r="J142" s="6"/>
      <c r="K142" s="4">
        <v>1.78E-2</v>
      </c>
      <c r="L142" s="4">
        <v>8</v>
      </c>
      <c r="M142" s="6"/>
      <c r="N142" s="6"/>
      <c r="O142" s="6"/>
      <c r="P142" s="6"/>
      <c r="Q142" s="5">
        <v>89.983000000000004</v>
      </c>
      <c r="R142" s="5">
        <v>13</v>
      </c>
      <c r="S142" s="6"/>
      <c r="T142" s="6"/>
      <c r="U142" s="6"/>
      <c r="V142" s="6"/>
      <c r="W142" s="5">
        <v>3.3799999999999997E-2</v>
      </c>
      <c r="X142" s="5">
        <v>6</v>
      </c>
      <c r="Y142" s="6"/>
      <c r="Z142" s="6"/>
      <c r="AA142" s="6"/>
      <c r="AB142" s="6"/>
      <c r="AC142" s="5">
        <v>1.9300000000000001E-2</v>
      </c>
      <c r="AD142" s="5">
        <v>8</v>
      </c>
      <c r="AE142" s="6"/>
      <c r="AF142" s="6"/>
      <c r="AG142" s="6"/>
      <c r="AH142" s="6"/>
    </row>
    <row r="143" spans="2:34" x14ac:dyDescent="0.2">
      <c r="B143" s="88"/>
      <c r="D143" s="4">
        <v>20</v>
      </c>
      <c r="E143" s="7">
        <v>1.29E-2</v>
      </c>
      <c r="F143" s="7">
        <v>7</v>
      </c>
      <c r="G143" s="6"/>
      <c r="H143" s="6"/>
      <c r="I143" s="6"/>
      <c r="J143" s="6"/>
      <c r="K143" s="4">
        <v>1.77E-2</v>
      </c>
      <c r="L143" s="4">
        <v>21</v>
      </c>
      <c r="M143" s="6"/>
      <c r="N143" s="6"/>
      <c r="O143" s="6"/>
      <c r="P143" s="6"/>
      <c r="Q143" s="5">
        <v>89.983000000000004</v>
      </c>
      <c r="R143" s="5">
        <v>12</v>
      </c>
      <c r="S143" s="6"/>
      <c r="T143" s="6"/>
      <c r="U143" s="6"/>
      <c r="V143" s="6"/>
      <c r="W143" s="5">
        <v>3.2300000000000002E-2</v>
      </c>
      <c r="X143" s="5">
        <v>19</v>
      </c>
      <c r="Y143" s="6"/>
      <c r="Z143" s="6"/>
      <c r="AA143" s="6"/>
      <c r="AB143" s="6"/>
      <c r="AC143" s="5">
        <v>1.7899999999999999E-2</v>
      </c>
      <c r="AD143" s="5">
        <v>7</v>
      </c>
      <c r="AE143" s="6"/>
      <c r="AF143" s="6"/>
      <c r="AG143" s="6"/>
      <c r="AH143" s="6"/>
    </row>
    <row r="144" spans="2:34" x14ac:dyDescent="0.2">
      <c r="B144" s="88"/>
      <c r="D144" s="4">
        <v>21</v>
      </c>
      <c r="E144" s="7">
        <v>1.0699999999999999E-2</v>
      </c>
      <c r="F144" s="7">
        <v>21</v>
      </c>
      <c r="G144" s="6"/>
      <c r="H144" s="6"/>
      <c r="I144" s="6"/>
      <c r="J144" s="6"/>
      <c r="K144" s="4">
        <v>1.35E-2</v>
      </c>
      <c r="L144" s="4">
        <v>7</v>
      </c>
      <c r="M144" s="6"/>
      <c r="N144" s="6"/>
      <c r="O144" s="6"/>
      <c r="P144" s="6"/>
      <c r="Q144" s="5">
        <v>89.983000000000004</v>
      </c>
      <c r="R144" s="5">
        <v>1</v>
      </c>
      <c r="S144" s="6"/>
      <c r="T144" s="6"/>
      <c r="U144" s="6"/>
      <c r="V144" s="6"/>
      <c r="W144" s="5">
        <v>1.32E-2</v>
      </c>
      <c r="X144" s="5">
        <v>3</v>
      </c>
      <c r="Y144" s="6"/>
      <c r="Z144" s="6"/>
      <c r="AA144" s="6"/>
      <c r="AB144" s="6"/>
      <c r="AC144" s="5">
        <v>1.66E-2</v>
      </c>
      <c r="AD144" s="5">
        <v>21</v>
      </c>
      <c r="AE144" s="6"/>
      <c r="AF144" s="6"/>
      <c r="AG144" s="6"/>
      <c r="AH144" s="6"/>
    </row>
    <row r="146" spans="2:34" s="16" customFormat="1" ht="7.5" customHeight="1" x14ac:dyDescent="0.2"/>
    <row r="148" spans="2:34" ht="15" customHeight="1" x14ac:dyDescent="0.2">
      <c r="B148" s="92" t="s">
        <v>17</v>
      </c>
      <c r="D148" s="89" t="s">
        <v>26</v>
      </c>
      <c r="E148" s="86" t="s">
        <v>42</v>
      </c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</row>
    <row r="149" spans="2:34" ht="15" customHeight="1" x14ac:dyDescent="0.2">
      <c r="B149" s="93"/>
      <c r="D149" s="90"/>
      <c r="E149" s="85" t="s">
        <v>7</v>
      </c>
      <c r="F149" s="85"/>
      <c r="G149" s="85"/>
      <c r="H149" s="85"/>
      <c r="I149" s="85"/>
      <c r="J149" s="85"/>
      <c r="K149" s="85" t="s">
        <v>10</v>
      </c>
      <c r="L149" s="85"/>
      <c r="M149" s="85"/>
      <c r="N149" s="85"/>
      <c r="O149" s="85"/>
      <c r="P149" s="85"/>
      <c r="Q149" s="85" t="s">
        <v>11</v>
      </c>
      <c r="R149" s="85"/>
      <c r="S149" s="85"/>
      <c r="T149" s="85"/>
      <c r="U149" s="85"/>
      <c r="V149" s="85"/>
      <c r="W149" s="85" t="s">
        <v>12</v>
      </c>
      <c r="X149" s="85"/>
      <c r="Y149" s="85"/>
      <c r="Z149" s="85"/>
      <c r="AA149" s="85"/>
      <c r="AB149" s="85"/>
      <c r="AC149" s="85" t="s">
        <v>13</v>
      </c>
      <c r="AD149" s="85"/>
      <c r="AE149" s="85"/>
      <c r="AF149" s="85"/>
      <c r="AG149" s="85"/>
      <c r="AH149" s="85"/>
    </row>
    <row r="150" spans="2:34" ht="15" customHeight="1" x14ac:dyDescent="0.2">
      <c r="B150" s="93"/>
      <c r="D150" s="90"/>
      <c r="E150" s="85" t="s">
        <v>22</v>
      </c>
      <c r="F150" s="85" t="s">
        <v>25</v>
      </c>
      <c r="G150" s="85" t="s">
        <v>27</v>
      </c>
      <c r="H150" s="85"/>
      <c r="I150" s="85" t="s">
        <v>28</v>
      </c>
      <c r="J150" s="85"/>
      <c r="K150" s="85" t="s">
        <v>22</v>
      </c>
      <c r="L150" s="85" t="s">
        <v>25</v>
      </c>
      <c r="M150" s="85" t="s">
        <v>27</v>
      </c>
      <c r="N150" s="85"/>
      <c r="O150" s="85" t="s">
        <v>28</v>
      </c>
      <c r="P150" s="85"/>
      <c r="Q150" s="85" t="s">
        <v>22</v>
      </c>
      <c r="R150" s="85" t="s">
        <v>25</v>
      </c>
      <c r="S150" s="85" t="s">
        <v>27</v>
      </c>
      <c r="T150" s="85"/>
      <c r="U150" s="85" t="s">
        <v>28</v>
      </c>
      <c r="V150" s="85"/>
      <c r="W150" s="85" t="s">
        <v>22</v>
      </c>
      <c r="X150" s="85" t="s">
        <v>25</v>
      </c>
      <c r="Y150" s="85" t="s">
        <v>27</v>
      </c>
      <c r="Z150" s="85"/>
      <c r="AA150" s="85" t="s">
        <v>28</v>
      </c>
      <c r="AB150" s="85"/>
      <c r="AC150" s="85" t="s">
        <v>22</v>
      </c>
      <c r="AD150" s="85" t="s">
        <v>25</v>
      </c>
      <c r="AE150" s="85" t="s">
        <v>27</v>
      </c>
      <c r="AF150" s="85"/>
      <c r="AG150" s="85" t="s">
        <v>28</v>
      </c>
      <c r="AH150" s="85"/>
    </row>
    <row r="151" spans="2:34" ht="14.25" customHeight="1" x14ac:dyDescent="0.2">
      <c r="B151" s="93"/>
      <c r="D151" s="91"/>
      <c r="E151" s="85"/>
      <c r="F151" s="85"/>
      <c r="G151" s="4" t="s">
        <v>4</v>
      </c>
      <c r="H151" s="4" t="s">
        <v>5</v>
      </c>
      <c r="I151" s="4" t="s">
        <v>4</v>
      </c>
      <c r="J151" s="4" t="s">
        <v>5</v>
      </c>
      <c r="K151" s="85"/>
      <c r="L151" s="85"/>
      <c r="M151" s="4" t="s">
        <v>4</v>
      </c>
      <c r="N151" s="4" t="s">
        <v>5</v>
      </c>
      <c r="O151" s="4" t="s">
        <v>4</v>
      </c>
      <c r="P151" s="4" t="s">
        <v>5</v>
      </c>
      <c r="Q151" s="85"/>
      <c r="R151" s="85"/>
      <c r="S151" s="4" t="s">
        <v>4</v>
      </c>
      <c r="T151" s="4" t="s">
        <v>5</v>
      </c>
      <c r="U151" s="4" t="s">
        <v>4</v>
      </c>
      <c r="V151" s="4" t="s">
        <v>5</v>
      </c>
      <c r="W151" s="85"/>
      <c r="X151" s="85"/>
      <c r="Y151" s="4" t="s">
        <v>4</v>
      </c>
      <c r="Z151" s="4" t="s">
        <v>5</v>
      </c>
      <c r="AA151" s="4" t="s">
        <v>4</v>
      </c>
      <c r="AB151" s="4" t="s">
        <v>5</v>
      </c>
      <c r="AC151" s="85"/>
      <c r="AD151" s="85"/>
      <c r="AE151" s="4" t="s">
        <v>4</v>
      </c>
      <c r="AF151" s="4" t="s">
        <v>5</v>
      </c>
      <c r="AG151" s="4" t="s">
        <v>4</v>
      </c>
      <c r="AH151" s="4" t="s">
        <v>5</v>
      </c>
    </row>
    <row r="152" spans="2:34" ht="15" customHeight="1" x14ac:dyDescent="0.2">
      <c r="B152" s="93"/>
      <c r="D152" s="13">
        <v>1</v>
      </c>
      <c r="E152" s="5">
        <v>2.36986E-2</v>
      </c>
      <c r="F152" s="5">
        <v>10</v>
      </c>
      <c r="G152" s="4"/>
      <c r="H152" s="4"/>
      <c r="I152" s="4"/>
      <c r="J152" s="4"/>
      <c r="K152" s="5">
        <v>2.2911600000000001E-2</v>
      </c>
      <c r="L152" s="5">
        <v>35</v>
      </c>
      <c r="M152" s="4"/>
      <c r="N152" s="4"/>
      <c r="O152" s="4"/>
      <c r="P152" s="4"/>
      <c r="Q152" s="5">
        <v>97.447800000000001</v>
      </c>
      <c r="R152" s="5">
        <v>18</v>
      </c>
      <c r="S152" s="4"/>
      <c r="T152" s="4"/>
      <c r="U152" s="4"/>
      <c r="V152" s="4"/>
      <c r="W152" s="5">
        <v>0.41182999999999997</v>
      </c>
      <c r="X152" s="5">
        <v>35</v>
      </c>
      <c r="Y152" s="4"/>
      <c r="Z152" s="4"/>
      <c r="AA152" s="4"/>
      <c r="AB152" s="4"/>
      <c r="AC152" s="5">
        <v>3.3747199999999998E-2</v>
      </c>
      <c r="AD152" s="5">
        <v>10</v>
      </c>
      <c r="AE152" s="4"/>
      <c r="AF152" s="4"/>
      <c r="AG152" s="4"/>
      <c r="AH152" s="4"/>
    </row>
    <row r="153" spans="2:34" ht="15" customHeight="1" x14ac:dyDescent="0.2">
      <c r="B153" s="93"/>
      <c r="D153" s="13">
        <v>2</v>
      </c>
      <c r="E153" s="5">
        <v>1.9143199999999999E-2</v>
      </c>
      <c r="F153" s="5">
        <v>15</v>
      </c>
      <c r="G153" s="4"/>
      <c r="H153" s="4"/>
      <c r="I153" s="4"/>
      <c r="J153" s="4"/>
      <c r="K153" s="5">
        <v>2.08507E-2</v>
      </c>
      <c r="L153" s="5">
        <v>4</v>
      </c>
      <c r="M153" s="4"/>
      <c r="N153" s="4"/>
      <c r="O153" s="4"/>
      <c r="P153" s="4"/>
      <c r="Q153" s="5">
        <v>97.447800000000001</v>
      </c>
      <c r="R153" s="5">
        <v>17</v>
      </c>
      <c r="S153" s="4"/>
      <c r="T153" s="4"/>
      <c r="U153" s="4"/>
      <c r="V153" s="4"/>
      <c r="W153" s="5">
        <v>0.33817000000000003</v>
      </c>
      <c r="X153" s="5">
        <v>25</v>
      </c>
      <c r="Y153" s="4"/>
      <c r="Z153" s="4"/>
      <c r="AA153" s="4"/>
      <c r="AB153" s="4"/>
      <c r="AC153" s="5">
        <v>2.68966E-2</v>
      </c>
      <c r="AD153" s="5">
        <v>35</v>
      </c>
      <c r="AE153" s="4"/>
      <c r="AF153" s="4"/>
      <c r="AG153" s="4"/>
      <c r="AH153" s="4"/>
    </row>
    <row r="154" spans="2:34" ht="15" customHeight="1" x14ac:dyDescent="0.2">
      <c r="B154" s="93"/>
      <c r="D154" s="13">
        <v>3</v>
      </c>
      <c r="E154" s="5">
        <v>1.49528E-2</v>
      </c>
      <c r="F154" s="5">
        <v>35</v>
      </c>
      <c r="G154" s="4"/>
      <c r="H154" s="4"/>
      <c r="I154" s="4"/>
      <c r="J154" s="4"/>
      <c r="K154" s="5">
        <v>1.98651E-2</v>
      </c>
      <c r="L154" s="5">
        <v>30</v>
      </c>
      <c r="M154" s="4"/>
      <c r="N154" s="4"/>
      <c r="O154" s="4"/>
      <c r="P154" s="4"/>
      <c r="Q154" s="5">
        <v>97.447800000000001</v>
      </c>
      <c r="R154" s="5">
        <v>16</v>
      </c>
      <c r="S154" s="4"/>
      <c r="T154" s="4"/>
      <c r="U154" s="4"/>
      <c r="V154" s="4"/>
      <c r="W154" s="5">
        <v>0.30830999999999997</v>
      </c>
      <c r="X154" s="5">
        <v>9</v>
      </c>
      <c r="Y154" s="4"/>
      <c r="Z154" s="4"/>
      <c r="AA154" s="4"/>
      <c r="AB154" s="4"/>
      <c r="AC154" s="5">
        <v>2.4679900000000001E-2</v>
      </c>
      <c r="AD154" s="5">
        <v>15</v>
      </c>
      <c r="AE154" s="4"/>
      <c r="AF154" s="4"/>
      <c r="AG154" s="4"/>
      <c r="AH154" s="4"/>
    </row>
    <row r="155" spans="2:34" ht="15" customHeight="1" x14ac:dyDescent="0.2">
      <c r="B155" s="93"/>
      <c r="D155" s="13">
        <v>4</v>
      </c>
      <c r="E155" s="5">
        <v>1.48652E-2</v>
      </c>
      <c r="F155" s="5">
        <v>16</v>
      </c>
      <c r="G155" s="4"/>
      <c r="H155" s="4"/>
      <c r="I155" s="4"/>
      <c r="J155" s="4"/>
      <c r="K155" s="5">
        <v>1.90239E-2</v>
      </c>
      <c r="L155" s="5">
        <v>31</v>
      </c>
      <c r="M155" s="4"/>
      <c r="N155" s="4"/>
      <c r="O155" s="4"/>
      <c r="P155" s="4"/>
      <c r="Q155" s="5">
        <v>97.447800000000001</v>
      </c>
      <c r="R155" s="5">
        <v>35</v>
      </c>
      <c r="S155" s="4"/>
      <c r="T155" s="4"/>
      <c r="U155" s="4"/>
      <c r="V155" s="4"/>
      <c r="W155" s="5">
        <v>0.29300999999999999</v>
      </c>
      <c r="X155" s="5">
        <v>29</v>
      </c>
      <c r="Y155" s="4"/>
      <c r="Z155" s="4"/>
      <c r="AA155" s="4"/>
      <c r="AB155" s="4"/>
      <c r="AC155" s="5">
        <v>2.44096E-2</v>
      </c>
      <c r="AD155" s="5">
        <v>4</v>
      </c>
      <c r="AE155" s="4"/>
      <c r="AF155" s="4"/>
      <c r="AG155" s="4"/>
      <c r="AH155" s="4"/>
    </row>
    <row r="156" spans="2:34" ht="15" customHeight="1" x14ac:dyDescent="0.2">
      <c r="B156" s="93"/>
      <c r="D156" s="13">
        <v>5</v>
      </c>
      <c r="E156" s="5">
        <v>1.3565900000000001E-2</v>
      </c>
      <c r="F156" s="5">
        <v>4</v>
      </c>
      <c r="G156" s="4"/>
      <c r="H156" s="4"/>
      <c r="I156" s="4"/>
      <c r="J156" s="4"/>
      <c r="K156" s="5">
        <v>1.8790899999999999E-2</v>
      </c>
      <c r="L156" s="5">
        <v>32</v>
      </c>
      <c r="M156" s="4"/>
      <c r="N156" s="4"/>
      <c r="O156" s="4"/>
      <c r="P156" s="4"/>
      <c r="Q156" s="5">
        <v>97.447800000000001</v>
      </c>
      <c r="R156" s="5">
        <v>22</v>
      </c>
      <c r="S156" s="4"/>
      <c r="T156" s="4"/>
      <c r="U156" s="4"/>
      <c r="V156" s="4"/>
      <c r="W156" s="5">
        <v>0.28872999999999999</v>
      </c>
      <c r="X156" s="5">
        <v>7</v>
      </c>
      <c r="Y156" s="4"/>
      <c r="Z156" s="4"/>
      <c r="AA156" s="4"/>
      <c r="AB156" s="4"/>
      <c r="AC156" s="5">
        <v>2.3455299999999998E-2</v>
      </c>
      <c r="AD156" s="5">
        <v>23</v>
      </c>
      <c r="AE156" s="4"/>
      <c r="AF156" s="4"/>
      <c r="AG156" s="4"/>
      <c r="AH156" s="4"/>
    </row>
    <row r="157" spans="2:34" ht="15" customHeight="1" x14ac:dyDescent="0.2">
      <c r="B157" s="93"/>
      <c r="D157" s="13">
        <v>6</v>
      </c>
      <c r="E157" s="5">
        <v>1.33893E-2</v>
      </c>
      <c r="F157" s="5">
        <v>23</v>
      </c>
      <c r="G157" s="4"/>
      <c r="H157" s="4"/>
      <c r="I157" s="4"/>
      <c r="J157" s="4"/>
      <c r="K157" s="5">
        <v>1.82223E-2</v>
      </c>
      <c r="L157" s="5">
        <v>34</v>
      </c>
      <c r="M157" s="4"/>
      <c r="N157" s="4"/>
      <c r="O157" s="4"/>
      <c r="P157" s="4"/>
      <c r="Q157" s="5">
        <v>97.447800000000001</v>
      </c>
      <c r="R157" s="5">
        <v>19</v>
      </c>
      <c r="S157" s="4"/>
      <c r="T157" s="4"/>
      <c r="U157" s="4"/>
      <c r="V157" s="4"/>
      <c r="W157" s="5">
        <v>0.28245999999999999</v>
      </c>
      <c r="X157" s="5">
        <v>4</v>
      </c>
      <c r="Y157" s="4"/>
      <c r="Z157" s="4"/>
      <c r="AA157" s="4"/>
      <c r="AB157" s="4"/>
      <c r="AC157" s="5">
        <v>2.3455299999999998E-2</v>
      </c>
      <c r="AD157" s="5">
        <v>19</v>
      </c>
      <c r="AE157" s="4"/>
      <c r="AF157" s="4"/>
      <c r="AG157" s="4"/>
      <c r="AH157" s="4"/>
    </row>
    <row r="158" spans="2:34" ht="15" customHeight="1" x14ac:dyDescent="0.2">
      <c r="B158" s="93"/>
      <c r="D158" s="13">
        <v>7</v>
      </c>
      <c r="E158" s="5">
        <v>1.33893E-2</v>
      </c>
      <c r="F158" s="5">
        <v>19</v>
      </c>
      <c r="G158" s="4"/>
      <c r="H158" s="4"/>
      <c r="I158" s="4"/>
      <c r="J158" s="4"/>
      <c r="K158" s="5">
        <v>1.7034000000000001E-2</v>
      </c>
      <c r="L158" s="5">
        <v>3</v>
      </c>
      <c r="M158" s="4"/>
      <c r="N158" s="4"/>
      <c r="O158" s="4"/>
      <c r="P158" s="4"/>
      <c r="Q158" s="5">
        <v>97.447800000000001</v>
      </c>
      <c r="R158" s="5">
        <v>14</v>
      </c>
      <c r="S158" s="4"/>
      <c r="T158" s="4"/>
      <c r="U158" s="4"/>
      <c r="V158" s="4"/>
      <c r="W158" s="5">
        <v>0.26562000000000002</v>
      </c>
      <c r="X158" s="5">
        <v>17</v>
      </c>
      <c r="Y158" s="4"/>
      <c r="Z158" s="4"/>
      <c r="AA158" s="4"/>
      <c r="AB158" s="4"/>
      <c r="AC158" s="5">
        <v>2.2854200000000002E-2</v>
      </c>
      <c r="AD158" s="5">
        <v>3</v>
      </c>
      <c r="AE158" s="4"/>
      <c r="AF158" s="4"/>
      <c r="AG158" s="4"/>
      <c r="AH158" s="4"/>
    </row>
    <row r="159" spans="2:34" ht="15" customHeight="1" x14ac:dyDescent="0.2">
      <c r="B159" s="93"/>
      <c r="D159" s="13">
        <v>8</v>
      </c>
      <c r="E159" s="5">
        <v>1.2911799999999999E-2</v>
      </c>
      <c r="F159" s="5">
        <v>3</v>
      </c>
      <c r="G159" s="4"/>
      <c r="H159" s="4"/>
      <c r="I159" s="4"/>
      <c r="J159" s="4"/>
      <c r="K159" s="5">
        <v>1.6781399999999998E-2</v>
      </c>
      <c r="L159" s="5">
        <v>36</v>
      </c>
      <c r="M159" s="4"/>
      <c r="N159" s="4"/>
      <c r="O159" s="4"/>
      <c r="P159" s="4"/>
      <c r="Q159" s="5">
        <v>97.447800000000001</v>
      </c>
      <c r="R159" s="5">
        <v>13</v>
      </c>
      <c r="S159" s="4"/>
      <c r="T159" s="4"/>
      <c r="U159" s="4"/>
      <c r="V159" s="4"/>
      <c r="W159" s="5">
        <v>0.25431999999999999</v>
      </c>
      <c r="X159" s="5">
        <v>22</v>
      </c>
      <c r="Y159" s="4"/>
      <c r="Z159" s="4"/>
      <c r="AA159" s="4"/>
      <c r="AB159" s="4"/>
      <c r="AC159" s="5">
        <v>2.2732700000000002E-2</v>
      </c>
      <c r="AD159" s="5">
        <v>34</v>
      </c>
      <c r="AE159" s="4"/>
      <c r="AF159" s="4"/>
      <c r="AG159" s="4"/>
      <c r="AH159" s="4"/>
    </row>
    <row r="160" spans="2:34" ht="15" customHeight="1" x14ac:dyDescent="0.2">
      <c r="B160" s="93"/>
      <c r="D160" s="13">
        <v>9</v>
      </c>
      <c r="E160" s="5">
        <v>1.27478E-2</v>
      </c>
      <c r="F160" s="5">
        <v>36</v>
      </c>
      <c r="G160" s="4"/>
      <c r="H160" s="4"/>
      <c r="I160" s="4"/>
      <c r="J160" s="4"/>
      <c r="K160" s="5">
        <v>1.6707799999999998E-2</v>
      </c>
      <c r="L160" s="5">
        <v>24</v>
      </c>
      <c r="M160" s="4"/>
      <c r="N160" s="4"/>
      <c r="O160" s="4"/>
      <c r="P160" s="4"/>
      <c r="Q160" s="5">
        <v>97.447800000000001</v>
      </c>
      <c r="R160" s="5">
        <v>5</v>
      </c>
      <c r="S160" s="4"/>
      <c r="T160" s="4"/>
      <c r="U160" s="4"/>
      <c r="V160" s="4"/>
      <c r="W160" s="5">
        <v>0.25414999999999999</v>
      </c>
      <c r="X160" s="5">
        <v>12</v>
      </c>
      <c r="Y160" s="4"/>
      <c r="Z160" s="4"/>
      <c r="AA160" s="4"/>
      <c r="AB160" s="4"/>
      <c r="AC160" s="5">
        <v>2.25582E-2</v>
      </c>
      <c r="AD160" s="5">
        <v>36</v>
      </c>
      <c r="AE160" s="4"/>
      <c r="AF160" s="4"/>
      <c r="AG160" s="4"/>
      <c r="AH160" s="4"/>
    </row>
    <row r="161" spans="2:34" ht="15" customHeight="1" x14ac:dyDescent="0.2">
      <c r="B161" s="93"/>
      <c r="D161" s="13">
        <v>10</v>
      </c>
      <c r="E161" s="5">
        <v>1.27271E-2</v>
      </c>
      <c r="F161" s="5">
        <v>34</v>
      </c>
      <c r="G161" s="4"/>
      <c r="H161" s="4"/>
      <c r="I161" s="4"/>
      <c r="J161" s="4"/>
      <c r="K161" s="5">
        <v>1.61981E-2</v>
      </c>
      <c r="L161" s="5">
        <v>23</v>
      </c>
      <c r="M161" s="4"/>
      <c r="N161" s="4"/>
      <c r="O161" s="4"/>
      <c r="P161" s="4"/>
      <c r="Q161" s="5">
        <v>97.447800000000001</v>
      </c>
      <c r="R161" s="5">
        <v>11</v>
      </c>
      <c r="S161" s="4"/>
      <c r="T161" s="4"/>
      <c r="U161" s="4"/>
      <c r="V161" s="4"/>
      <c r="W161" s="5">
        <v>0.22067999999999999</v>
      </c>
      <c r="X161" s="5">
        <v>18</v>
      </c>
      <c r="Y161" s="4"/>
      <c r="Z161" s="4"/>
      <c r="AA161" s="4"/>
      <c r="AB161" s="4"/>
      <c r="AC161" s="5">
        <v>2.2202800000000002E-2</v>
      </c>
      <c r="AD161" s="5">
        <v>31</v>
      </c>
      <c r="AE161" s="4"/>
      <c r="AF161" s="4"/>
      <c r="AG161" s="4"/>
      <c r="AH161" s="4"/>
    </row>
    <row r="162" spans="2:34" ht="15" customHeight="1" x14ac:dyDescent="0.2">
      <c r="B162" s="93"/>
      <c r="D162" s="13">
        <v>11</v>
      </c>
      <c r="E162" s="5">
        <v>1.23353E-2</v>
      </c>
      <c r="F162" s="5">
        <v>31</v>
      </c>
      <c r="G162" s="4"/>
      <c r="H162" s="4"/>
      <c r="I162" s="4"/>
      <c r="J162" s="4"/>
      <c r="K162" s="5">
        <v>1.61981E-2</v>
      </c>
      <c r="L162" s="5">
        <v>19</v>
      </c>
      <c r="M162" s="4"/>
      <c r="N162" s="4"/>
      <c r="O162" s="4"/>
      <c r="P162" s="4"/>
      <c r="Q162" s="5">
        <v>97.447800000000001</v>
      </c>
      <c r="R162" s="5">
        <v>8</v>
      </c>
      <c r="S162" s="4"/>
      <c r="T162" s="4"/>
      <c r="U162" s="4"/>
      <c r="V162" s="4"/>
      <c r="W162" s="5">
        <v>0.20430999999999999</v>
      </c>
      <c r="X162" s="5">
        <v>32</v>
      </c>
      <c r="Y162" s="4"/>
      <c r="Z162" s="4"/>
      <c r="AA162" s="4"/>
      <c r="AB162" s="4"/>
      <c r="AC162" s="5">
        <v>2.0827399999999999E-2</v>
      </c>
      <c r="AD162" s="5">
        <v>16</v>
      </c>
      <c r="AE162" s="4"/>
      <c r="AF162" s="4"/>
      <c r="AG162" s="4"/>
      <c r="AH162" s="4"/>
    </row>
    <row r="163" spans="2:34" ht="15" customHeight="1" x14ac:dyDescent="0.2">
      <c r="B163" s="93"/>
      <c r="D163" s="13">
        <v>12</v>
      </c>
      <c r="E163" s="5">
        <v>1.16017E-2</v>
      </c>
      <c r="F163" s="5">
        <v>17</v>
      </c>
      <c r="G163" s="4"/>
      <c r="H163" s="4"/>
      <c r="I163" s="4"/>
      <c r="J163" s="4"/>
      <c r="K163" s="5">
        <v>1.6110599999999999E-2</v>
      </c>
      <c r="L163" s="5">
        <v>33</v>
      </c>
      <c r="M163" s="4"/>
      <c r="N163" s="4"/>
      <c r="O163" s="4"/>
      <c r="P163" s="4"/>
      <c r="Q163" s="5">
        <v>97.447800000000001</v>
      </c>
      <c r="R163" s="5">
        <v>9</v>
      </c>
      <c r="S163" s="4"/>
      <c r="T163" s="4"/>
      <c r="U163" s="4"/>
      <c r="V163" s="4"/>
      <c r="W163" s="5">
        <v>0.19420999999999999</v>
      </c>
      <c r="X163" s="5">
        <v>30</v>
      </c>
      <c r="Y163" s="4"/>
      <c r="Z163" s="4"/>
      <c r="AA163" s="4"/>
      <c r="AB163" s="4"/>
      <c r="AC163" s="5">
        <v>2.04656E-2</v>
      </c>
      <c r="AD163" s="5">
        <v>17</v>
      </c>
      <c r="AE163" s="4"/>
      <c r="AF163" s="4"/>
      <c r="AG163" s="4"/>
      <c r="AH163" s="4"/>
    </row>
    <row r="164" spans="2:34" ht="15" customHeight="1" x14ac:dyDescent="0.2">
      <c r="B164" s="93"/>
      <c r="D164" s="13">
        <v>13</v>
      </c>
      <c r="E164" s="5">
        <v>1.14225E-2</v>
      </c>
      <c r="F164" s="5">
        <v>24</v>
      </c>
      <c r="G164" s="4"/>
      <c r="H164" s="4"/>
      <c r="I164" s="4"/>
      <c r="J164" s="4"/>
      <c r="K164" s="5">
        <v>1.5732800000000002E-2</v>
      </c>
      <c r="L164" s="5">
        <v>21</v>
      </c>
      <c r="M164" s="4"/>
      <c r="N164" s="4"/>
      <c r="O164" s="4"/>
      <c r="P164" s="4"/>
      <c r="Q164" s="5">
        <v>97.447800000000001</v>
      </c>
      <c r="R164" s="5">
        <v>10</v>
      </c>
      <c r="S164" s="4"/>
      <c r="T164" s="4"/>
      <c r="U164" s="4"/>
      <c r="V164" s="4"/>
      <c r="W164" s="5">
        <v>0.17172999999999999</v>
      </c>
      <c r="X164" s="5">
        <v>31</v>
      </c>
      <c r="Y164" s="4"/>
      <c r="Z164" s="4"/>
      <c r="AA164" s="4"/>
      <c r="AB164" s="4"/>
      <c r="AC164" s="5">
        <v>2.0456700000000001E-2</v>
      </c>
      <c r="AD164" s="5">
        <v>32</v>
      </c>
      <c r="AE164" s="4"/>
      <c r="AF164" s="4"/>
      <c r="AG164" s="4"/>
      <c r="AH164" s="4"/>
    </row>
    <row r="165" spans="2:34" ht="15" customHeight="1" x14ac:dyDescent="0.2">
      <c r="B165" s="93"/>
      <c r="D165" s="13">
        <v>14</v>
      </c>
      <c r="E165" s="5">
        <v>1.14159E-2</v>
      </c>
      <c r="F165" s="5">
        <v>33</v>
      </c>
      <c r="G165" s="4"/>
      <c r="H165" s="4"/>
      <c r="I165" s="4"/>
      <c r="J165" s="4"/>
      <c r="K165" s="5">
        <v>1.5652099999999999E-2</v>
      </c>
      <c r="L165" s="5">
        <v>20</v>
      </c>
      <c r="M165" s="4"/>
      <c r="N165" s="4"/>
      <c r="O165" s="4"/>
      <c r="P165" s="4"/>
      <c r="Q165" s="5">
        <v>97.447800000000001</v>
      </c>
      <c r="R165" s="5">
        <v>20</v>
      </c>
      <c r="S165" s="4"/>
      <c r="T165" s="4"/>
      <c r="U165" s="4"/>
      <c r="V165" s="4"/>
      <c r="W165" s="5">
        <v>0.16458999999999999</v>
      </c>
      <c r="X165" s="5">
        <v>21</v>
      </c>
      <c r="Y165" s="4"/>
      <c r="Z165" s="4"/>
      <c r="AA165" s="4"/>
      <c r="AB165" s="4"/>
      <c r="AC165" s="5">
        <v>2.04487E-2</v>
      </c>
      <c r="AD165" s="5">
        <v>24</v>
      </c>
      <c r="AE165" s="4"/>
      <c r="AF165" s="4"/>
      <c r="AG165" s="4"/>
      <c r="AH165" s="4"/>
    </row>
    <row r="166" spans="2:34" ht="15" customHeight="1" x14ac:dyDescent="0.2">
      <c r="B166" s="93"/>
      <c r="D166" s="13">
        <v>15</v>
      </c>
      <c r="E166" s="5">
        <v>1.12809E-2</v>
      </c>
      <c r="F166" s="5">
        <v>32</v>
      </c>
      <c r="G166" s="4"/>
      <c r="H166" s="4"/>
      <c r="I166" s="4"/>
      <c r="J166" s="4"/>
      <c r="K166" s="5">
        <v>1.4866000000000001E-2</v>
      </c>
      <c r="L166" s="5">
        <v>17</v>
      </c>
      <c r="M166" s="4"/>
      <c r="N166" s="4"/>
      <c r="O166" s="4"/>
      <c r="P166" s="4"/>
      <c r="Q166" s="5">
        <v>97.447800000000001</v>
      </c>
      <c r="R166" s="5">
        <v>21</v>
      </c>
      <c r="S166" s="4"/>
      <c r="T166" s="4"/>
      <c r="U166" s="4"/>
      <c r="V166" s="4"/>
      <c r="W166" s="5">
        <v>0.14668</v>
      </c>
      <c r="X166" s="5">
        <v>2</v>
      </c>
      <c r="Y166" s="4"/>
      <c r="Z166" s="4"/>
      <c r="AA166" s="4"/>
      <c r="AB166" s="4"/>
      <c r="AC166" s="5">
        <v>2.0358899999999999E-2</v>
      </c>
      <c r="AD166" s="5">
        <v>33</v>
      </c>
      <c r="AE166" s="4"/>
      <c r="AF166" s="4"/>
      <c r="AG166" s="4"/>
      <c r="AH166" s="4"/>
    </row>
    <row r="167" spans="2:34" ht="15" customHeight="1" x14ac:dyDescent="0.2">
      <c r="B167" s="93"/>
      <c r="D167" s="13">
        <v>16</v>
      </c>
      <c r="E167" s="5">
        <v>1.0671699999999999E-2</v>
      </c>
      <c r="F167" s="5">
        <v>30</v>
      </c>
      <c r="G167" s="4"/>
      <c r="H167" s="4"/>
      <c r="I167" s="4"/>
      <c r="J167" s="4"/>
      <c r="K167" s="5">
        <v>1.3467700000000001E-2</v>
      </c>
      <c r="L167" s="5">
        <v>12</v>
      </c>
      <c r="M167" s="4"/>
      <c r="N167" s="4"/>
      <c r="O167" s="4"/>
      <c r="P167" s="4"/>
      <c r="Q167" s="5">
        <v>97.447800000000001</v>
      </c>
      <c r="R167" s="5">
        <v>7</v>
      </c>
      <c r="S167" s="4"/>
      <c r="T167" s="4"/>
      <c r="U167" s="4"/>
      <c r="V167" s="4"/>
      <c r="W167" s="5">
        <v>0.14194999999999999</v>
      </c>
      <c r="X167" s="5">
        <v>27</v>
      </c>
      <c r="Y167" s="4"/>
      <c r="Z167" s="4"/>
      <c r="AA167" s="4"/>
      <c r="AB167" s="4"/>
      <c r="AC167" s="5">
        <v>1.9543700000000001E-2</v>
      </c>
      <c r="AD167" s="5">
        <v>30</v>
      </c>
      <c r="AE167" s="4"/>
      <c r="AF167" s="4"/>
      <c r="AG167" s="4"/>
      <c r="AH167" s="4"/>
    </row>
    <row r="168" spans="2:34" ht="14.25" customHeight="1" x14ac:dyDescent="0.2">
      <c r="B168" s="93"/>
      <c r="D168" s="13">
        <v>17</v>
      </c>
      <c r="E168" s="5">
        <v>1.06491E-2</v>
      </c>
      <c r="F168" s="5">
        <v>11</v>
      </c>
      <c r="G168" s="6"/>
      <c r="H168" s="6"/>
      <c r="I168" s="6"/>
      <c r="J168" s="6"/>
      <c r="K168" s="5">
        <v>1.31821E-2</v>
      </c>
      <c r="L168" s="5">
        <v>18</v>
      </c>
      <c r="M168" s="6"/>
      <c r="N168" s="6"/>
      <c r="O168" s="6"/>
      <c r="P168" s="6"/>
      <c r="Q168" s="7">
        <v>97.447800000000001</v>
      </c>
      <c r="R168" s="7">
        <v>31</v>
      </c>
      <c r="S168" s="6"/>
      <c r="T168" s="6"/>
      <c r="U168" s="6"/>
      <c r="V168" s="6"/>
      <c r="W168" s="7">
        <v>0.14194999999999999</v>
      </c>
      <c r="X168" s="7">
        <v>5</v>
      </c>
      <c r="Y168" s="6"/>
      <c r="Z168" s="6"/>
      <c r="AA168" s="6"/>
      <c r="AB168" s="6"/>
      <c r="AC168" s="7">
        <v>1.8686299999999999E-2</v>
      </c>
      <c r="AD168" s="7">
        <v>20</v>
      </c>
      <c r="AE168" s="6"/>
      <c r="AF168" s="6"/>
      <c r="AG168" s="6"/>
      <c r="AH168" s="6"/>
    </row>
    <row r="169" spans="2:34" ht="14.25" customHeight="1" x14ac:dyDescent="0.2">
      <c r="B169" s="93"/>
      <c r="D169" s="13">
        <v>18</v>
      </c>
      <c r="E169" s="5">
        <v>1.04081E-2</v>
      </c>
      <c r="F169" s="5">
        <v>20</v>
      </c>
      <c r="G169" s="6"/>
      <c r="H169" s="6"/>
      <c r="I169" s="6"/>
      <c r="J169" s="6"/>
      <c r="K169" s="5">
        <v>1.2829E-2</v>
      </c>
      <c r="L169" s="5">
        <v>25</v>
      </c>
      <c r="M169" s="6"/>
      <c r="N169" s="6"/>
      <c r="O169" s="6"/>
      <c r="P169" s="6"/>
      <c r="Q169" s="7">
        <v>97.447800000000001</v>
      </c>
      <c r="R169" s="7">
        <v>30</v>
      </c>
      <c r="S169" s="6"/>
      <c r="T169" s="6"/>
      <c r="U169" s="6"/>
      <c r="V169" s="6"/>
      <c r="W169" s="7">
        <v>0.14080999999999999</v>
      </c>
      <c r="X169" s="7">
        <v>11</v>
      </c>
      <c r="Y169" s="6"/>
      <c r="Z169" s="6"/>
      <c r="AA169" s="6"/>
      <c r="AB169" s="6"/>
      <c r="AC169" s="7">
        <v>1.8281499999999999E-2</v>
      </c>
      <c r="AD169" s="7">
        <v>12</v>
      </c>
      <c r="AE169" s="6"/>
      <c r="AF169" s="6"/>
      <c r="AG169" s="6"/>
      <c r="AH169" s="6"/>
    </row>
    <row r="170" spans="2:34" ht="14.25" customHeight="1" x14ac:dyDescent="0.2">
      <c r="B170" s="93"/>
      <c r="D170" s="13">
        <v>19</v>
      </c>
      <c r="E170" s="5">
        <v>1.03442E-2</v>
      </c>
      <c r="F170" s="5">
        <v>12</v>
      </c>
      <c r="G170" s="6"/>
      <c r="H170" s="6"/>
      <c r="I170" s="6"/>
      <c r="J170" s="6"/>
      <c r="K170" s="5">
        <v>1.2370900000000001E-2</v>
      </c>
      <c r="L170" s="5">
        <v>28</v>
      </c>
      <c r="M170" s="6"/>
      <c r="N170" s="6"/>
      <c r="O170" s="6"/>
      <c r="P170" s="6"/>
      <c r="Q170" s="7">
        <v>97.447800000000001</v>
      </c>
      <c r="R170" s="7">
        <v>32</v>
      </c>
      <c r="S170" s="6"/>
      <c r="T170" s="6"/>
      <c r="U170" s="6"/>
      <c r="V170" s="6"/>
      <c r="W170" s="7">
        <v>0.12889999999999999</v>
      </c>
      <c r="X170" s="7">
        <v>8</v>
      </c>
      <c r="Y170" s="6"/>
      <c r="Z170" s="6"/>
      <c r="AA170" s="6"/>
      <c r="AB170" s="6"/>
      <c r="AC170" s="7">
        <v>1.82574E-2</v>
      </c>
      <c r="AD170" s="7">
        <v>11</v>
      </c>
      <c r="AE170" s="6"/>
      <c r="AF170" s="6"/>
      <c r="AG170" s="6"/>
      <c r="AH170" s="6"/>
    </row>
    <row r="171" spans="2:34" ht="14.25" customHeight="1" x14ac:dyDescent="0.2">
      <c r="B171" s="93"/>
      <c r="D171" s="13">
        <v>20</v>
      </c>
      <c r="E171" s="5">
        <v>9.0656E-3</v>
      </c>
      <c r="F171" s="5">
        <v>28</v>
      </c>
      <c r="G171" s="6"/>
      <c r="H171" s="6"/>
      <c r="I171" s="6"/>
      <c r="J171" s="6"/>
      <c r="K171" s="5">
        <v>1.1913099999999999E-2</v>
      </c>
      <c r="L171" s="5">
        <v>1</v>
      </c>
      <c r="M171" s="6"/>
      <c r="N171" s="6"/>
      <c r="O171" s="6"/>
      <c r="P171" s="6"/>
      <c r="Q171" s="7">
        <v>97.447800000000001</v>
      </c>
      <c r="R171" s="7">
        <v>23</v>
      </c>
      <c r="S171" s="6"/>
      <c r="T171" s="6"/>
      <c r="U171" s="6"/>
      <c r="V171" s="6"/>
      <c r="W171" s="7">
        <v>0.12169000000000001</v>
      </c>
      <c r="X171" s="7">
        <v>24</v>
      </c>
      <c r="Y171" s="6"/>
      <c r="Z171" s="6"/>
      <c r="AA171" s="6"/>
      <c r="AB171" s="6"/>
      <c r="AC171" s="7">
        <v>1.62582E-2</v>
      </c>
      <c r="AD171" s="7">
        <v>21</v>
      </c>
      <c r="AE171" s="6"/>
      <c r="AF171" s="6"/>
      <c r="AG171" s="6"/>
      <c r="AH171" s="6"/>
    </row>
    <row r="172" spans="2:34" ht="14.25" customHeight="1" x14ac:dyDescent="0.2">
      <c r="B172" s="93"/>
      <c r="D172" s="13">
        <v>21</v>
      </c>
      <c r="E172" s="5">
        <v>8.9189999999999998E-3</v>
      </c>
      <c r="F172" s="5">
        <v>21</v>
      </c>
      <c r="G172" s="6"/>
      <c r="H172" s="6"/>
      <c r="I172" s="6"/>
      <c r="J172" s="6"/>
      <c r="K172" s="5">
        <v>1.17742E-2</v>
      </c>
      <c r="L172" s="5">
        <v>7</v>
      </c>
      <c r="M172" s="6"/>
      <c r="N172" s="6"/>
      <c r="O172" s="6"/>
      <c r="P172" s="6"/>
      <c r="Q172" s="7">
        <v>97.447800000000001</v>
      </c>
      <c r="R172" s="7">
        <v>4</v>
      </c>
      <c r="S172" s="6"/>
      <c r="T172" s="6"/>
      <c r="U172" s="6"/>
      <c r="V172" s="6"/>
      <c r="W172" s="7">
        <v>0.11922000000000001</v>
      </c>
      <c r="X172" s="7">
        <v>33</v>
      </c>
      <c r="Y172" s="6"/>
      <c r="Z172" s="6"/>
      <c r="AA172" s="6"/>
      <c r="AB172" s="6"/>
      <c r="AC172" s="7">
        <v>1.6107900000000001E-2</v>
      </c>
      <c r="AD172" s="7">
        <v>28</v>
      </c>
      <c r="AE172" s="6"/>
      <c r="AF172" s="6"/>
      <c r="AG172" s="6"/>
      <c r="AH172" s="6"/>
    </row>
    <row r="173" spans="2:34" ht="14.25" customHeight="1" x14ac:dyDescent="0.2">
      <c r="B173" s="93"/>
      <c r="D173" s="13">
        <v>22</v>
      </c>
      <c r="E173" s="5">
        <v>8.6233000000000004E-3</v>
      </c>
      <c r="F173" s="5">
        <v>1</v>
      </c>
      <c r="G173" s="6"/>
      <c r="H173" s="6"/>
      <c r="I173" s="6"/>
      <c r="J173" s="6"/>
      <c r="K173" s="5">
        <v>1.13031E-2</v>
      </c>
      <c r="L173" s="5">
        <v>6</v>
      </c>
      <c r="M173" s="6"/>
      <c r="N173" s="6"/>
      <c r="O173" s="6"/>
      <c r="P173" s="6"/>
      <c r="Q173" s="7">
        <v>97.447800000000001</v>
      </c>
      <c r="R173" s="7">
        <v>29</v>
      </c>
      <c r="S173" s="6"/>
      <c r="T173" s="6"/>
      <c r="U173" s="6"/>
      <c r="V173" s="6"/>
      <c r="W173" s="7">
        <v>0.11454</v>
      </c>
      <c r="X173" s="7">
        <v>34</v>
      </c>
      <c r="Y173" s="6"/>
      <c r="Z173" s="6"/>
      <c r="AA173" s="6"/>
      <c r="AB173" s="6"/>
      <c r="AC173" s="7">
        <v>1.5412800000000001E-2</v>
      </c>
      <c r="AD173" s="7">
        <v>18</v>
      </c>
      <c r="AE173" s="6"/>
      <c r="AF173" s="6"/>
      <c r="AG173" s="6"/>
      <c r="AH173" s="6"/>
    </row>
    <row r="174" spans="2:34" ht="14.25" customHeight="1" x14ac:dyDescent="0.2">
      <c r="B174" s="93"/>
      <c r="D174" s="13">
        <v>23</v>
      </c>
      <c r="E174" s="5">
        <v>8.5646000000000003E-3</v>
      </c>
      <c r="F174" s="5">
        <v>18</v>
      </c>
      <c r="G174" s="6"/>
      <c r="H174" s="6"/>
      <c r="I174" s="6"/>
      <c r="J174" s="6"/>
      <c r="K174" s="5">
        <v>1.0959999999999999E-2</v>
      </c>
      <c r="L174" s="5">
        <v>11</v>
      </c>
      <c r="M174" s="6"/>
      <c r="N174" s="6"/>
      <c r="O174" s="6"/>
      <c r="P174" s="6"/>
      <c r="Q174" s="7">
        <v>97.447800000000001</v>
      </c>
      <c r="R174" s="7">
        <v>28</v>
      </c>
      <c r="S174" s="6"/>
      <c r="T174" s="6"/>
      <c r="U174" s="6"/>
      <c r="V174" s="6"/>
      <c r="W174" s="7">
        <v>0.11094999999999999</v>
      </c>
      <c r="X174" s="7">
        <v>13</v>
      </c>
      <c r="Y174" s="6"/>
      <c r="Z174" s="6"/>
      <c r="AA174" s="6"/>
      <c r="AB174" s="6"/>
      <c r="AC174" s="7">
        <v>1.53429E-2</v>
      </c>
      <c r="AD174" s="7">
        <v>1</v>
      </c>
      <c r="AE174" s="6"/>
      <c r="AF174" s="6"/>
      <c r="AG174" s="6"/>
      <c r="AH174" s="6"/>
    </row>
    <row r="175" spans="2:34" ht="14.25" customHeight="1" x14ac:dyDescent="0.2">
      <c r="B175" s="93"/>
      <c r="D175" s="13">
        <v>24</v>
      </c>
      <c r="E175" s="5">
        <v>8.1332000000000002E-3</v>
      </c>
      <c r="F175" s="5">
        <v>25</v>
      </c>
      <c r="G175" s="6"/>
      <c r="H175" s="6"/>
      <c r="I175" s="6"/>
      <c r="J175" s="6"/>
      <c r="K175" s="5">
        <v>1.0043099999999999E-2</v>
      </c>
      <c r="L175" s="5">
        <v>10</v>
      </c>
      <c r="M175" s="6"/>
      <c r="N175" s="6"/>
      <c r="O175" s="6"/>
      <c r="P175" s="6"/>
      <c r="Q175" s="7">
        <v>97.447800000000001</v>
      </c>
      <c r="R175" s="7">
        <v>27</v>
      </c>
      <c r="S175" s="6"/>
      <c r="T175" s="6"/>
      <c r="U175" s="6"/>
      <c r="V175" s="6"/>
      <c r="W175" s="7">
        <v>0.10514999999999999</v>
      </c>
      <c r="X175" s="7">
        <v>23</v>
      </c>
      <c r="Y175" s="6"/>
      <c r="Z175" s="6"/>
      <c r="AA175" s="6"/>
      <c r="AB175" s="6"/>
      <c r="AC175" s="7">
        <v>1.46721E-2</v>
      </c>
      <c r="AD175" s="7">
        <v>25</v>
      </c>
      <c r="AE175" s="6"/>
      <c r="AF175" s="6"/>
      <c r="AG175" s="6"/>
      <c r="AH175" s="6"/>
    </row>
    <row r="176" spans="2:34" ht="14.25" customHeight="1" x14ac:dyDescent="0.2">
      <c r="B176" s="93"/>
      <c r="D176" s="13">
        <v>25</v>
      </c>
      <c r="E176" s="5">
        <v>8.0471999999999991E-3</v>
      </c>
      <c r="F176" s="5">
        <v>6</v>
      </c>
      <c r="G176" s="6"/>
      <c r="H176" s="6"/>
      <c r="I176" s="6"/>
      <c r="J176" s="6"/>
      <c r="K176" s="5">
        <v>9.5277000000000001E-3</v>
      </c>
      <c r="L176" s="5">
        <v>22</v>
      </c>
      <c r="M176" s="6"/>
      <c r="N176" s="6"/>
      <c r="O176" s="6"/>
      <c r="P176" s="6"/>
      <c r="Q176" s="7">
        <v>97.447800000000001</v>
      </c>
      <c r="R176" s="7">
        <v>26</v>
      </c>
      <c r="S176" s="6"/>
      <c r="T176" s="6"/>
      <c r="U176" s="6"/>
      <c r="V176" s="6"/>
      <c r="W176" s="7">
        <v>0.10514999999999999</v>
      </c>
      <c r="X176" s="7">
        <v>19</v>
      </c>
      <c r="Y176" s="6"/>
      <c r="Z176" s="6"/>
      <c r="AA176" s="6"/>
      <c r="AB176" s="6"/>
      <c r="AC176" s="7">
        <v>1.43439E-2</v>
      </c>
      <c r="AD176" s="7">
        <v>6</v>
      </c>
      <c r="AE176" s="6"/>
      <c r="AF176" s="6"/>
      <c r="AG176" s="6"/>
      <c r="AH176" s="6"/>
    </row>
    <row r="177" spans="2:34" ht="14.25" customHeight="1" x14ac:dyDescent="0.2">
      <c r="B177" s="93"/>
      <c r="D177" s="13">
        <v>26</v>
      </c>
      <c r="E177" s="7">
        <v>7.7891999999999996E-3</v>
      </c>
      <c r="F177" s="7">
        <v>7</v>
      </c>
      <c r="G177" s="6"/>
      <c r="H177" s="6"/>
      <c r="I177" s="6"/>
      <c r="J177" s="6"/>
      <c r="K177" s="5">
        <v>8.3475000000000008E-3</v>
      </c>
      <c r="L177" s="5">
        <v>29</v>
      </c>
      <c r="M177" s="6"/>
      <c r="N177" s="6"/>
      <c r="O177" s="6"/>
      <c r="P177" s="6"/>
      <c r="Q177" s="7">
        <v>97.331800000000001</v>
      </c>
      <c r="R177" s="7">
        <v>24</v>
      </c>
      <c r="S177" s="6"/>
      <c r="T177" s="6"/>
      <c r="U177" s="6"/>
      <c r="V177" s="6"/>
      <c r="W177" s="7">
        <v>0.10423</v>
      </c>
      <c r="X177" s="7">
        <v>20</v>
      </c>
      <c r="Y177" s="6"/>
      <c r="Z177" s="6"/>
      <c r="AA177" s="6"/>
      <c r="AB177" s="6"/>
      <c r="AC177" s="7">
        <v>1.39918E-2</v>
      </c>
      <c r="AD177" s="7">
        <v>7</v>
      </c>
      <c r="AE177" s="6"/>
      <c r="AF177" s="6"/>
      <c r="AG177" s="6"/>
      <c r="AH177" s="6"/>
    </row>
    <row r="178" spans="2:34" ht="14.25" customHeight="1" x14ac:dyDescent="0.2">
      <c r="B178" s="93"/>
      <c r="D178" s="13">
        <v>27</v>
      </c>
      <c r="E178" s="7">
        <v>6.5776999999999997E-3</v>
      </c>
      <c r="F178" s="7">
        <v>13</v>
      </c>
      <c r="G178" s="6"/>
      <c r="H178" s="6"/>
      <c r="I178" s="6"/>
      <c r="J178" s="6"/>
      <c r="K178" s="5">
        <v>7.6909999999999999E-3</v>
      </c>
      <c r="L178" s="5">
        <v>26</v>
      </c>
      <c r="M178" s="6"/>
      <c r="N178" s="6"/>
      <c r="O178" s="6"/>
      <c r="P178" s="6"/>
      <c r="Q178" s="7">
        <v>97.331800000000001</v>
      </c>
      <c r="R178" s="7">
        <v>15</v>
      </c>
      <c r="S178" s="6"/>
      <c r="T178" s="6"/>
      <c r="U178" s="6"/>
      <c r="V178" s="6"/>
      <c r="W178" s="7">
        <v>0.10271</v>
      </c>
      <c r="X178" s="7">
        <v>26</v>
      </c>
      <c r="Y178" s="6"/>
      <c r="Z178" s="6"/>
      <c r="AA178" s="6"/>
      <c r="AB178" s="6"/>
      <c r="AC178" s="7">
        <v>1.09613E-2</v>
      </c>
      <c r="AD178" s="7">
        <v>13</v>
      </c>
      <c r="AE178" s="6"/>
      <c r="AF178" s="6"/>
      <c r="AG178" s="6"/>
      <c r="AH178" s="6"/>
    </row>
    <row r="179" spans="2:34" ht="14.25" customHeight="1" x14ac:dyDescent="0.2">
      <c r="B179" s="93"/>
      <c r="D179" s="13">
        <v>28</v>
      </c>
      <c r="E179" s="7">
        <v>5.7282000000000001E-3</v>
      </c>
      <c r="F179" s="7">
        <v>22</v>
      </c>
      <c r="G179" s="6"/>
      <c r="H179" s="6"/>
      <c r="I179" s="6"/>
      <c r="J179" s="6"/>
      <c r="K179" s="5">
        <v>7.2459000000000004E-3</v>
      </c>
      <c r="L179" s="5">
        <v>5</v>
      </c>
      <c r="M179" s="6"/>
      <c r="N179" s="6"/>
      <c r="O179" s="6"/>
      <c r="P179" s="6"/>
      <c r="Q179" s="7">
        <v>97.331800000000001</v>
      </c>
      <c r="R179" s="7">
        <v>25</v>
      </c>
      <c r="S179" s="6"/>
      <c r="T179" s="6"/>
      <c r="U179" s="6"/>
      <c r="V179" s="6"/>
      <c r="W179" s="7">
        <v>9.758E-2</v>
      </c>
      <c r="X179" s="7">
        <v>3</v>
      </c>
      <c r="Y179" s="6"/>
      <c r="Z179" s="6"/>
      <c r="AA179" s="6"/>
      <c r="AB179" s="6"/>
      <c r="AC179" s="7">
        <v>1.0386100000000001E-2</v>
      </c>
      <c r="AD179" s="7">
        <v>22</v>
      </c>
      <c r="AE179" s="6"/>
      <c r="AF179" s="6"/>
      <c r="AG179" s="6"/>
      <c r="AH179" s="6"/>
    </row>
    <row r="180" spans="2:34" ht="14.25" customHeight="1" x14ac:dyDescent="0.2">
      <c r="B180" s="93"/>
      <c r="D180" s="13">
        <v>29</v>
      </c>
      <c r="E180" s="7">
        <v>5.5669999999999999E-3</v>
      </c>
      <c r="F180" s="7">
        <v>26</v>
      </c>
      <c r="G180" s="6"/>
      <c r="H180" s="6"/>
      <c r="I180" s="6"/>
      <c r="J180" s="6"/>
      <c r="K180" s="5">
        <v>7.2459000000000004E-3</v>
      </c>
      <c r="L180" s="5">
        <v>27</v>
      </c>
      <c r="M180" s="6"/>
      <c r="N180" s="6"/>
      <c r="O180" s="6"/>
      <c r="P180" s="6"/>
      <c r="Q180" s="7">
        <v>97.215800000000002</v>
      </c>
      <c r="R180" s="7">
        <v>3</v>
      </c>
      <c r="S180" s="6"/>
      <c r="T180" s="6"/>
      <c r="U180" s="6"/>
      <c r="V180" s="6"/>
      <c r="W180" s="7">
        <v>9.4950000000000007E-2</v>
      </c>
      <c r="X180" s="7">
        <v>36</v>
      </c>
      <c r="Y180" s="6"/>
      <c r="Z180" s="6"/>
      <c r="AA180" s="6"/>
      <c r="AB180" s="6"/>
      <c r="AC180" s="7">
        <v>9.9050000000000006E-3</v>
      </c>
      <c r="AD180" s="7">
        <v>26</v>
      </c>
      <c r="AE180" s="6"/>
      <c r="AF180" s="6"/>
      <c r="AG180" s="6"/>
      <c r="AH180" s="6"/>
    </row>
    <row r="181" spans="2:34" ht="14.25" customHeight="1" x14ac:dyDescent="0.2">
      <c r="B181" s="93"/>
      <c r="D181" s="13">
        <v>30</v>
      </c>
      <c r="E181" s="7">
        <v>4.8460999999999999E-3</v>
      </c>
      <c r="F181" s="7">
        <v>27</v>
      </c>
      <c r="G181" s="6"/>
      <c r="H181" s="6"/>
      <c r="I181" s="6"/>
      <c r="J181" s="6"/>
      <c r="K181" s="5">
        <v>6.3978000000000004E-3</v>
      </c>
      <c r="L181" s="5">
        <v>2</v>
      </c>
      <c r="M181" s="6"/>
      <c r="N181" s="6"/>
      <c r="O181" s="6"/>
      <c r="P181" s="6"/>
      <c r="Q181" s="7">
        <v>97.215800000000002</v>
      </c>
      <c r="R181" s="7">
        <v>6</v>
      </c>
      <c r="S181" s="6"/>
      <c r="T181" s="6"/>
      <c r="U181" s="6"/>
      <c r="V181" s="6"/>
      <c r="W181" s="7">
        <v>9.3729999999999994E-2</v>
      </c>
      <c r="X181" s="7">
        <v>6</v>
      </c>
      <c r="Y181" s="6"/>
      <c r="Z181" s="6"/>
      <c r="AA181" s="6"/>
      <c r="AB181" s="6"/>
      <c r="AC181" s="7">
        <v>8.6954000000000007E-3</v>
      </c>
      <c r="AD181" s="7">
        <v>27</v>
      </c>
      <c r="AE181" s="6"/>
      <c r="AF181" s="6"/>
      <c r="AG181" s="6"/>
      <c r="AH181" s="6"/>
    </row>
    <row r="182" spans="2:34" ht="14.25" customHeight="1" x14ac:dyDescent="0.2">
      <c r="B182" s="93"/>
      <c r="D182" s="13">
        <v>31</v>
      </c>
      <c r="E182" s="7">
        <v>4.8460999999999999E-3</v>
      </c>
      <c r="F182" s="7">
        <v>5</v>
      </c>
      <c r="G182" s="6"/>
      <c r="H182" s="6"/>
      <c r="I182" s="6"/>
      <c r="J182" s="6"/>
      <c r="K182" s="5">
        <v>6.0736999999999996E-3</v>
      </c>
      <c r="L182" s="5">
        <v>9</v>
      </c>
      <c r="M182" s="6"/>
      <c r="N182" s="6"/>
      <c r="O182" s="6"/>
      <c r="P182" s="6"/>
      <c r="Q182" s="7">
        <v>97.215800000000002</v>
      </c>
      <c r="R182" s="7">
        <v>36</v>
      </c>
      <c r="S182" s="6"/>
      <c r="T182" s="6"/>
      <c r="U182" s="6"/>
      <c r="V182" s="6"/>
      <c r="W182" s="7">
        <v>8.9230000000000004E-2</v>
      </c>
      <c r="X182" s="7">
        <v>1</v>
      </c>
      <c r="Y182" s="6"/>
      <c r="Z182" s="6"/>
      <c r="AA182" s="6"/>
      <c r="AB182" s="6"/>
      <c r="AC182" s="7">
        <v>8.6954000000000007E-3</v>
      </c>
      <c r="AD182" s="7">
        <v>5</v>
      </c>
      <c r="AE182" s="6"/>
      <c r="AF182" s="6"/>
      <c r="AG182" s="6"/>
      <c r="AH182" s="6"/>
    </row>
    <row r="183" spans="2:34" ht="14.25" customHeight="1" x14ac:dyDescent="0.2">
      <c r="B183" s="93"/>
      <c r="D183" s="13">
        <v>32</v>
      </c>
      <c r="E183" s="7">
        <v>4.5668000000000002E-3</v>
      </c>
      <c r="F183" s="7">
        <v>29</v>
      </c>
      <c r="G183" s="6"/>
      <c r="H183" s="6"/>
      <c r="I183" s="6"/>
      <c r="J183" s="6"/>
      <c r="K183" s="5">
        <v>5.9607999999999996E-3</v>
      </c>
      <c r="L183" s="5">
        <v>16</v>
      </c>
      <c r="M183" s="6"/>
      <c r="N183" s="6"/>
      <c r="O183" s="6"/>
      <c r="P183" s="6"/>
      <c r="Q183" s="7">
        <v>97.215800000000002</v>
      </c>
      <c r="R183" s="7">
        <v>1</v>
      </c>
      <c r="S183" s="6"/>
      <c r="T183" s="6"/>
      <c r="U183" s="6"/>
      <c r="V183" s="6"/>
      <c r="W183" s="7">
        <v>8.4059999999999996E-2</v>
      </c>
      <c r="X183" s="7">
        <v>28</v>
      </c>
      <c r="Y183" s="6"/>
      <c r="Z183" s="6"/>
      <c r="AA183" s="6"/>
      <c r="AB183" s="6"/>
      <c r="AC183" s="7">
        <v>8.3505000000000003E-3</v>
      </c>
      <c r="AD183" s="7">
        <v>29</v>
      </c>
      <c r="AE183" s="6"/>
      <c r="AF183" s="6"/>
      <c r="AG183" s="6"/>
      <c r="AH183" s="6"/>
    </row>
    <row r="184" spans="2:34" ht="14.25" customHeight="1" x14ac:dyDescent="0.2">
      <c r="B184" s="93"/>
      <c r="D184" s="13">
        <v>33</v>
      </c>
      <c r="E184" s="7">
        <v>4.5462000000000002E-3</v>
      </c>
      <c r="F184" s="7">
        <v>2</v>
      </c>
      <c r="G184" s="6"/>
      <c r="H184" s="6"/>
      <c r="I184" s="6"/>
      <c r="J184" s="6"/>
      <c r="K184" s="5">
        <v>5.9518000000000001E-3</v>
      </c>
      <c r="L184" s="5">
        <v>15</v>
      </c>
      <c r="M184" s="6"/>
      <c r="N184" s="6"/>
      <c r="O184" s="6"/>
      <c r="P184" s="6"/>
      <c r="Q184" s="7">
        <v>97.215800000000002</v>
      </c>
      <c r="R184" s="7">
        <v>33</v>
      </c>
      <c r="S184" s="6"/>
      <c r="T184" s="6"/>
      <c r="U184" s="6"/>
      <c r="V184" s="6"/>
      <c r="W184" s="7">
        <v>6.1899999999999997E-2</v>
      </c>
      <c r="X184" s="7">
        <v>14</v>
      </c>
      <c r="Y184" s="6"/>
      <c r="Z184" s="6"/>
      <c r="AA184" s="6"/>
      <c r="AB184" s="6"/>
      <c r="AC184" s="7">
        <v>8.1051000000000005E-3</v>
      </c>
      <c r="AD184" s="7">
        <v>2</v>
      </c>
      <c r="AE184" s="6"/>
      <c r="AF184" s="6"/>
      <c r="AG184" s="6"/>
      <c r="AH184" s="6"/>
    </row>
    <row r="185" spans="2:34" ht="14.25" customHeight="1" x14ac:dyDescent="0.2">
      <c r="B185" s="93"/>
      <c r="D185" s="13">
        <v>34</v>
      </c>
      <c r="E185" s="7">
        <v>4.2364000000000004E-3</v>
      </c>
      <c r="F185" s="7">
        <v>9</v>
      </c>
      <c r="G185" s="6"/>
      <c r="H185" s="6"/>
      <c r="I185" s="6"/>
      <c r="J185" s="6"/>
      <c r="K185" s="5">
        <v>5.6328000000000003E-3</v>
      </c>
      <c r="L185" s="5">
        <v>13</v>
      </c>
      <c r="M185" s="6"/>
      <c r="N185" s="6"/>
      <c r="O185" s="6"/>
      <c r="P185" s="6"/>
      <c r="Q185" s="7">
        <v>97.099800000000002</v>
      </c>
      <c r="R185" s="7">
        <v>2</v>
      </c>
      <c r="S185" s="6"/>
      <c r="T185" s="6"/>
      <c r="U185" s="6"/>
      <c r="V185" s="6"/>
      <c r="W185" s="7">
        <v>1.9630000000000002E-2</v>
      </c>
      <c r="X185" s="7">
        <v>15</v>
      </c>
      <c r="Y185" s="6"/>
      <c r="Z185" s="6"/>
      <c r="AA185" s="6"/>
      <c r="AB185" s="6"/>
      <c r="AC185" s="7">
        <v>7.5680000000000001E-3</v>
      </c>
      <c r="AD185" s="7">
        <v>9</v>
      </c>
      <c r="AE185" s="6"/>
      <c r="AF185" s="6"/>
      <c r="AG185" s="6"/>
      <c r="AH185" s="6"/>
    </row>
    <row r="186" spans="2:34" ht="14.25" customHeight="1" x14ac:dyDescent="0.2">
      <c r="B186" s="93"/>
      <c r="D186" s="13">
        <v>35</v>
      </c>
      <c r="E186" s="7">
        <v>3.8487999999999999E-3</v>
      </c>
      <c r="F186" s="7">
        <v>8</v>
      </c>
      <c r="G186" s="6"/>
      <c r="H186" s="6"/>
      <c r="I186" s="6"/>
      <c r="J186" s="6"/>
      <c r="K186" s="5">
        <v>5.6312000000000003E-3</v>
      </c>
      <c r="L186" s="5">
        <v>8</v>
      </c>
      <c r="M186" s="6"/>
      <c r="N186" s="6"/>
      <c r="O186" s="6"/>
      <c r="P186" s="6"/>
      <c r="Q186" s="7">
        <v>97.099800000000002</v>
      </c>
      <c r="R186" s="7">
        <v>12</v>
      </c>
      <c r="S186" s="6"/>
      <c r="T186" s="6"/>
      <c r="U186" s="6"/>
      <c r="V186" s="6"/>
      <c r="W186" s="7">
        <v>1.925E-2</v>
      </c>
      <c r="X186" s="7">
        <v>10</v>
      </c>
      <c r="Y186" s="6"/>
      <c r="Z186" s="6"/>
      <c r="AA186" s="6"/>
      <c r="AB186" s="6"/>
      <c r="AC186" s="7">
        <v>6.8903000000000002E-3</v>
      </c>
      <c r="AD186" s="7">
        <v>8</v>
      </c>
      <c r="AE186" s="6"/>
      <c r="AF186" s="6"/>
      <c r="AG186" s="6"/>
      <c r="AH186" s="6"/>
    </row>
    <row r="187" spans="2:34" ht="14.25" customHeight="1" x14ac:dyDescent="0.2">
      <c r="B187" s="94"/>
      <c r="D187" s="13">
        <v>36</v>
      </c>
      <c r="E187" s="7">
        <v>3.6199999999999999E-5</v>
      </c>
      <c r="F187" s="7">
        <v>14</v>
      </c>
      <c r="G187" s="6"/>
      <c r="H187" s="6"/>
      <c r="I187" s="6"/>
      <c r="J187" s="6"/>
      <c r="K187" s="5">
        <v>1.7E-5</v>
      </c>
      <c r="L187" s="5">
        <v>14</v>
      </c>
      <c r="M187" s="6"/>
      <c r="N187" s="6"/>
      <c r="O187" s="6"/>
      <c r="P187" s="6"/>
      <c r="Q187" s="7">
        <v>97.099800000000002</v>
      </c>
      <c r="R187" s="7">
        <v>34</v>
      </c>
      <c r="S187" s="6"/>
      <c r="T187" s="6"/>
      <c r="U187" s="6"/>
      <c r="V187" s="6"/>
      <c r="W187" s="7">
        <v>9.7800000000000005E-3</v>
      </c>
      <c r="X187" s="7">
        <v>16</v>
      </c>
      <c r="Y187" s="6"/>
      <c r="Z187" s="6"/>
      <c r="AA187" s="6"/>
      <c r="AB187" s="6"/>
      <c r="AC187" s="7">
        <v>5.3000000000000001E-5</v>
      </c>
      <c r="AD187" s="7">
        <v>14</v>
      </c>
      <c r="AE187" s="6"/>
      <c r="AF187" s="6"/>
      <c r="AG187" s="6"/>
      <c r="AH187" s="6"/>
    </row>
    <row r="189" spans="2:34" s="16" customFormat="1" ht="6.75" customHeight="1" x14ac:dyDescent="0.2"/>
    <row r="191" spans="2:34" ht="15" customHeight="1" x14ac:dyDescent="0.2">
      <c r="B191" s="88" t="s">
        <v>18</v>
      </c>
      <c r="D191" s="89" t="s">
        <v>26</v>
      </c>
      <c r="E191" s="86" t="s">
        <v>43</v>
      </c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</row>
    <row r="192" spans="2:34" ht="15" customHeight="1" x14ac:dyDescent="0.2">
      <c r="B192" s="88"/>
      <c r="D192" s="90"/>
      <c r="E192" s="85" t="s">
        <v>7</v>
      </c>
      <c r="F192" s="85"/>
      <c r="G192" s="85"/>
      <c r="H192" s="85"/>
      <c r="I192" s="85"/>
      <c r="J192" s="85"/>
      <c r="K192" s="85" t="s">
        <v>10</v>
      </c>
      <c r="L192" s="85"/>
      <c r="M192" s="85"/>
      <c r="N192" s="85"/>
      <c r="O192" s="85"/>
      <c r="P192" s="85"/>
      <c r="Q192" s="85" t="s">
        <v>11</v>
      </c>
      <c r="R192" s="85"/>
      <c r="S192" s="85"/>
      <c r="T192" s="85"/>
      <c r="U192" s="85"/>
      <c r="V192" s="85"/>
      <c r="W192" s="85" t="s">
        <v>12</v>
      </c>
      <c r="X192" s="85"/>
      <c r="Y192" s="85"/>
      <c r="Z192" s="85"/>
      <c r="AA192" s="85"/>
      <c r="AB192" s="85"/>
      <c r="AC192" s="85" t="s">
        <v>13</v>
      </c>
      <c r="AD192" s="85"/>
      <c r="AE192" s="85"/>
      <c r="AF192" s="85"/>
      <c r="AG192" s="85"/>
      <c r="AH192" s="85"/>
    </row>
    <row r="193" spans="2:34" ht="15" customHeight="1" x14ac:dyDescent="0.2">
      <c r="B193" s="88"/>
      <c r="D193" s="90"/>
      <c r="E193" s="85" t="s">
        <v>22</v>
      </c>
      <c r="F193" s="85" t="s">
        <v>25</v>
      </c>
      <c r="G193" s="85" t="s">
        <v>27</v>
      </c>
      <c r="H193" s="85"/>
      <c r="I193" s="85" t="s">
        <v>28</v>
      </c>
      <c r="J193" s="85"/>
      <c r="K193" s="85" t="s">
        <v>22</v>
      </c>
      <c r="L193" s="85" t="s">
        <v>25</v>
      </c>
      <c r="M193" s="85" t="s">
        <v>27</v>
      </c>
      <c r="N193" s="85"/>
      <c r="O193" s="85" t="s">
        <v>28</v>
      </c>
      <c r="P193" s="85"/>
      <c r="Q193" s="85" t="s">
        <v>22</v>
      </c>
      <c r="R193" s="85" t="s">
        <v>25</v>
      </c>
      <c r="S193" s="85" t="s">
        <v>27</v>
      </c>
      <c r="T193" s="85"/>
      <c r="U193" s="85" t="s">
        <v>28</v>
      </c>
      <c r="V193" s="85"/>
      <c r="W193" s="85" t="s">
        <v>22</v>
      </c>
      <c r="X193" s="85" t="s">
        <v>25</v>
      </c>
      <c r="Y193" s="85" t="s">
        <v>27</v>
      </c>
      <c r="Z193" s="85"/>
      <c r="AA193" s="85" t="s">
        <v>28</v>
      </c>
      <c r="AB193" s="85"/>
      <c r="AC193" s="85" t="s">
        <v>22</v>
      </c>
      <c r="AD193" s="85" t="s">
        <v>25</v>
      </c>
      <c r="AE193" s="85" t="s">
        <v>27</v>
      </c>
      <c r="AF193" s="85"/>
      <c r="AG193" s="85" t="s">
        <v>28</v>
      </c>
      <c r="AH193" s="85"/>
    </row>
    <row r="194" spans="2:34" ht="14.25" customHeight="1" x14ac:dyDescent="0.2">
      <c r="B194" s="88"/>
      <c r="D194" s="91"/>
      <c r="E194" s="85"/>
      <c r="F194" s="85"/>
      <c r="G194" s="4" t="s">
        <v>4</v>
      </c>
      <c r="H194" s="4" t="s">
        <v>5</v>
      </c>
      <c r="I194" s="4" t="s">
        <v>4</v>
      </c>
      <c r="J194" s="4" t="s">
        <v>5</v>
      </c>
      <c r="K194" s="85"/>
      <c r="L194" s="85"/>
      <c r="M194" s="4" t="s">
        <v>4</v>
      </c>
      <c r="N194" s="4" t="s">
        <v>5</v>
      </c>
      <c r="O194" s="4" t="s">
        <v>4</v>
      </c>
      <c r="P194" s="4" t="s">
        <v>5</v>
      </c>
      <c r="Q194" s="85"/>
      <c r="R194" s="85"/>
      <c r="S194" s="4" t="s">
        <v>4</v>
      </c>
      <c r="T194" s="4" t="s">
        <v>5</v>
      </c>
      <c r="U194" s="4" t="s">
        <v>4</v>
      </c>
      <c r="V194" s="4" t="s">
        <v>5</v>
      </c>
      <c r="W194" s="85"/>
      <c r="X194" s="85"/>
      <c r="Y194" s="4" t="s">
        <v>4</v>
      </c>
      <c r="Z194" s="4" t="s">
        <v>5</v>
      </c>
      <c r="AA194" s="4" t="s">
        <v>4</v>
      </c>
      <c r="AB194" s="4" t="s">
        <v>5</v>
      </c>
      <c r="AC194" s="85"/>
      <c r="AD194" s="85"/>
      <c r="AE194" s="4" t="s">
        <v>4</v>
      </c>
      <c r="AF194" s="4" t="s">
        <v>5</v>
      </c>
      <c r="AG194" s="4" t="s">
        <v>4</v>
      </c>
      <c r="AH194" s="4" t="s">
        <v>5</v>
      </c>
    </row>
    <row r="195" spans="2:34" ht="15" customHeight="1" x14ac:dyDescent="0.2">
      <c r="B195" s="88"/>
      <c r="D195" s="13">
        <v>1</v>
      </c>
      <c r="E195" s="5">
        <v>4.6780000000000002E-2</v>
      </c>
      <c r="F195" s="5">
        <v>1</v>
      </c>
      <c r="G195" s="4"/>
      <c r="H195" s="4"/>
      <c r="I195" s="4"/>
      <c r="J195" s="4"/>
      <c r="K195" s="5">
        <v>9.0579999999999994E-2</v>
      </c>
      <c r="L195" s="5">
        <v>1</v>
      </c>
      <c r="M195" s="4"/>
      <c r="N195" s="4"/>
      <c r="O195" s="4"/>
      <c r="P195" s="4"/>
      <c r="Q195" s="5">
        <v>88.602999999999994</v>
      </c>
      <c r="R195" s="5">
        <v>36</v>
      </c>
      <c r="S195" s="4"/>
      <c r="T195" s="4"/>
      <c r="U195" s="4"/>
      <c r="V195" s="4"/>
      <c r="W195" s="5">
        <v>0.20799999999999999</v>
      </c>
      <c r="X195" s="5">
        <v>1</v>
      </c>
      <c r="Y195" s="4"/>
      <c r="Z195" s="4"/>
      <c r="AA195" s="4"/>
      <c r="AB195" s="4"/>
      <c r="AC195" s="5">
        <v>7.3649999999999993E-2</v>
      </c>
      <c r="AD195" s="5">
        <v>1</v>
      </c>
      <c r="AE195" s="4"/>
      <c r="AF195" s="4"/>
      <c r="AG195" s="4"/>
      <c r="AH195" s="4"/>
    </row>
    <row r="196" spans="2:34" ht="15" customHeight="1" x14ac:dyDescent="0.2">
      <c r="B196" s="88"/>
      <c r="D196" s="13">
        <v>2</v>
      </c>
      <c r="E196" s="5">
        <v>4.3189999999999999E-2</v>
      </c>
      <c r="F196" s="5">
        <v>4</v>
      </c>
      <c r="G196" s="4"/>
      <c r="H196" s="4"/>
      <c r="I196" s="4"/>
      <c r="J196" s="4"/>
      <c r="K196" s="5">
        <v>7.2969999999999993E-2</v>
      </c>
      <c r="L196" s="5">
        <v>33</v>
      </c>
      <c r="M196" s="4"/>
      <c r="N196" s="4"/>
      <c r="O196" s="4"/>
      <c r="P196" s="4"/>
      <c r="Q196" s="5">
        <v>88.367999999999995</v>
      </c>
      <c r="R196" s="5">
        <v>10</v>
      </c>
      <c r="S196" s="4"/>
      <c r="T196" s="4"/>
      <c r="U196" s="4"/>
      <c r="V196" s="4"/>
      <c r="W196" s="5">
        <v>0.18690000000000001</v>
      </c>
      <c r="X196" s="5">
        <v>26</v>
      </c>
      <c r="Y196" s="4"/>
      <c r="Z196" s="4"/>
      <c r="AA196" s="4"/>
      <c r="AB196" s="4"/>
      <c r="AC196" s="5">
        <v>6.2440000000000002E-2</v>
      </c>
      <c r="AD196" s="5">
        <v>4</v>
      </c>
      <c r="AE196" s="4"/>
      <c r="AF196" s="4"/>
      <c r="AG196" s="4"/>
      <c r="AH196" s="4"/>
    </row>
    <row r="197" spans="2:34" ht="15" customHeight="1" x14ac:dyDescent="0.2">
      <c r="B197" s="88"/>
      <c r="D197" s="13">
        <v>3</v>
      </c>
      <c r="E197" s="5">
        <v>3.9030000000000002E-2</v>
      </c>
      <c r="F197" s="5">
        <v>33</v>
      </c>
      <c r="G197" s="4"/>
      <c r="H197" s="4"/>
      <c r="I197" s="4"/>
      <c r="J197" s="4"/>
      <c r="K197" s="5">
        <v>7.2889999999999996E-2</v>
      </c>
      <c r="L197" s="5">
        <v>18</v>
      </c>
      <c r="M197" s="4"/>
      <c r="N197" s="4"/>
      <c r="O197" s="4"/>
      <c r="P197" s="4"/>
      <c r="Q197" s="5">
        <v>88.212000000000003</v>
      </c>
      <c r="R197" s="5">
        <v>14</v>
      </c>
      <c r="S197" s="4"/>
      <c r="T197" s="4"/>
      <c r="U197" s="4"/>
      <c r="V197" s="4"/>
      <c r="W197" s="5">
        <v>0.18260000000000001</v>
      </c>
      <c r="X197" s="5">
        <v>10</v>
      </c>
      <c r="Y197" s="4"/>
      <c r="Z197" s="4"/>
      <c r="AA197" s="4"/>
      <c r="AB197" s="4"/>
      <c r="AC197" s="5">
        <v>6.0990000000000003E-2</v>
      </c>
      <c r="AD197" s="5">
        <v>33</v>
      </c>
      <c r="AE197" s="4"/>
      <c r="AF197" s="4"/>
      <c r="AG197" s="4"/>
      <c r="AH197" s="4"/>
    </row>
    <row r="198" spans="2:34" ht="15" customHeight="1" x14ac:dyDescent="0.2">
      <c r="B198" s="88"/>
      <c r="D198" s="13">
        <v>4</v>
      </c>
      <c r="E198" s="5">
        <v>3.8530000000000002E-2</v>
      </c>
      <c r="F198" s="5">
        <v>18</v>
      </c>
      <c r="G198" s="4"/>
      <c r="H198" s="4"/>
      <c r="I198" s="4"/>
      <c r="J198" s="4"/>
      <c r="K198" s="5">
        <v>6.794E-2</v>
      </c>
      <c r="L198" s="5">
        <v>35</v>
      </c>
      <c r="M198" s="4"/>
      <c r="N198" s="4"/>
      <c r="O198" s="4"/>
      <c r="P198" s="4"/>
      <c r="Q198" s="5">
        <v>88.212000000000003</v>
      </c>
      <c r="R198" s="5">
        <v>13</v>
      </c>
      <c r="S198" s="4"/>
      <c r="T198" s="4"/>
      <c r="U198" s="4"/>
      <c r="V198" s="4"/>
      <c r="W198" s="5">
        <v>0.16889999999999999</v>
      </c>
      <c r="X198" s="5">
        <v>18</v>
      </c>
      <c r="Y198" s="4"/>
      <c r="Z198" s="4"/>
      <c r="AA198" s="4"/>
      <c r="AB198" s="4"/>
      <c r="AC198" s="5">
        <v>6.0359999999999997E-2</v>
      </c>
      <c r="AD198" s="5">
        <v>18</v>
      </c>
      <c r="AE198" s="4"/>
      <c r="AF198" s="4"/>
      <c r="AG198" s="4"/>
      <c r="AH198" s="4"/>
    </row>
    <row r="199" spans="2:34" ht="15" customHeight="1" x14ac:dyDescent="0.2">
      <c r="B199" s="88"/>
      <c r="D199" s="13">
        <v>5</v>
      </c>
      <c r="E199" s="5">
        <v>3.6450000000000003E-2</v>
      </c>
      <c r="F199" s="5">
        <v>36</v>
      </c>
      <c r="G199" s="4"/>
      <c r="H199" s="4"/>
      <c r="I199" s="4"/>
      <c r="J199" s="4"/>
      <c r="K199" s="5">
        <v>6.0350000000000001E-2</v>
      </c>
      <c r="L199" s="5">
        <v>25</v>
      </c>
      <c r="M199" s="4"/>
      <c r="N199" s="4"/>
      <c r="O199" s="4"/>
      <c r="P199" s="4"/>
      <c r="Q199" s="5">
        <v>88.212000000000003</v>
      </c>
      <c r="R199" s="5">
        <v>12</v>
      </c>
      <c r="S199" s="4"/>
      <c r="T199" s="4"/>
      <c r="U199" s="4"/>
      <c r="V199" s="4"/>
      <c r="W199" s="5">
        <v>0.16289999999999999</v>
      </c>
      <c r="X199" s="5">
        <v>30</v>
      </c>
      <c r="Y199" s="4"/>
      <c r="Z199" s="4"/>
      <c r="AA199" s="4"/>
      <c r="AB199" s="4"/>
      <c r="AC199" s="5">
        <v>5.5710000000000003E-2</v>
      </c>
      <c r="AD199" s="5">
        <v>35</v>
      </c>
      <c r="AE199" s="4"/>
      <c r="AF199" s="4"/>
      <c r="AG199" s="4"/>
      <c r="AH199" s="4"/>
    </row>
    <row r="200" spans="2:34" ht="15" customHeight="1" x14ac:dyDescent="0.2">
      <c r="B200" s="88"/>
      <c r="D200" s="13">
        <v>6</v>
      </c>
      <c r="E200" s="5">
        <v>3.5459999999999998E-2</v>
      </c>
      <c r="F200" s="5">
        <v>35</v>
      </c>
      <c r="G200" s="4"/>
      <c r="H200" s="4"/>
      <c r="I200" s="4"/>
      <c r="J200" s="4"/>
      <c r="K200" s="5">
        <v>5.8959999999999999E-2</v>
      </c>
      <c r="L200" s="5">
        <v>4</v>
      </c>
      <c r="M200" s="4"/>
      <c r="N200" s="4"/>
      <c r="O200" s="4"/>
      <c r="P200" s="4"/>
      <c r="Q200" s="5">
        <v>88.212000000000003</v>
      </c>
      <c r="R200" s="5">
        <v>15</v>
      </c>
      <c r="S200" s="4"/>
      <c r="T200" s="4"/>
      <c r="U200" s="4"/>
      <c r="V200" s="4"/>
      <c r="W200" s="5">
        <v>0.16039999999999999</v>
      </c>
      <c r="X200" s="5">
        <v>36</v>
      </c>
      <c r="Y200" s="4"/>
      <c r="Z200" s="4"/>
      <c r="AA200" s="4"/>
      <c r="AB200" s="4"/>
      <c r="AC200" s="5">
        <v>5.2880000000000003E-2</v>
      </c>
      <c r="AD200" s="5">
        <v>36</v>
      </c>
      <c r="AE200" s="4"/>
      <c r="AF200" s="4"/>
      <c r="AG200" s="4"/>
      <c r="AH200" s="4"/>
    </row>
    <row r="201" spans="2:34" ht="15" customHeight="1" x14ac:dyDescent="0.2">
      <c r="B201" s="88"/>
      <c r="D201" s="13">
        <v>7</v>
      </c>
      <c r="E201" s="5">
        <v>3.1399999999999997E-2</v>
      </c>
      <c r="F201" s="5">
        <v>5</v>
      </c>
      <c r="G201" s="4"/>
      <c r="H201" s="4"/>
      <c r="I201" s="4"/>
      <c r="J201" s="4"/>
      <c r="K201" s="5">
        <v>5.645E-2</v>
      </c>
      <c r="L201" s="5">
        <v>31</v>
      </c>
      <c r="M201" s="4"/>
      <c r="N201" s="4"/>
      <c r="O201" s="4"/>
      <c r="P201" s="4"/>
      <c r="Q201" s="5">
        <v>88.212000000000003</v>
      </c>
      <c r="R201" s="5">
        <v>16</v>
      </c>
      <c r="S201" s="4"/>
      <c r="T201" s="4"/>
      <c r="U201" s="4"/>
      <c r="V201" s="4"/>
      <c r="W201" s="5">
        <v>0.1525</v>
      </c>
      <c r="X201" s="5">
        <v>9</v>
      </c>
      <c r="Y201" s="4"/>
      <c r="Z201" s="4"/>
      <c r="AA201" s="4"/>
      <c r="AB201" s="4"/>
      <c r="AC201" s="5">
        <v>4.9059999999999999E-2</v>
      </c>
      <c r="AD201" s="5">
        <v>25</v>
      </c>
      <c r="AE201" s="4"/>
      <c r="AF201" s="4"/>
      <c r="AG201" s="4"/>
      <c r="AH201" s="4"/>
    </row>
    <row r="202" spans="2:34" ht="15" customHeight="1" x14ac:dyDescent="0.2">
      <c r="B202" s="88"/>
      <c r="D202" s="13">
        <v>8</v>
      </c>
      <c r="E202" s="5">
        <v>3.1150000000000001E-2</v>
      </c>
      <c r="F202" s="5">
        <v>25</v>
      </c>
      <c r="G202" s="4"/>
      <c r="H202" s="4"/>
      <c r="I202" s="4"/>
      <c r="J202" s="4"/>
      <c r="K202" s="5">
        <v>5.6250000000000001E-2</v>
      </c>
      <c r="L202" s="5">
        <v>22</v>
      </c>
      <c r="M202" s="4"/>
      <c r="N202" s="4"/>
      <c r="O202" s="4"/>
      <c r="P202" s="4"/>
      <c r="Q202" s="5">
        <v>88.212000000000003</v>
      </c>
      <c r="R202" s="5">
        <v>17</v>
      </c>
      <c r="S202" s="4"/>
      <c r="T202" s="4"/>
      <c r="U202" s="4"/>
      <c r="V202" s="4"/>
      <c r="W202" s="5">
        <v>0.14990000000000001</v>
      </c>
      <c r="X202" s="5">
        <v>5</v>
      </c>
      <c r="Y202" s="4"/>
      <c r="Z202" s="4"/>
      <c r="AA202" s="4"/>
      <c r="AB202" s="4"/>
      <c r="AC202" s="5">
        <v>4.7570000000000001E-2</v>
      </c>
      <c r="AD202" s="5">
        <v>5</v>
      </c>
      <c r="AE202" s="4"/>
      <c r="AF202" s="4"/>
      <c r="AG202" s="4"/>
      <c r="AH202" s="4"/>
    </row>
    <row r="203" spans="2:34" ht="15" customHeight="1" x14ac:dyDescent="0.2">
      <c r="B203" s="88"/>
      <c r="D203" s="13">
        <v>9</v>
      </c>
      <c r="E203" s="5">
        <v>2.9180000000000001E-2</v>
      </c>
      <c r="F203" s="5">
        <v>31</v>
      </c>
      <c r="G203" s="4"/>
      <c r="H203" s="4"/>
      <c r="I203" s="4"/>
      <c r="J203" s="4"/>
      <c r="K203" s="5">
        <v>5.6140000000000002E-2</v>
      </c>
      <c r="L203" s="5">
        <v>21</v>
      </c>
      <c r="M203" s="4"/>
      <c r="N203" s="4"/>
      <c r="O203" s="4"/>
      <c r="P203" s="4"/>
      <c r="Q203" s="5">
        <v>88.212000000000003</v>
      </c>
      <c r="R203" s="5">
        <v>11</v>
      </c>
      <c r="S203" s="4"/>
      <c r="T203" s="4"/>
      <c r="U203" s="4"/>
      <c r="V203" s="4"/>
      <c r="W203" s="5">
        <v>0.14360000000000001</v>
      </c>
      <c r="X203" s="5">
        <v>11</v>
      </c>
      <c r="Y203" s="4"/>
      <c r="Z203" s="4"/>
      <c r="AA203" s="4"/>
      <c r="AB203" s="4"/>
      <c r="AC203" s="5">
        <v>4.5940000000000002E-2</v>
      </c>
      <c r="AD203" s="5">
        <v>31</v>
      </c>
      <c r="AE203" s="4"/>
      <c r="AF203" s="4"/>
      <c r="AG203" s="4"/>
      <c r="AH203" s="4"/>
    </row>
    <row r="204" spans="2:34" ht="15" customHeight="1" x14ac:dyDescent="0.2">
      <c r="B204" s="88"/>
      <c r="D204" s="13">
        <v>10</v>
      </c>
      <c r="E204" s="5">
        <v>2.8729999999999999E-2</v>
      </c>
      <c r="F204" s="5">
        <v>22</v>
      </c>
      <c r="G204" s="4"/>
      <c r="H204" s="4"/>
      <c r="I204" s="4"/>
      <c r="J204" s="4"/>
      <c r="K204" s="5">
        <v>5.3339999999999999E-2</v>
      </c>
      <c r="L204" s="5">
        <v>32</v>
      </c>
      <c r="M204" s="4"/>
      <c r="N204" s="4"/>
      <c r="O204" s="4"/>
      <c r="P204" s="4"/>
      <c r="Q204" s="5">
        <v>88.212000000000003</v>
      </c>
      <c r="R204" s="5">
        <v>37</v>
      </c>
      <c r="S204" s="4"/>
      <c r="T204" s="4"/>
      <c r="U204" s="4"/>
      <c r="V204" s="4"/>
      <c r="W204" s="5">
        <v>0.13880000000000001</v>
      </c>
      <c r="X204" s="5">
        <v>35</v>
      </c>
      <c r="Y204" s="4"/>
      <c r="Z204" s="4"/>
      <c r="AA204" s="4"/>
      <c r="AB204" s="4"/>
      <c r="AC204" s="5">
        <v>4.5339999999999998E-2</v>
      </c>
      <c r="AD204" s="5">
        <v>22</v>
      </c>
      <c r="AE204" s="4"/>
      <c r="AF204" s="4"/>
      <c r="AG204" s="4"/>
      <c r="AH204" s="4"/>
    </row>
    <row r="205" spans="2:34" ht="15" customHeight="1" x14ac:dyDescent="0.2">
      <c r="B205" s="88"/>
      <c r="D205" s="13">
        <v>11</v>
      </c>
      <c r="E205" s="5">
        <v>2.852E-2</v>
      </c>
      <c r="F205" s="5">
        <v>21</v>
      </c>
      <c r="G205" s="4"/>
      <c r="H205" s="4"/>
      <c r="I205" s="4"/>
      <c r="J205" s="4"/>
      <c r="K205" s="5">
        <v>5.1319999999999998E-2</v>
      </c>
      <c r="L205" s="5">
        <v>5</v>
      </c>
      <c r="M205" s="4"/>
      <c r="N205" s="4"/>
      <c r="O205" s="4"/>
      <c r="P205" s="4"/>
      <c r="Q205" s="5">
        <v>88.212000000000003</v>
      </c>
      <c r="R205" s="5">
        <v>18</v>
      </c>
      <c r="S205" s="4"/>
      <c r="T205" s="4"/>
      <c r="U205" s="4"/>
      <c r="V205" s="4"/>
      <c r="W205" s="5">
        <v>0.1326</v>
      </c>
      <c r="X205" s="5">
        <v>12</v>
      </c>
      <c r="Y205" s="4"/>
      <c r="Z205" s="4"/>
      <c r="AA205" s="4"/>
      <c r="AB205" s="4"/>
      <c r="AC205" s="5">
        <v>4.5060000000000003E-2</v>
      </c>
      <c r="AD205" s="5">
        <v>21</v>
      </c>
      <c r="AE205" s="4"/>
      <c r="AF205" s="4"/>
      <c r="AG205" s="4"/>
      <c r="AH205" s="4"/>
    </row>
    <row r="206" spans="2:34" ht="15" customHeight="1" x14ac:dyDescent="0.2">
      <c r="B206" s="88"/>
      <c r="D206" s="13">
        <v>12</v>
      </c>
      <c r="E206" s="5">
        <v>2.7310000000000001E-2</v>
      </c>
      <c r="F206" s="5">
        <v>32</v>
      </c>
      <c r="G206" s="4"/>
      <c r="H206" s="4"/>
      <c r="I206" s="4"/>
      <c r="J206" s="4"/>
      <c r="K206" s="5">
        <v>5.0360000000000002E-2</v>
      </c>
      <c r="L206" s="5">
        <v>36</v>
      </c>
      <c r="M206" s="4"/>
      <c r="N206" s="4"/>
      <c r="O206" s="4"/>
      <c r="P206" s="4"/>
      <c r="Q206" s="5">
        <v>88.212000000000003</v>
      </c>
      <c r="R206" s="5">
        <v>4</v>
      </c>
      <c r="S206" s="4"/>
      <c r="T206" s="4"/>
      <c r="U206" s="4"/>
      <c r="V206" s="4"/>
      <c r="W206" s="5">
        <v>0.121</v>
      </c>
      <c r="X206" s="5">
        <v>4</v>
      </c>
      <c r="Y206" s="4"/>
      <c r="Z206" s="4"/>
      <c r="AA206" s="4"/>
      <c r="AB206" s="4"/>
      <c r="AC206" s="5">
        <v>4.3069999999999997E-2</v>
      </c>
      <c r="AD206" s="5">
        <v>32</v>
      </c>
      <c r="AE206" s="4"/>
      <c r="AF206" s="4"/>
      <c r="AG206" s="4"/>
      <c r="AH206" s="4"/>
    </row>
    <row r="207" spans="2:34" ht="15" customHeight="1" x14ac:dyDescent="0.2">
      <c r="B207" s="88"/>
      <c r="D207" s="13">
        <v>13</v>
      </c>
      <c r="E207" s="5">
        <v>2.5319999999999999E-2</v>
      </c>
      <c r="F207" s="5">
        <v>37</v>
      </c>
      <c r="G207" s="4"/>
      <c r="H207" s="4"/>
      <c r="I207" s="4"/>
      <c r="J207" s="4"/>
      <c r="K207" s="5">
        <v>4.9759999999999999E-2</v>
      </c>
      <c r="L207" s="5">
        <v>37</v>
      </c>
      <c r="M207" s="4"/>
      <c r="N207" s="4"/>
      <c r="O207" s="4"/>
      <c r="P207" s="4"/>
      <c r="Q207" s="5">
        <v>88.212000000000003</v>
      </c>
      <c r="R207" s="5">
        <v>2</v>
      </c>
      <c r="S207" s="4"/>
      <c r="T207" s="4"/>
      <c r="U207" s="4"/>
      <c r="V207" s="4"/>
      <c r="W207" s="5">
        <v>0.1196</v>
      </c>
      <c r="X207" s="5">
        <v>3</v>
      </c>
      <c r="Y207" s="4"/>
      <c r="Z207" s="4"/>
      <c r="AA207" s="4"/>
      <c r="AB207" s="4"/>
      <c r="AC207" s="5">
        <v>0.04</v>
      </c>
      <c r="AD207" s="5">
        <v>37</v>
      </c>
      <c r="AE207" s="4"/>
      <c r="AF207" s="4"/>
      <c r="AG207" s="4"/>
      <c r="AH207" s="4"/>
    </row>
    <row r="208" spans="2:34" ht="15" customHeight="1" x14ac:dyDescent="0.2">
      <c r="B208" s="88"/>
      <c r="D208" s="13">
        <v>14</v>
      </c>
      <c r="E208" s="5">
        <v>2.3570000000000001E-2</v>
      </c>
      <c r="F208" s="5">
        <v>16</v>
      </c>
      <c r="G208" s="4"/>
      <c r="H208" s="4"/>
      <c r="I208" s="4"/>
      <c r="J208" s="4"/>
      <c r="K208" s="5">
        <v>4.2270000000000002E-2</v>
      </c>
      <c r="L208" s="5">
        <v>24</v>
      </c>
      <c r="M208" s="4"/>
      <c r="N208" s="4"/>
      <c r="O208" s="4"/>
      <c r="P208" s="4"/>
      <c r="Q208" s="5">
        <v>88.212000000000003</v>
      </c>
      <c r="R208" s="5">
        <v>3</v>
      </c>
      <c r="S208" s="4"/>
      <c r="T208" s="4"/>
      <c r="U208" s="4"/>
      <c r="V208" s="4"/>
      <c r="W208" s="5">
        <v>0.112</v>
      </c>
      <c r="X208" s="5">
        <v>8</v>
      </c>
      <c r="Y208" s="4"/>
      <c r="Z208" s="4"/>
      <c r="AA208" s="4"/>
      <c r="AB208" s="4"/>
      <c r="AC208" s="5">
        <v>3.5610000000000003E-2</v>
      </c>
      <c r="AD208" s="5">
        <v>16</v>
      </c>
      <c r="AE208" s="4"/>
      <c r="AF208" s="4"/>
      <c r="AG208" s="4"/>
      <c r="AH208" s="4"/>
    </row>
    <row r="209" spans="2:34" ht="15" customHeight="1" x14ac:dyDescent="0.2">
      <c r="B209" s="88"/>
      <c r="D209" s="13">
        <v>15</v>
      </c>
      <c r="E209" s="5">
        <v>2.138E-2</v>
      </c>
      <c r="F209" s="5">
        <v>20</v>
      </c>
      <c r="G209" s="4"/>
      <c r="H209" s="4"/>
      <c r="I209" s="4"/>
      <c r="J209" s="4"/>
      <c r="K209" s="5">
        <v>4.2270000000000002E-2</v>
      </c>
      <c r="L209" s="5">
        <v>20</v>
      </c>
      <c r="M209" s="4"/>
      <c r="N209" s="4"/>
      <c r="O209" s="4"/>
      <c r="P209" s="4"/>
      <c r="Q209" s="5">
        <v>88.212000000000003</v>
      </c>
      <c r="R209" s="5">
        <v>5</v>
      </c>
      <c r="S209" s="4"/>
      <c r="T209" s="4"/>
      <c r="U209" s="4"/>
      <c r="V209" s="4"/>
      <c r="W209" s="5">
        <v>0.1017</v>
      </c>
      <c r="X209" s="5">
        <v>17</v>
      </c>
      <c r="Y209" s="4"/>
      <c r="Z209" s="4"/>
      <c r="AA209" s="4"/>
      <c r="AB209" s="4"/>
      <c r="AC209" s="5">
        <v>3.3820000000000003E-2</v>
      </c>
      <c r="AD209" s="5">
        <v>20</v>
      </c>
      <c r="AE209" s="4"/>
      <c r="AF209" s="4"/>
      <c r="AG209" s="4"/>
      <c r="AH209" s="4"/>
    </row>
    <row r="210" spans="2:34" ht="15" customHeight="1" x14ac:dyDescent="0.2">
      <c r="B210" s="88"/>
      <c r="D210" s="13">
        <v>16</v>
      </c>
      <c r="E210" s="5">
        <v>2.138E-2</v>
      </c>
      <c r="F210" s="5">
        <v>24</v>
      </c>
      <c r="G210" s="4"/>
      <c r="H210" s="4"/>
      <c r="I210" s="4"/>
      <c r="J210" s="4"/>
      <c r="K210" s="5">
        <v>3.8089999999999999E-2</v>
      </c>
      <c r="L210" s="5">
        <v>16</v>
      </c>
      <c r="M210" s="4"/>
      <c r="N210" s="4"/>
      <c r="O210" s="4"/>
      <c r="P210" s="4"/>
      <c r="Q210" s="5">
        <v>88.212000000000003</v>
      </c>
      <c r="R210" s="5">
        <v>8</v>
      </c>
      <c r="S210" s="4"/>
      <c r="T210" s="4"/>
      <c r="U210" s="4"/>
      <c r="V210" s="4"/>
      <c r="W210" s="5">
        <v>8.8700000000000001E-2</v>
      </c>
      <c r="X210" s="5">
        <v>23</v>
      </c>
      <c r="Y210" s="4"/>
      <c r="Z210" s="4"/>
      <c r="AA210" s="4"/>
      <c r="AB210" s="4"/>
      <c r="AC210" s="5">
        <v>3.3820000000000003E-2</v>
      </c>
      <c r="AD210" s="5">
        <v>24</v>
      </c>
      <c r="AE210" s="4"/>
      <c r="AF210" s="4"/>
      <c r="AG210" s="4"/>
      <c r="AH210" s="4"/>
    </row>
    <row r="211" spans="2:34" ht="14.25" customHeight="1" x14ac:dyDescent="0.2">
      <c r="B211" s="88"/>
      <c r="D211" s="13">
        <v>17</v>
      </c>
      <c r="E211" s="5">
        <v>1.9429999999999999E-2</v>
      </c>
      <c r="F211" s="5">
        <v>34</v>
      </c>
      <c r="G211" s="6"/>
      <c r="H211" s="6"/>
      <c r="I211" s="6"/>
      <c r="J211" s="6"/>
      <c r="K211" s="5">
        <v>3.3140000000000003E-2</v>
      </c>
      <c r="L211" s="5">
        <v>13</v>
      </c>
      <c r="M211" s="6"/>
      <c r="N211" s="6"/>
      <c r="O211" s="6"/>
      <c r="P211" s="6"/>
      <c r="Q211" s="7">
        <v>88.212000000000003</v>
      </c>
      <c r="R211" s="7">
        <v>6</v>
      </c>
      <c r="S211" s="6"/>
      <c r="T211" s="6"/>
      <c r="U211" s="6"/>
      <c r="V211" s="6"/>
      <c r="W211" s="7">
        <v>8.4400000000000003E-2</v>
      </c>
      <c r="X211" s="7">
        <v>24</v>
      </c>
      <c r="Y211" s="6"/>
      <c r="Z211" s="6"/>
      <c r="AA211" s="6"/>
      <c r="AB211" s="6"/>
      <c r="AC211" s="7">
        <v>2.938E-2</v>
      </c>
      <c r="AD211" s="7">
        <v>34</v>
      </c>
      <c r="AE211" s="6"/>
      <c r="AF211" s="6"/>
      <c r="AG211" s="6"/>
      <c r="AH211" s="6"/>
    </row>
    <row r="212" spans="2:34" ht="14.25" customHeight="1" x14ac:dyDescent="0.2">
      <c r="B212" s="88"/>
      <c r="D212" s="13">
        <v>18</v>
      </c>
      <c r="E212" s="5">
        <v>1.8149999999999999E-2</v>
      </c>
      <c r="F212" s="5">
        <v>19</v>
      </c>
      <c r="G212" s="6"/>
      <c r="H212" s="6"/>
      <c r="I212" s="6"/>
      <c r="J212" s="6"/>
      <c r="K212" s="5">
        <v>3.1539999999999999E-2</v>
      </c>
      <c r="L212" s="5">
        <v>34</v>
      </c>
      <c r="M212" s="6"/>
      <c r="N212" s="6"/>
      <c r="O212" s="6"/>
      <c r="P212" s="6"/>
      <c r="Q212" s="7">
        <v>88.212000000000003</v>
      </c>
      <c r="R212" s="7">
        <v>7</v>
      </c>
      <c r="S212" s="6"/>
      <c r="T212" s="6"/>
      <c r="U212" s="6"/>
      <c r="V212" s="6"/>
      <c r="W212" s="7">
        <v>8.4400000000000003E-2</v>
      </c>
      <c r="X212" s="7">
        <v>20</v>
      </c>
      <c r="Y212" s="6"/>
      <c r="Z212" s="6"/>
      <c r="AA212" s="6"/>
      <c r="AB212" s="6"/>
      <c r="AC212" s="7">
        <v>2.7189999999999999E-2</v>
      </c>
      <c r="AD212" s="7">
        <v>13</v>
      </c>
      <c r="AE212" s="6"/>
      <c r="AF212" s="6"/>
      <c r="AG212" s="6"/>
      <c r="AH212" s="6"/>
    </row>
    <row r="213" spans="2:34" ht="14.25" customHeight="1" x14ac:dyDescent="0.2">
      <c r="B213" s="88"/>
      <c r="D213" s="13">
        <v>19</v>
      </c>
      <c r="E213" s="5">
        <v>1.738E-2</v>
      </c>
      <c r="F213" s="5">
        <v>29</v>
      </c>
      <c r="G213" s="6"/>
      <c r="H213" s="6"/>
      <c r="I213" s="6"/>
      <c r="J213" s="6"/>
      <c r="K213" s="5">
        <v>3.1489999999999997E-2</v>
      </c>
      <c r="L213" s="5">
        <v>29</v>
      </c>
      <c r="M213" s="6"/>
      <c r="N213" s="6"/>
      <c r="O213" s="6"/>
      <c r="P213" s="6"/>
      <c r="Q213" s="7">
        <v>88.212000000000003</v>
      </c>
      <c r="R213" s="7">
        <v>9</v>
      </c>
      <c r="S213" s="6"/>
      <c r="T213" s="6"/>
      <c r="U213" s="6"/>
      <c r="V213" s="6"/>
      <c r="W213" s="7">
        <v>8.43E-2</v>
      </c>
      <c r="X213" s="7">
        <v>16</v>
      </c>
      <c r="Y213" s="6"/>
      <c r="Z213" s="6"/>
      <c r="AA213" s="6"/>
      <c r="AB213" s="6"/>
      <c r="AC213" s="7">
        <v>2.6970000000000001E-2</v>
      </c>
      <c r="AD213" s="7">
        <v>29</v>
      </c>
      <c r="AE213" s="6"/>
      <c r="AF213" s="6"/>
      <c r="AG213" s="6"/>
      <c r="AH213" s="6"/>
    </row>
    <row r="214" spans="2:34" ht="14.25" customHeight="1" x14ac:dyDescent="0.2">
      <c r="B214" s="88"/>
      <c r="D214" s="13">
        <v>20</v>
      </c>
      <c r="E214" s="5">
        <v>1.7309999999999999E-2</v>
      </c>
      <c r="F214" s="5">
        <v>13</v>
      </c>
      <c r="G214" s="6"/>
      <c r="H214" s="6"/>
      <c r="I214" s="6"/>
      <c r="J214" s="6"/>
      <c r="K214" s="5">
        <v>2.869E-2</v>
      </c>
      <c r="L214" s="5">
        <v>30</v>
      </c>
      <c r="M214" s="6"/>
      <c r="N214" s="6"/>
      <c r="O214" s="6"/>
      <c r="P214" s="6"/>
      <c r="Q214" s="7">
        <v>88.212000000000003</v>
      </c>
      <c r="R214" s="7">
        <v>19</v>
      </c>
      <c r="S214" s="6"/>
      <c r="T214" s="6"/>
      <c r="U214" s="6"/>
      <c r="V214" s="6"/>
      <c r="W214" s="7">
        <v>8.2000000000000003E-2</v>
      </c>
      <c r="X214" s="7">
        <v>14</v>
      </c>
      <c r="Y214" s="6"/>
      <c r="Z214" s="6"/>
      <c r="AA214" s="6"/>
      <c r="AB214" s="6"/>
      <c r="AC214" s="7">
        <v>2.581E-2</v>
      </c>
      <c r="AD214" s="7">
        <v>19</v>
      </c>
      <c r="AE214" s="6"/>
      <c r="AF214" s="6"/>
      <c r="AG214" s="6"/>
      <c r="AH214" s="6"/>
    </row>
    <row r="215" spans="2:34" ht="14.25" customHeight="1" x14ac:dyDescent="0.2">
      <c r="B215" s="88"/>
      <c r="D215" s="13">
        <v>21</v>
      </c>
      <c r="E215" s="5">
        <v>1.6240000000000001E-2</v>
      </c>
      <c r="F215" s="5">
        <v>11</v>
      </c>
      <c r="G215" s="6"/>
      <c r="H215" s="6"/>
      <c r="I215" s="6"/>
      <c r="J215" s="6"/>
      <c r="K215" s="5">
        <v>2.7230000000000001E-2</v>
      </c>
      <c r="L215" s="5">
        <v>11</v>
      </c>
      <c r="M215" s="6"/>
      <c r="N215" s="6"/>
      <c r="O215" s="6"/>
      <c r="P215" s="6"/>
      <c r="Q215" s="7">
        <v>88.212000000000003</v>
      </c>
      <c r="R215" s="7">
        <v>20</v>
      </c>
      <c r="S215" s="6"/>
      <c r="T215" s="6"/>
      <c r="U215" s="6"/>
      <c r="V215" s="6"/>
      <c r="W215" s="7">
        <v>7.9799999999999996E-2</v>
      </c>
      <c r="X215" s="7">
        <v>19</v>
      </c>
      <c r="Y215" s="6"/>
      <c r="Z215" s="6"/>
      <c r="AA215" s="6"/>
      <c r="AB215" s="6"/>
      <c r="AC215" s="7">
        <v>2.4750000000000001E-2</v>
      </c>
      <c r="AD215" s="7">
        <v>11</v>
      </c>
      <c r="AE215" s="6"/>
      <c r="AF215" s="6"/>
      <c r="AG215" s="6"/>
      <c r="AH215" s="6"/>
    </row>
    <row r="216" spans="2:34" ht="14.25" customHeight="1" x14ac:dyDescent="0.2">
      <c r="B216" s="88"/>
      <c r="D216" s="13">
        <v>22</v>
      </c>
      <c r="E216" s="5">
        <v>1.6230000000000001E-2</v>
      </c>
      <c r="F216" s="5">
        <v>26</v>
      </c>
      <c r="G216" s="6"/>
      <c r="H216" s="6"/>
      <c r="I216" s="6"/>
      <c r="J216" s="6"/>
      <c r="K216" s="5">
        <v>2.5000000000000001E-2</v>
      </c>
      <c r="L216" s="5">
        <v>2</v>
      </c>
      <c r="M216" s="6"/>
      <c r="N216" s="6"/>
      <c r="O216" s="6"/>
      <c r="P216" s="6"/>
      <c r="Q216" s="7">
        <v>88.212000000000003</v>
      </c>
      <c r="R216" s="7">
        <v>29</v>
      </c>
      <c r="S216" s="6"/>
      <c r="T216" s="6"/>
      <c r="U216" s="6"/>
      <c r="V216" s="6"/>
      <c r="W216" s="7">
        <v>7.6100000000000001E-2</v>
      </c>
      <c r="X216" s="7">
        <v>29</v>
      </c>
      <c r="Y216" s="6"/>
      <c r="Z216" s="6"/>
      <c r="AA216" s="6"/>
      <c r="AB216" s="6"/>
      <c r="AC216" s="7">
        <v>2.4479999999999998E-2</v>
      </c>
      <c r="AD216" s="7">
        <v>30</v>
      </c>
      <c r="AE216" s="6"/>
      <c r="AF216" s="6"/>
      <c r="AG216" s="6"/>
      <c r="AH216" s="6"/>
    </row>
    <row r="217" spans="2:34" ht="14.25" customHeight="1" x14ac:dyDescent="0.2">
      <c r="B217" s="88"/>
      <c r="D217" s="13">
        <v>23</v>
      </c>
      <c r="E217" s="5">
        <v>1.575E-2</v>
      </c>
      <c r="F217" s="5">
        <v>30</v>
      </c>
      <c r="G217" s="6"/>
      <c r="H217" s="6"/>
      <c r="I217" s="6"/>
      <c r="J217" s="6"/>
      <c r="K217" s="5">
        <v>2.4580000000000001E-2</v>
      </c>
      <c r="L217" s="5">
        <v>26</v>
      </c>
      <c r="M217" s="6"/>
      <c r="N217" s="6"/>
      <c r="O217" s="6"/>
      <c r="P217" s="6"/>
      <c r="Q217" s="7">
        <v>88.212000000000003</v>
      </c>
      <c r="R217" s="7">
        <v>31</v>
      </c>
      <c r="S217" s="6"/>
      <c r="T217" s="6"/>
      <c r="U217" s="6"/>
      <c r="V217" s="6"/>
      <c r="W217" s="7">
        <v>7.5800000000000006E-2</v>
      </c>
      <c r="X217" s="7">
        <v>33</v>
      </c>
      <c r="Y217" s="6"/>
      <c r="Z217" s="6"/>
      <c r="AA217" s="6"/>
      <c r="AB217" s="6"/>
      <c r="AC217" s="7">
        <v>2.4129999999999999E-2</v>
      </c>
      <c r="AD217" s="7">
        <v>26</v>
      </c>
      <c r="AE217" s="6"/>
      <c r="AF217" s="6"/>
      <c r="AG217" s="6"/>
      <c r="AH217" s="6"/>
    </row>
    <row r="218" spans="2:34" ht="14.25" customHeight="1" x14ac:dyDescent="0.2">
      <c r="B218" s="88"/>
      <c r="D218" s="13">
        <v>24</v>
      </c>
      <c r="E218" s="5">
        <v>1.5730000000000001E-2</v>
      </c>
      <c r="F218" s="5">
        <v>3</v>
      </c>
      <c r="G218" s="6"/>
      <c r="H218" s="6"/>
      <c r="I218" s="6"/>
      <c r="J218" s="6"/>
      <c r="K218" s="5">
        <v>2.4129999999999999E-2</v>
      </c>
      <c r="L218" s="5">
        <v>7</v>
      </c>
      <c r="M218" s="6"/>
      <c r="N218" s="6"/>
      <c r="O218" s="6"/>
      <c r="P218" s="6"/>
      <c r="Q218" s="7">
        <v>88.212000000000003</v>
      </c>
      <c r="R218" s="7">
        <v>32</v>
      </c>
      <c r="S218" s="6"/>
      <c r="T218" s="6"/>
      <c r="U218" s="6"/>
      <c r="V218" s="6"/>
      <c r="W218" s="7">
        <v>7.4300000000000005E-2</v>
      </c>
      <c r="X218" s="7">
        <v>37</v>
      </c>
      <c r="Y218" s="6"/>
      <c r="Z218" s="6"/>
      <c r="AA218" s="6"/>
      <c r="AB218" s="6"/>
      <c r="AC218" s="7">
        <v>2.3439999999999999E-2</v>
      </c>
      <c r="AD218" s="7">
        <v>7</v>
      </c>
      <c r="AE218" s="6"/>
      <c r="AF218" s="6"/>
      <c r="AG218" s="6"/>
      <c r="AH218" s="6"/>
    </row>
    <row r="219" spans="2:34" ht="14.25" customHeight="1" x14ac:dyDescent="0.2">
      <c r="B219" s="88"/>
      <c r="D219" s="13">
        <v>25</v>
      </c>
      <c r="E219" s="5">
        <v>1.5720000000000001E-2</v>
      </c>
      <c r="F219" s="5">
        <v>23</v>
      </c>
      <c r="G219" s="6"/>
      <c r="H219" s="6"/>
      <c r="I219" s="6"/>
      <c r="J219" s="6"/>
      <c r="K219" s="5">
        <v>2.368E-2</v>
      </c>
      <c r="L219" s="5">
        <v>3</v>
      </c>
      <c r="M219" s="6"/>
      <c r="N219" s="6"/>
      <c r="O219" s="6"/>
      <c r="P219" s="6"/>
      <c r="Q219" s="7">
        <v>88.212000000000003</v>
      </c>
      <c r="R219" s="7">
        <v>33</v>
      </c>
      <c r="S219" s="6"/>
      <c r="T219" s="6"/>
      <c r="U219" s="6"/>
      <c r="V219" s="6"/>
      <c r="W219" s="7">
        <v>7.2300000000000003E-2</v>
      </c>
      <c r="X219" s="7">
        <v>15</v>
      </c>
      <c r="Y219" s="6"/>
      <c r="Z219" s="6"/>
      <c r="AA219" s="6"/>
      <c r="AB219" s="6"/>
      <c r="AC219" s="7">
        <v>2.3349999999999999E-2</v>
      </c>
      <c r="AD219" s="7">
        <v>3</v>
      </c>
      <c r="AE219" s="6"/>
      <c r="AF219" s="6"/>
      <c r="AG219" s="6"/>
      <c r="AH219" s="6"/>
    </row>
    <row r="220" spans="2:34" ht="14.25" customHeight="1" x14ac:dyDescent="0.2">
      <c r="B220" s="88"/>
      <c r="D220" s="13">
        <v>26</v>
      </c>
      <c r="E220" s="7">
        <v>1.5709999999999998E-2</v>
      </c>
      <c r="F220" s="7">
        <v>7</v>
      </c>
      <c r="G220" s="6"/>
      <c r="H220" s="6"/>
      <c r="I220" s="6"/>
      <c r="J220" s="6"/>
      <c r="K220" s="5">
        <v>2.3359999999999999E-2</v>
      </c>
      <c r="L220" s="5">
        <v>19</v>
      </c>
      <c r="M220" s="6"/>
      <c r="N220" s="6"/>
      <c r="O220" s="6"/>
      <c r="P220" s="6"/>
      <c r="Q220" s="7">
        <v>88.212000000000003</v>
      </c>
      <c r="R220" s="7">
        <v>34</v>
      </c>
      <c r="S220" s="6"/>
      <c r="T220" s="6"/>
      <c r="U220" s="6"/>
      <c r="V220" s="6"/>
      <c r="W220" s="7">
        <v>7.0599999999999996E-2</v>
      </c>
      <c r="X220" s="7">
        <v>21</v>
      </c>
      <c r="Y220" s="6"/>
      <c r="Z220" s="6"/>
      <c r="AA220" s="6"/>
      <c r="AB220" s="6"/>
      <c r="AC220" s="7">
        <v>2.2429999999999999E-2</v>
      </c>
      <c r="AD220" s="7">
        <v>23</v>
      </c>
      <c r="AE220" s="6"/>
      <c r="AF220" s="6"/>
      <c r="AG220" s="6"/>
      <c r="AH220" s="6"/>
    </row>
    <row r="221" spans="2:34" ht="14.25" customHeight="1" x14ac:dyDescent="0.2">
      <c r="B221" s="88"/>
      <c r="D221" s="13">
        <v>27</v>
      </c>
      <c r="E221" s="7">
        <v>1.3509999999999999E-2</v>
      </c>
      <c r="F221" s="7">
        <v>2</v>
      </c>
      <c r="G221" s="6"/>
      <c r="H221" s="6"/>
      <c r="I221" s="6"/>
      <c r="J221" s="6"/>
      <c r="K221" s="5">
        <v>2.188E-2</v>
      </c>
      <c r="L221" s="5">
        <v>28</v>
      </c>
      <c r="M221" s="6"/>
      <c r="N221" s="6"/>
      <c r="O221" s="6"/>
      <c r="P221" s="6"/>
      <c r="Q221" s="7">
        <v>88.212000000000003</v>
      </c>
      <c r="R221" s="7">
        <v>35</v>
      </c>
      <c r="S221" s="6"/>
      <c r="T221" s="6"/>
      <c r="U221" s="6"/>
      <c r="V221" s="6"/>
      <c r="W221" s="7">
        <v>6.3200000000000006E-2</v>
      </c>
      <c r="X221" s="7">
        <v>22</v>
      </c>
      <c r="Y221" s="6"/>
      <c r="Z221" s="6"/>
      <c r="AA221" s="6"/>
      <c r="AB221" s="6"/>
      <c r="AC221" s="7">
        <v>2.1059999999999999E-2</v>
      </c>
      <c r="AD221" s="7">
        <v>2</v>
      </c>
      <c r="AE221" s="6"/>
      <c r="AF221" s="6"/>
      <c r="AG221" s="6"/>
      <c r="AH221" s="6"/>
    </row>
    <row r="222" spans="2:34" ht="14.25" customHeight="1" x14ac:dyDescent="0.2">
      <c r="B222" s="88"/>
      <c r="D222" s="13">
        <v>28</v>
      </c>
      <c r="E222" s="7">
        <v>1.1509999999999999E-2</v>
      </c>
      <c r="F222" s="7">
        <v>28</v>
      </c>
      <c r="G222" s="6"/>
      <c r="H222" s="6"/>
      <c r="I222" s="6"/>
      <c r="J222" s="6"/>
      <c r="K222" s="5">
        <v>2.0930000000000001E-2</v>
      </c>
      <c r="L222" s="5">
        <v>27</v>
      </c>
      <c r="M222" s="6"/>
      <c r="N222" s="6"/>
      <c r="O222" s="6"/>
      <c r="P222" s="6"/>
      <c r="Q222" s="7">
        <v>88.212000000000003</v>
      </c>
      <c r="R222" s="7">
        <v>30</v>
      </c>
      <c r="S222" s="6"/>
      <c r="T222" s="6"/>
      <c r="U222" s="6"/>
      <c r="V222" s="6"/>
      <c r="W222" s="7">
        <v>5.79E-2</v>
      </c>
      <c r="X222" s="7">
        <v>31</v>
      </c>
      <c r="Y222" s="6"/>
      <c r="Z222" s="6"/>
      <c r="AA222" s="6"/>
      <c r="AB222" s="6"/>
      <c r="AC222" s="7">
        <v>1.805E-2</v>
      </c>
      <c r="AD222" s="7">
        <v>28</v>
      </c>
      <c r="AE222" s="6"/>
      <c r="AF222" s="6"/>
      <c r="AG222" s="6"/>
      <c r="AH222" s="6"/>
    </row>
    <row r="223" spans="2:34" ht="14.25" customHeight="1" x14ac:dyDescent="0.2">
      <c r="B223" s="88"/>
      <c r="D223" s="13">
        <v>29</v>
      </c>
      <c r="E223" s="7">
        <v>1.1050000000000001E-2</v>
      </c>
      <c r="F223" s="7">
        <v>27</v>
      </c>
      <c r="G223" s="6"/>
      <c r="H223" s="6"/>
      <c r="I223" s="6"/>
      <c r="J223" s="6"/>
      <c r="K223" s="5">
        <v>2.0840000000000001E-2</v>
      </c>
      <c r="L223" s="5">
        <v>6</v>
      </c>
      <c r="M223" s="6"/>
      <c r="N223" s="6"/>
      <c r="O223" s="6"/>
      <c r="P223" s="6"/>
      <c r="Q223" s="7">
        <v>88.212000000000003</v>
      </c>
      <c r="R223" s="7">
        <v>28</v>
      </c>
      <c r="S223" s="6"/>
      <c r="T223" s="6"/>
      <c r="U223" s="6"/>
      <c r="V223" s="6"/>
      <c r="W223" s="7">
        <v>5.3199999999999997E-2</v>
      </c>
      <c r="X223" s="7">
        <v>27</v>
      </c>
      <c r="Y223" s="6"/>
      <c r="Z223" s="6"/>
      <c r="AA223" s="6"/>
      <c r="AB223" s="6"/>
      <c r="AC223" s="7">
        <v>1.7319999999999999E-2</v>
      </c>
      <c r="AD223" s="7">
        <v>27</v>
      </c>
      <c r="AE223" s="6"/>
      <c r="AF223" s="6"/>
      <c r="AG223" s="6"/>
      <c r="AH223" s="6"/>
    </row>
    <row r="224" spans="2:34" ht="14.25" customHeight="1" x14ac:dyDescent="0.2">
      <c r="B224" s="88"/>
      <c r="D224" s="13">
        <v>30</v>
      </c>
      <c r="E224" s="7">
        <v>1.0970000000000001E-2</v>
      </c>
      <c r="F224" s="7">
        <v>6</v>
      </c>
      <c r="G224" s="6"/>
      <c r="H224" s="6"/>
      <c r="I224" s="6"/>
      <c r="J224" s="6"/>
      <c r="K224" s="5">
        <v>2.0469999999999999E-2</v>
      </c>
      <c r="L224" s="5">
        <v>23</v>
      </c>
      <c r="M224" s="6"/>
      <c r="N224" s="6"/>
      <c r="O224" s="6"/>
      <c r="P224" s="6"/>
      <c r="Q224" s="7">
        <v>88.212000000000003</v>
      </c>
      <c r="R224" s="7">
        <v>21</v>
      </c>
      <c r="S224" s="6"/>
      <c r="T224" s="6"/>
      <c r="U224" s="6"/>
      <c r="V224" s="6"/>
      <c r="W224" s="7">
        <v>5.0299999999999997E-2</v>
      </c>
      <c r="X224" s="7">
        <v>13</v>
      </c>
      <c r="Y224" s="6"/>
      <c r="Z224" s="6"/>
      <c r="AA224" s="6"/>
      <c r="AB224" s="6"/>
      <c r="AC224" s="7">
        <v>1.72E-2</v>
      </c>
      <c r="AD224" s="7">
        <v>6</v>
      </c>
      <c r="AE224" s="6"/>
      <c r="AF224" s="6"/>
      <c r="AG224" s="6"/>
      <c r="AH224" s="6"/>
    </row>
    <row r="225" spans="2:34" ht="14.25" customHeight="1" x14ac:dyDescent="0.2">
      <c r="B225" s="88"/>
      <c r="D225" s="13">
        <v>31</v>
      </c>
      <c r="E225" s="7">
        <v>1.0240000000000001E-2</v>
      </c>
      <c r="F225" s="7">
        <v>8</v>
      </c>
      <c r="G225" s="6"/>
      <c r="H225" s="6"/>
      <c r="I225" s="6"/>
      <c r="J225" s="6"/>
      <c r="K225" s="5">
        <v>1.694E-2</v>
      </c>
      <c r="L225" s="5">
        <v>9</v>
      </c>
      <c r="M225" s="6"/>
      <c r="N225" s="6"/>
      <c r="O225" s="6"/>
      <c r="P225" s="6"/>
      <c r="Q225" s="7">
        <v>88.212000000000003</v>
      </c>
      <c r="R225" s="7">
        <v>27</v>
      </c>
      <c r="S225" s="6"/>
      <c r="T225" s="6"/>
      <c r="U225" s="6"/>
      <c r="V225" s="6"/>
      <c r="W225" s="7">
        <v>4.9200000000000001E-2</v>
      </c>
      <c r="X225" s="7">
        <v>7</v>
      </c>
      <c r="Y225" s="6"/>
      <c r="Z225" s="6"/>
      <c r="AA225" s="6"/>
      <c r="AB225" s="6"/>
      <c r="AC225" s="7">
        <v>1.55E-2</v>
      </c>
      <c r="AD225" s="7">
        <v>8</v>
      </c>
      <c r="AE225" s="6"/>
      <c r="AF225" s="6"/>
      <c r="AG225" s="6"/>
      <c r="AH225" s="6"/>
    </row>
    <row r="226" spans="2:34" ht="14.25" customHeight="1" x14ac:dyDescent="0.2">
      <c r="B226" s="88"/>
      <c r="D226" s="13">
        <v>32</v>
      </c>
      <c r="E226" s="7">
        <v>9.3699999999999999E-3</v>
      </c>
      <c r="F226" s="7">
        <v>9</v>
      </c>
      <c r="G226" s="6"/>
      <c r="H226" s="6"/>
      <c r="I226" s="6"/>
      <c r="J226" s="6"/>
      <c r="K226" s="5">
        <v>1.6670000000000001E-2</v>
      </c>
      <c r="L226" s="5">
        <v>8</v>
      </c>
      <c r="M226" s="6"/>
      <c r="N226" s="6"/>
      <c r="O226" s="6"/>
      <c r="P226" s="6"/>
      <c r="Q226" s="7">
        <v>88.212000000000003</v>
      </c>
      <c r="R226" s="7">
        <v>22</v>
      </c>
      <c r="S226" s="6"/>
      <c r="T226" s="6"/>
      <c r="U226" s="6"/>
      <c r="V226" s="6"/>
      <c r="W226" s="7">
        <v>4.4900000000000002E-2</v>
      </c>
      <c r="X226" s="7">
        <v>32</v>
      </c>
      <c r="Y226" s="6"/>
      <c r="Z226" s="6"/>
      <c r="AA226" s="6"/>
      <c r="AB226" s="6"/>
      <c r="AC226" s="7">
        <v>1.4540000000000001E-2</v>
      </c>
      <c r="AD226" s="7">
        <v>9</v>
      </c>
      <c r="AE226" s="6"/>
      <c r="AF226" s="6"/>
      <c r="AG226" s="6"/>
      <c r="AH226" s="6"/>
    </row>
    <row r="227" spans="2:34" ht="14.25" customHeight="1" x14ac:dyDescent="0.2">
      <c r="B227" s="88"/>
      <c r="D227" s="13">
        <v>33</v>
      </c>
      <c r="E227" s="7">
        <v>8.2199999999999999E-3</v>
      </c>
      <c r="F227" s="7">
        <v>10</v>
      </c>
      <c r="G227" s="6"/>
      <c r="H227" s="6"/>
      <c r="I227" s="6"/>
      <c r="J227" s="6"/>
      <c r="K227" s="5">
        <v>1.1990000000000001E-2</v>
      </c>
      <c r="L227" s="5">
        <v>10</v>
      </c>
      <c r="M227" s="6"/>
      <c r="N227" s="6"/>
      <c r="O227" s="6"/>
      <c r="P227" s="6"/>
      <c r="Q227" s="7">
        <v>88.212000000000003</v>
      </c>
      <c r="R227" s="7">
        <v>23</v>
      </c>
      <c r="S227" s="6"/>
      <c r="T227" s="6"/>
      <c r="U227" s="6"/>
      <c r="V227" s="6"/>
      <c r="W227" s="7">
        <v>4.36E-2</v>
      </c>
      <c r="X227" s="7">
        <v>25</v>
      </c>
      <c r="Y227" s="6"/>
      <c r="Z227" s="6"/>
      <c r="AA227" s="6"/>
      <c r="AB227" s="6"/>
      <c r="AC227" s="7">
        <v>1.21E-2</v>
      </c>
      <c r="AD227" s="7">
        <v>10</v>
      </c>
      <c r="AE227" s="6"/>
      <c r="AF227" s="6"/>
      <c r="AG227" s="6"/>
      <c r="AH227" s="6"/>
    </row>
    <row r="228" spans="2:34" ht="14.25" customHeight="1" x14ac:dyDescent="0.2">
      <c r="B228" s="88"/>
      <c r="D228" s="13">
        <v>34</v>
      </c>
      <c r="E228" s="7">
        <v>5.7999999999999996E-3</v>
      </c>
      <c r="F228" s="7">
        <v>12</v>
      </c>
      <c r="G228" s="6"/>
      <c r="H228" s="6"/>
      <c r="I228" s="6"/>
      <c r="J228" s="6"/>
      <c r="K228" s="5">
        <v>9.8799999999999999E-3</v>
      </c>
      <c r="L228" s="5">
        <v>17</v>
      </c>
      <c r="M228" s="6"/>
      <c r="N228" s="6"/>
      <c r="O228" s="6"/>
      <c r="P228" s="6"/>
      <c r="Q228" s="7">
        <v>88.212000000000003</v>
      </c>
      <c r="R228" s="7">
        <v>24</v>
      </c>
      <c r="S228" s="6"/>
      <c r="T228" s="6"/>
      <c r="U228" s="6"/>
      <c r="V228" s="6"/>
      <c r="W228" s="7">
        <v>4.3499999999999997E-2</v>
      </c>
      <c r="X228" s="7">
        <v>2</v>
      </c>
      <c r="Y228" s="6"/>
      <c r="Z228" s="6"/>
      <c r="AA228" s="6"/>
      <c r="AB228" s="6"/>
      <c r="AC228" s="7">
        <v>8.7500000000000008E-3</v>
      </c>
      <c r="AD228" s="7">
        <v>12</v>
      </c>
      <c r="AE228" s="6"/>
      <c r="AF228" s="6"/>
      <c r="AG228" s="6"/>
      <c r="AH228" s="6"/>
    </row>
    <row r="229" spans="2:34" ht="14.25" customHeight="1" x14ac:dyDescent="0.2">
      <c r="B229" s="88"/>
      <c r="D229" s="13">
        <v>35</v>
      </c>
      <c r="E229" s="7">
        <v>5.4799999999999996E-3</v>
      </c>
      <c r="F229" s="7">
        <v>17</v>
      </c>
      <c r="G229" s="6"/>
      <c r="H229" s="6"/>
      <c r="I229" s="6"/>
      <c r="J229" s="6"/>
      <c r="K229" s="5">
        <v>9.2999999999999992E-3</v>
      </c>
      <c r="L229" s="5">
        <v>12</v>
      </c>
      <c r="M229" s="6"/>
      <c r="N229" s="6"/>
      <c r="O229" s="6"/>
      <c r="P229" s="6"/>
      <c r="Q229" s="7">
        <v>88.212000000000003</v>
      </c>
      <c r="R229" s="7">
        <v>25</v>
      </c>
      <c r="S229" s="6"/>
      <c r="T229" s="6"/>
      <c r="U229" s="6"/>
      <c r="V229" s="6"/>
      <c r="W229" s="7">
        <v>3.6600000000000001E-2</v>
      </c>
      <c r="X229" s="7">
        <v>28</v>
      </c>
      <c r="Y229" s="6"/>
      <c r="Z229" s="6"/>
      <c r="AA229" s="6"/>
      <c r="AB229" s="6"/>
      <c r="AC229" s="7">
        <v>8.5000000000000006E-3</v>
      </c>
      <c r="AD229" s="7">
        <v>17</v>
      </c>
      <c r="AE229" s="6"/>
      <c r="AF229" s="6"/>
      <c r="AG229" s="6"/>
      <c r="AH229" s="6"/>
    </row>
    <row r="230" spans="2:34" ht="14.25" customHeight="1" x14ac:dyDescent="0.2">
      <c r="B230" s="88"/>
      <c r="D230" s="13">
        <v>36</v>
      </c>
      <c r="E230" s="7">
        <v>4.1000000000000003E-3</v>
      </c>
      <c r="F230" s="7">
        <v>14</v>
      </c>
      <c r="G230" s="6"/>
      <c r="H230" s="6"/>
      <c r="I230" s="6"/>
      <c r="J230" s="6"/>
      <c r="K230" s="5">
        <v>5.3899999999999998E-3</v>
      </c>
      <c r="L230" s="5">
        <v>14</v>
      </c>
      <c r="M230" s="6"/>
      <c r="N230" s="6"/>
      <c r="O230" s="6"/>
      <c r="P230" s="6"/>
      <c r="Q230" s="7">
        <v>88.212000000000003</v>
      </c>
      <c r="R230" s="7">
        <v>26</v>
      </c>
      <c r="S230" s="6"/>
      <c r="T230" s="6"/>
      <c r="U230" s="6"/>
      <c r="V230" s="6"/>
      <c r="W230" s="7">
        <v>3.5099999999999999E-2</v>
      </c>
      <c r="X230" s="7">
        <v>6</v>
      </c>
      <c r="Y230" s="6"/>
      <c r="Z230" s="6"/>
      <c r="AA230" s="6"/>
      <c r="AB230" s="6"/>
      <c r="AC230" s="7">
        <v>5.8700000000000002E-3</v>
      </c>
      <c r="AD230" s="7">
        <v>14</v>
      </c>
      <c r="AE230" s="6"/>
      <c r="AF230" s="6"/>
      <c r="AG230" s="6"/>
      <c r="AH230" s="6"/>
    </row>
    <row r="231" spans="2:34" x14ac:dyDescent="0.2">
      <c r="B231" s="88"/>
      <c r="D231" s="13">
        <v>37</v>
      </c>
      <c r="E231" s="7">
        <v>4.0099999999999997E-3</v>
      </c>
      <c r="F231" s="7">
        <v>15</v>
      </c>
      <c r="G231" s="6"/>
      <c r="H231" s="6"/>
      <c r="I231" s="6"/>
      <c r="J231" s="6"/>
      <c r="K231" s="5">
        <v>4.8199999999999996E-3</v>
      </c>
      <c r="L231" s="5">
        <v>15</v>
      </c>
      <c r="M231" s="6"/>
      <c r="N231" s="6"/>
      <c r="O231" s="6"/>
      <c r="P231" s="6"/>
      <c r="Q231" s="7">
        <v>88.212000000000003</v>
      </c>
      <c r="R231" s="7">
        <v>1</v>
      </c>
      <c r="S231" s="6"/>
      <c r="T231" s="6"/>
      <c r="U231" s="6"/>
      <c r="V231" s="6"/>
      <c r="W231" s="7">
        <v>3.3799999999999997E-2</v>
      </c>
      <c r="X231" s="7">
        <v>34</v>
      </c>
      <c r="Y231" s="6"/>
      <c r="Z231" s="6"/>
      <c r="AA231" s="6"/>
      <c r="AB231" s="6"/>
      <c r="AC231" s="7">
        <v>5.5799999999999999E-3</v>
      </c>
      <c r="AD231" s="7">
        <v>15</v>
      </c>
      <c r="AE231" s="6"/>
      <c r="AF231" s="6"/>
      <c r="AG231" s="6"/>
      <c r="AH231" s="6"/>
    </row>
    <row r="233" spans="2:34" s="16" customFormat="1" ht="9" customHeight="1" x14ac:dyDescent="0.2"/>
    <row r="235" spans="2:34" ht="15" customHeight="1" x14ac:dyDescent="0.2">
      <c r="B235" s="88" t="s">
        <v>19</v>
      </c>
      <c r="D235" s="89" t="s">
        <v>26</v>
      </c>
      <c r="E235" s="86" t="s">
        <v>44</v>
      </c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  <c r="AF235" s="86"/>
      <c r="AG235" s="86"/>
      <c r="AH235" s="86"/>
    </row>
    <row r="236" spans="2:34" ht="15" customHeight="1" x14ac:dyDescent="0.2">
      <c r="B236" s="88"/>
      <c r="D236" s="90"/>
      <c r="E236" s="85" t="s">
        <v>7</v>
      </c>
      <c r="F236" s="85"/>
      <c r="G236" s="85"/>
      <c r="H236" s="85"/>
      <c r="I236" s="85"/>
      <c r="J236" s="85"/>
      <c r="K236" s="85" t="s">
        <v>10</v>
      </c>
      <c r="L236" s="85"/>
      <c r="M236" s="85"/>
      <c r="N236" s="85"/>
      <c r="O236" s="85"/>
      <c r="P236" s="85"/>
      <c r="Q236" s="85" t="s">
        <v>11</v>
      </c>
      <c r="R236" s="85"/>
      <c r="S236" s="85"/>
      <c r="T236" s="85"/>
      <c r="U236" s="85"/>
      <c r="V236" s="85"/>
      <c r="W236" s="85" t="s">
        <v>12</v>
      </c>
      <c r="X236" s="85"/>
      <c r="Y236" s="85"/>
      <c r="Z236" s="85"/>
      <c r="AA236" s="85"/>
      <c r="AB236" s="85"/>
      <c r="AC236" s="85" t="s">
        <v>13</v>
      </c>
      <c r="AD236" s="85"/>
      <c r="AE236" s="85"/>
      <c r="AF236" s="85"/>
      <c r="AG236" s="85"/>
      <c r="AH236" s="85"/>
    </row>
    <row r="237" spans="2:34" ht="15" customHeight="1" x14ac:dyDescent="0.2">
      <c r="B237" s="88"/>
      <c r="D237" s="90"/>
      <c r="E237" s="85" t="s">
        <v>22</v>
      </c>
      <c r="F237" s="85" t="s">
        <v>25</v>
      </c>
      <c r="G237" s="85" t="s">
        <v>27</v>
      </c>
      <c r="H237" s="85"/>
      <c r="I237" s="85" t="s">
        <v>28</v>
      </c>
      <c r="J237" s="85"/>
      <c r="K237" s="85" t="s">
        <v>22</v>
      </c>
      <c r="L237" s="85" t="s">
        <v>25</v>
      </c>
      <c r="M237" s="85" t="s">
        <v>27</v>
      </c>
      <c r="N237" s="85"/>
      <c r="O237" s="85" t="s">
        <v>28</v>
      </c>
      <c r="P237" s="85"/>
      <c r="Q237" s="85" t="s">
        <v>22</v>
      </c>
      <c r="R237" s="85" t="s">
        <v>25</v>
      </c>
      <c r="S237" s="85" t="s">
        <v>27</v>
      </c>
      <c r="T237" s="85"/>
      <c r="U237" s="85" t="s">
        <v>28</v>
      </c>
      <c r="V237" s="85"/>
      <c r="W237" s="85" t="s">
        <v>22</v>
      </c>
      <c r="X237" s="85" t="s">
        <v>25</v>
      </c>
      <c r="Y237" s="85" t="s">
        <v>27</v>
      </c>
      <c r="Z237" s="85"/>
      <c r="AA237" s="85" t="s">
        <v>28</v>
      </c>
      <c r="AB237" s="85"/>
      <c r="AC237" s="85" t="s">
        <v>22</v>
      </c>
      <c r="AD237" s="85" t="s">
        <v>25</v>
      </c>
      <c r="AE237" s="85" t="s">
        <v>27</v>
      </c>
      <c r="AF237" s="85"/>
      <c r="AG237" s="85" t="s">
        <v>28</v>
      </c>
      <c r="AH237" s="85"/>
    </row>
    <row r="238" spans="2:34" ht="14.25" customHeight="1" x14ac:dyDescent="0.2">
      <c r="B238" s="88"/>
      <c r="D238" s="91"/>
      <c r="E238" s="85"/>
      <c r="F238" s="85"/>
      <c r="G238" s="4" t="s">
        <v>4</v>
      </c>
      <c r="H238" s="4" t="s">
        <v>5</v>
      </c>
      <c r="I238" s="4" t="s">
        <v>4</v>
      </c>
      <c r="J238" s="4" t="s">
        <v>5</v>
      </c>
      <c r="K238" s="85"/>
      <c r="L238" s="85"/>
      <c r="M238" s="4" t="s">
        <v>4</v>
      </c>
      <c r="N238" s="4" t="s">
        <v>5</v>
      </c>
      <c r="O238" s="4" t="s">
        <v>4</v>
      </c>
      <c r="P238" s="4" t="s">
        <v>5</v>
      </c>
      <c r="Q238" s="85"/>
      <c r="R238" s="85"/>
      <c r="S238" s="4" t="s">
        <v>4</v>
      </c>
      <c r="T238" s="4" t="s">
        <v>5</v>
      </c>
      <c r="U238" s="4" t="s">
        <v>4</v>
      </c>
      <c r="V238" s="4" t="s">
        <v>5</v>
      </c>
      <c r="W238" s="85"/>
      <c r="X238" s="85"/>
      <c r="Y238" s="4" t="s">
        <v>4</v>
      </c>
      <c r="Z238" s="4" t="s">
        <v>5</v>
      </c>
      <c r="AA238" s="4" t="s">
        <v>4</v>
      </c>
      <c r="AB238" s="4" t="s">
        <v>5</v>
      </c>
      <c r="AC238" s="85"/>
      <c r="AD238" s="85"/>
      <c r="AE238" s="4" t="s">
        <v>4</v>
      </c>
      <c r="AF238" s="4" t="s">
        <v>5</v>
      </c>
      <c r="AG238" s="4" t="s">
        <v>4</v>
      </c>
      <c r="AH238" s="4" t="s">
        <v>5</v>
      </c>
    </row>
    <row r="239" spans="2:34" ht="15" customHeight="1" x14ac:dyDescent="0.2">
      <c r="B239" s="88"/>
      <c r="D239" s="13">
        <v>1</v>
      </c>
      <c r="E239" s="5">
        <v>0.15154999999999999</v>
      </c>
      <c r="F239" s="5">
        <v>4</v>
      </c>
      <c r="G239" s="4"/>
      <c r="H239" s="4"/>
      <c r="I239" s="4"/>
      <c r="J239" s="4"/>
      <c r="K239" s="5">
        <v>0.18612999999999999</v>
      </c>
      <c r="L239" s="5">
        <v>4</v>
      </c>
      <c r="M239" s="4"/>
      <c r="N239" s="4"/>
      <c r="O239" s="4"/>
      <c r="P239" s="4"/>
      <c r="Q239" s="5">
        <v>88.518000000000001</v>
      </c>
      <c r="R239" s="5">
        <v>4</v>
      </c>
      <c r="S239" s="4"/>
      <c r="T239" s="4"/>
      <c r="U239" s="4"/>
      <c r="V239" s="4"/>
      <c r="W239" s="5">
        <v>0.48243999999999998</v>
      </c>
      <c r="X239" s="5">
        <v>4</v>
      </c>
      <c r="Y239" s="4"/>
      <c r="Z239" s="4"/>
      <c r="AA239" s="4"/>
      <c r="AB239" s="4"/>
      <c r="AC239" s="5">
        <v>0.20735999999999999</v>
      </c>
      <c r="AD239" s="5">
        <v>4</v>
      </c>
      <c r="AE239" s="4"/>
      <c r="AF239" s="4"/>
      <c r="AG239" s="4"/>
      <c r="AH239" s="4"/>
    </row>
    <row r="240" spans="2:34" ht="15" customHeight="1" x14ac:dyDescent="0.2">
      <c r="B240" s="88"/>
      <c r="D240" s="13">
        <v>2</v>
      </c>
      <c r="E240" s="5">
        <v>7.1679999999999994E-2</v>
      </c>
      <c r="F240" s="5">
        <v>36</v>
      </c>
      <c r="G240" s="4"/>
      <c r="H240" s="4"/>
      <c r="I240" s="4"/>
      <c r="J240" s="4"/>
      <c r="K240" s="5">
        <v>0.11491</v>
      </c>
      <c r="L240" s="5">
        <v>36</v>
      </c>
      <c r="M240" s="4"/>
      <c r="N240" s="4"/>
      <c r="O240" s="4"/>
      <c r="P240" s="4"/>
      <c r="Q240" s="5">
        <v>86.971000000000004</v>
      </c>
      <c r="R240" s="5">
        <v>37</v>
      </c>
      <c r="S240" s="4"/>
      <c r="T240" s="4"/>
      <c r="U240" s="4"/>
      <c r="V240" s="4"/>
      <c r="W240" s="5">
        <v>0.34443000000000001</v>
      </c>
      <c r="X240" s="5">
        <v>36</v>
      </c>
      <c r="Y240" s="4"/>
      <c r="Z240" s="4"/>
      <c r="AA240" s="4"/>
      <c r="AB240" s="4"/>
      <c r="AC240" s="5">
        <v>0.10589999999999999</v>
      </c>
      <c r="AD240" s="5">
        <v>36</v>
      </c>
      <c r="AE240" s="4"/>
      <c r="AF240" s="4"/>
      <c r="AG240" s="4"/>
      <c r="AH240" s="4"/>
    </row>
    <row r="241" spans="2:34" ht="15" customHeight="1" x14ac:dyDescent="0.2">
      <c r="B241" s="88"/>
      <c r="D241" s="13">
        <v>3</v>
      </c>
      <c r="E241" s="5">
        <v>6.4949999999999994E-2</v>
      </c>
      <c r="F241" s="5">
        <v>10</v>
      </c>
      <c r="G241" s="4"/>
      <c r="H241" s="4"/>
      <c r="I241" s="4"/>
      <c r="J241" s="4"/>
      <c r="K241" s="5">
        <v>7.918E-2</v>
      </c>
      <c r="L241" s="5">
        <v>1</v>
      </c>
      <c r="M241" s="4"/>
      <c r="N241" s="4"/>
      <c r="O241" s="4"/>
      <c r="P241" s="4"/>
      <c r="Q241" s="5">
        <v>86.888999999999996</v>
      </c>
      <c r="R241" s="5">
        <v>20</v>
      </c>
      <c r="S241" s="4"/>
      <c r="T241" s="4"/>
      <c r="U241" s="4"/>
      <c r="V241" s="4"/>
      <c r="W241" s="5">
        <v>0.2495</v>
      </c>
      <c r="X241" s="5">
        <v>8</v>
      </c>
      <c r="Y241" s="4"/>
      <c r="Z241" s="4"/>
      <c r="AA241" s="4"/>
      <c r="AB241" s="4"/>
      <c r="AC241" s="5">
        <v>8.4629999999999997E-2</v>
      </c>
      <c r="AD241" s="5">
        <v>10</v>
      </c>
      <c r="AE241" s="4"/>
      <c r="AF241" s="4"/>
      <c r="AG241" s="4"/>
      <c r="AH241" s="4"/>
    </row>
    <row r="242" spans="2:34" ht="15" customHeight="1" x14ac:dyDescent="0.2">
      <c r="B242" s="88"/>
      <c r="D242" s="13">
        <v>4</v>
      </c>
      <c r="E242" s="5">
        <v>4.9889999999999997E-2</v>
      </c>
      <c r="F242" s="5">
        <v>6</v>
      </c>
      <c r="G242" s="4"/>
      <c r="H242" s="4"/>
      <c r="I242" s="4"/>
      <c r="J242" s="4"/>
      <c r="K242" s="5">
        <v>7.6689999999999994E-2</v>
      </c>
      <c r="L242" s="5">
        <v>8</v>
      </c>
      <c r="M242" s="4"/>
      <c r="N242" s="4"/>
      <c r="O242" s="4"/>
      <c r="P242" s="4"/>
      <c r="Q242" s="5">
        <v>86.888999999999996</v>
      </c>
      <c r="R242" s="5">
        <v>21</v>
      </c>
      <c r="S242" s="4"/>
      <c r="T242" s="4"/>
      <c r="U242" s="4"/>
      <c r="V242" s="4"/>
      <c r="W242" s="5">
        <v>0.23477000000000001</v>
      </c>
      <c r="X242" s="5">
        <v>30</v>
      </c>
      <c r="Y242" s="4"/>
      <c r="Z242" s="4"/>
      <c r="AA242" s="4"/>
      <c r="AB242" s="4"/>
      <c r="AC242" s="5">
        <v>7.2069999999999995E-2</v>
      </c>
      <c r="AD242" s="5">
        <v>6</v>
      </c>
      <c r="AE242" s="4"/>
      <c r="AF242" s="4"/>
      <c r="AG242" s="4"/>
      <c r="AH242" s="4"/>
    </row>
    <row r="243" spans="2:34" ht="15" customHeight="1" x14ac:dyDescent="0.2">
      <c r="B243" s="88"/>
      <c r="D243" s="13">
        <v>5</v>
      </c>
      <c r="E243" s="5">
        <v>4.9889999999999997E-2</v>
      </c>
      <c r="F243" s="5">
        <v>28</v>
      </c>
      <c r="G243" s="4"/>
      <c r="H243" s="4"/>
      <c r="I243" s="4"/>
      <c r="J243" s="4"/>
      <c r="K243" s="5">
        <v>7.3590000000000003E-2</v>
      </c>
      <c r="L243" s="5">
        <v>28</v>
      </c>
      <c r="M243" s="4"/>
      <c r="N243" s="4"/>
      <c r="O243" s="4"/>
      <c r="P243" s="4"/>
      <c r="Q243" s="5">
        <v>86.888999999999996</v>
      </c>
      <c r="R243" s="5">
        <v>31</v>
      </c>
      <c r="S243" s="4"/>
      <c r="T243" s="4"/>
      <c r="U243" s="4"/>
      <c r="V243" s="4"/>
      <c r="W243" s="5">
        <v>0.21825</v>
      </c>
      <c r="X243" s="5">
        <v>1</v>
      </c>
      <c r="Y243" s="4"/>
      <c r="Z243" s="4"/>
      <c r="AA243" s="4"/>
      <c r="AB243" s="4"/>
      <c r="AC243" s="5">
        <v>7.2069999999999995E-2</v>
      </c>
      <c r="AD243" s="5">
        <v>28</v>
      </c>
      <c r="AE243" s="4"/>
      <c r="AF243" s="4"/>
      <c r="AG243" s="4"/>
      <c r="AH243" s="4"/>
    </row>
    <row r="244" spans="2:34" ht="15" customHeight="1" x14ac:dyDescent="0.2">
      <c r="B244" s="88"/>
      <c r="D244" s="13">
        <v>6</v>
      </c>
      <c r="E244" s="5">
        <v>4.9140000000000003E-2</v>
      </c>
      <c r="F244" s="5">
        <v>27</v>
      </c>
      <c r="G244" s="4"/>
      <c r="H244" s="4"/>
      <c r="I244" s="4"/>
      <c r="J244" s="4"/>
      <c r="K244" s="5">
        <v>7.3590000000000003E-2</v>
      </c>
      <c r="L244" s="5">
        <v>6</v>
      </c>
      <c r="M244" s="4"/>
      <c r="N244" s="4"/>
      <c r="O244" s="4"/>
      <c r="P244" s="4"/>
      <c r="Q244" s="5">
        <v>86.888999999999996</v>
      </c>
      <c r="R244" s="5">
        <v>22</v>
      </c>
      <c r="S244" s="4"/>
      <c r="T244" s="4"/>
      <c r="U244" s="4"/>
      <c r="V244" s="4"/>
      <c r="W244" s="5">
        <v>0.20000999999999999</v>
      </c>
      <c r="X244" s="5">
        <v>27</v>
      </c>
      <c r="Y244" s="4"/>
      <c r="Z244" s="4"/>
      <c r="AA244" s="4"/>
      <c r="AB244" s="4"/>
      <c r="AC244" s="5">
        <v>7.0949999999999999E-2</v>
      </c>
      <c r="AD244" s="5">
        <v>9</v>
      </c>
      <c r="AE244" s="4"/>
      <c r="AF244" s="4"/>
      <c r="AG244" s="4"/>
      <c r="AH244" s="4"/>
    </row>
    <row r="245" spans="2:34" ht="15" customHeight="1" x14ac:dyDescent="0.2">
      <c r="B245" s="88"/>
      <c r="D245" s="13">
        <v>7</v>
      </c>
      <c r="E245" s="5">
        <v>4.9070000000000003E-2</v>
      </c>
      <c r="F245" s="5">
        <v>9</v>
      </c>
      <c r="G245" s="4"/>
      <c r="H245" s="4"/>
      <c r="I245" s="4"/>
      <c r="J245" s="4"/>
      <c r="K245" s="5">
        <v>7.2609999999999994E-2</v>
      </c>
      <c r="L245" s="5">
        <v>9</v>
      </c>
      <c r="M245" s="4"/>
      <c r="N245" s="4"/>
      <c r="O245" s="4"/>
      <c r="P245" s="4"/>
      <c r="Q245" s="5">
        <v>86.888999999999996</v>
      </c>
      <c r="R245" s="5">
        <v>25</v>
      </c>
      <c r="S245" s="4"/>
      <c r="T245" s="4"/>
      <c r="U245" s="4"/>
      <c r="V245" s="4"/>
      <c r="W245" s="5">
        <v>0.19624</v>
      </c>
      <c r="X245" s="5">
        <v>10</v>
      </c>
      <c r="Y245" s="4"/>
      <c r="Z245" s="4"/>
      <c r="AA245" s="4"/>
      <c r="AB245" s="4"/>
      <c r="AC245" s="5">
        <v>7.0709999999999995E-2</v>
      </c>
      <c r="AD245" s="5">
        <v>27</v>
      </c>
      <c r="AE245" s="4"/>
      <c r="AF245" s="4"/>
      <c r="AG245" s="4"/>
      <c r="AH245" s="4"/>
    </row>
    <row r="246" spans="2:34" ht="15" customHeight="1" x14ac:dyDescent="0.2">
      <c r="B246" s="88"/>
      <c r="D246" s="13">
        <v>8</v>
      </c>
      <c r="E246" s="5">
        <v>4.5909999999999999E-2</v>
      </c>
      <c r="F246" s="5">
        <v>5</v>
      </c>
      <c r="G246" s="4"/>
      <c r="H246" s="4"/>
      <c r="I246" s="4"/>
      <c r="J246" s="4"/>
      <c r="K246" s="5">
        <v>7.1480000000000002E-2</v>
      </c>
      <c r="L246" s="5">
        <v>27</v>
      </c>
      <c r="M246" s="4"/>
      <c r="N246" s="4"/>
      <c r="O246" s="4"/>
      <c r="P246" s="4"/>
      <c r="Q246" s="5">
        <v>86.888999999999996</v>
      </c>
      <c r="R246" s="5">
        <v>24</v>
      </c>
      <c r="S246" s="4"/>
      <c r="T246" s="4"/>
      <c r="U246" s="4"/>
      <c r="V246" s="4"/>
      <c r="W246" s="5">
        <v>0.1961</v>
      </c>
      <c r="X246" s="5">
        <v>9</v>
      </c>
      <c r="Y246" s="4"/>
      <c r="Z246" s="4"/>
      <c r="AA246" s="4"/>
      <c r="AB246" s="4"/>
      <c r="AC246" s="5">
        <v>6.6229999999999997E-2</v>
      </c>
      <c r="AD246" s="5">
        <v>1</v>
      </c>
      <c r="AE246" s="4"/>
      <c r="AF246" s="4"/>
      <c r="AG246" s="4"/>
      <c r="AH246" s="4"/>
    </row>
    <row r="247" spans="2:34" ht="15" customHeight="1" x14ac:dyDescent="0.2">
      <c r="B247" s="88"/>
      <c r="D247" s="13">
        <v>9</v>
      </c>
      <c r="E247" s="5">
        <v>4.3409999999999997E-2</v>
      </c>
      <c r="F247" s="5">
        <v>1</v>
      </c>
      <c r="G247" s="4"/>
      <c r="H247" s="4"/>
      <c r="I247" s="4"/>
      <c r="J247" s="4"/>
      <c r="K247" s="5">
        <v>6.8849999999999995E-2</v>
      </c>
      <c r="L247" s="5">
        <v>10</v>
      </c>
      <c r="M247" s="4"/>
      <c r="N247" s="4"/>
      <c r="O247" s="4"/>
      <c r="P247" s="4"/>
      <c r="Q247" s="5">
        <v>86.808000000000007</v>
      </c>
      <c r="R247" s="5">
        <v>16</v>
      </c>
      <c r="S247" s="4"/>
      <c r="T247" s="4"/>
      <c r="U247" s="4"/>
      <c r="V247" s="4"/>
      <c r="W247" s="5">
        <v>0.19575999999999999</v>
      </c>
      <c r="X247" s="5">
        <v>6</v>
      </c>
      <c r="Y247" s="4"/>
      <c r="Z247" s="4"/>
      <c r="AA247" s="4"/>
      <c r="AB247" s="4"/>
      <c r="AC247" s="5">
        <v>6.1550000000000001E-2</v>
      </c>
      <c r="AD247" s="5">
        <v>5</v>
      </c>
      <c r="AE247" s="4"/>
      <c r="AF247" s="4"/>
      <c r="AG247" s="4"/>
      <c r="AH247" s="4"/>
    </row>
    <row r="248" spans="2:34" ht="15" customHeight="1" x14ac:dyDescent="0.2">
      <c r="B248" s="88"/>
      <c r="D248" s="13">
        <v>10</v>
      </c>
      <c r="E248" s="5">
        <v>4.3369999999999999E-2</v>
      </c>
      <c r="F248" s="5">
        <v>37</v>
      </c>
      <c r="G248" s="4"/>
      <c r="H248" s="4"/>
      <c r="I248" s="4"/>
      <c r="J248" s="4"/>
      <c r="K248" s="5">
        <v>6.2829999999999997E-2</v>
      </c>
      <c r="L248" s="5">
        <v>30</v>
      </c>
      <c r="M248" s="4"/>
      <c r="N248" s="4"/>
      <c r="O248" s="4"/>
      <c r="P248" s="4"/>
      <c r="Q248" s="5">
        <v>86.644999999999996</v>
      </c>
      <c r="R248" s="5">
        <v>8</v>
      </c>
      <c r="S248" s="4"/>
      <c r="T248" s="4"/>
      <c r="U248" s="4"/>
      <c r="V248" s="4"/>
      <c r="W248" s="5">
        <v>0.19575999999999999</v>
      </c>
      <c r="X248" s="5">
        <v>28</v>
      </c>
      <c r="Y248" s="4"/>
      <c r="Z248" s="4"/>
      <c r="AA248" s="4"/>
      <c r="AB248" s="4"/>
      <c r="AC248" s="5">
        <v>6.1289999999999997E-2</v>
      </c>
      <c r="AD248" s="5">
        <v>8</v>
      </c>
      <c r="AE248" s="4"/>
      <c r="AF248" s="4"/>
      <c r="AG248" s="4"/>
      <c r="AH248" s="4"/>
    </row>
    <row r="249" spans="2:34" ht="15" customHeight="1" x14ac:dyDescent="0.2">
      <c r="B249" s="88"/>
      <c r="D249" s="13">
        <v>11</v>
      </c>
      <c r="E249" s="5">
        <v>3.9629999999999999E-2</v>
      </c>
      <c r="F249" s="5">
        <v>8</v>
      </c>
      <c r="G249" s="4"/>
      <c r="H249" s="4"/>
      <c r="I249" s="4"/>
      <c r="J249" s="4"/>
      <c r="K249" s="5">
        <v>5.6460000000000003E-2</v>
      </c>
      <c r="L249" s="5">
        <v>37</v>
      </c>
      <c r="M249" s="4"/>
      <c r="N249" s="4"/>
      <c r="O249" s="4"/>
      <c r="P249" s="4"/>
      <c r="Q249" s="5">
        <v>86.644999999999996</v>
      </c>
      <c r="R249" s="5">
        <v>3</v>
      </c>
      <c r="S249" s="4"/>
      <c r="T249" s="4"/>
      <c r="U249" s="4"/>
      <c r="V249" s="4"/>
      <c r="W249" s="5">
        <v>0.12851000000000001</v>
      </c>
      <c r="X249" s="5">
        <v>5</v>
      </c>
      <c r="Y249" s="4"/>
      <c r="Z249" s="4"/>
      <c r="AA249" s="4"/>
      <c r="AB249" s="4"/>
      <c r="AC249" s="5">
        <v>6.0429999999999998E-2</v>
      </c>
      <c r="AD249" s="5">
        <v>37</v>
      </c>
      <c r="AE249" s="4"/>
      <c r="AF249" s="4"/>
      <c r="AG249" s="4"/>
      <c r="AH249" s="4"/>
    </row>
    <row r="250" spans="2:34" ht="15" customHeight="1" x14ac:dyDescent="0.2">
      <c r="B250" s="88"/>
      <c r="D250" s="13">
        <v>12</v>
      </c>
      <c r="E250" s="5">
        <v>3.424E-2</v>
      </c>
      <c r="F250" s="5">
        <v>30</v>
      </c>
      <c r="G250" s="4"/>
      <c r="H250" s="4"/>
      <c r="I250" s="4"/>
      <c r="J250" s="4"/>
      <c r="K250" s="5">
        <v>5.2940000000000001E-2</v>
      </c>
      <c r="L250" s="5">
        <v>5</v>
      </c>
      <c r="M250" s="4"/>
      <c r="N250" s="4"/>
      <c r="O250" s="4"/>
      <c r="P250" s="4"/>
      <c r="Q250" s="5">
        <v>86.644999999999996</v>
      </c>
      <c r="R250" s="5">
        <v>12</v>
      </c>
      <c r="S250" s="4"/>
      <c r="T250" s="4"/>
      <c r="U250" s="4"/>
      <c r="V250" s="4"/>
      <c r="W250" s="5">
        <v>0.12709999999999999</v>
      </c>
      <c r="X250" s="5">
        <v>35</v>
      </c>
      <c r="Y250" s="4"/>
      <c r="Z250" s="4"/>
      <c r="AA250" s="4"/>
      <c r="AB250" s="4"/>
      <c r="AC250" s="5">
        <v>5.2310000000000002E-2</v>
      </c>
      <c r="AD250" s="5">
        <v>30</v>
      </c>
      <c r="AE250" s="4"/>
      <c r="AF250" s="4"/>
      <c r="AG250" s="4"/>
      <c r="AH250" s="4"/>
    </row>
    <row r="251" spans="2:34" ht="15" customHeight="1" x14ac:dyDescent="0.2">
      <c r="B251" s="88"/>
      <c r="D251" s="13">
        <v>13</v>
      </c>
      <c r="E251" s="5">
        <v>2.819E-2</v>
      </c>
      <c r="F251" s="5">
        <v>25</v>
      </c>
      <c r="G251" s="4"/>
      <c r="H251" s="4"/>
      <c r="I251" s="4"/>
      <c r="J251" s="4"/>
      <c r="K251" s="5">
        <v>4.897E-2</v>
      </c>
      <c r="L251" s="5">
        <v>35</v>
      </c>
      <c r="M251" s="4"/>
      <c r="N251" s="4"/>
      <c r="O251" s="4"/>
      <c r="P251" s="4"/>
      <c r="Q251" s="5">
        <v>86.644999999999996</v>
      </c>
      <c r="R251" s="5">
        <v>13</v>
      </c>
      <c r="S251" s="4"/>
      <c r="T251" s="4"/>
      <c r="U251" s="4"/>
      <c r="V251" s="4"/>
      <c r="W251" s="5">
        <v>0.10630000000000001</v>
      </c>
      <c r="X251" s="5">
        <v>37</v>
      </c>
      <c r="Y251" s="4"/>
      <c r="Z251" s="4"/>
      <c r="AA251" s="4"/>
      <c r="AB251" s="4"/>
      <c r="AC251" s="5">
        <v>4.0800000000000003E-2</v>
      </c>
      <c r="AD251" s="5">
        <v>35</v>
      </c>
      <c r="AE251" s="4"/>
      <c r="AF251" s="4"/>
      <c r="AG251" s="4"/>
      <c r="AH251" s="4"/>
    </row>
    <row r="252" spans="2:34" ht="15" customHeight="1" x14ac:dyDescent="0.2">
      <c r="B252" s="88"/>
      <c r="D252" s="13">
        <v>14</v>
      </c>
      <c r="E252" s="5">
        <v>2.7900000000000001E-2</v>
      </c>
      <c r="F252" s="5">
        <v>22</v>
      </c>
      <c r="G252" s="4"/>
      <c r="H252" s="4"/>
      <c r="I252" s="4"/>
      <c r="J252" s="4"/>
      <c r="K252" s="5">
        <v>3.7629999999999997E-2</v>
      </c>
      <c r="L252" s="5">
        <v>25</v>
      </c>
      <c r="M252" s="4"/>
      <c r="N252" s="4"/>
      <c r="O252" s="4"/>
      <c r="P252" s="4"/>
      <c r="Q252" s="5">
        <v>86.644999999999996</v>
      </c>
      <c r="R252" s="5">
        <v>14</v>
      </c>
      <c r="S252" s="4"/>
      <c r="T252" s="4"/>
      <c r="U252" s="4"/>
      <c r="V252" s="4"/>
      <c r="W252" s="5">
        <v>0.10162</v>
      </c>
      <c r="X252" s="5">
        <v>11</v>
      </c>
      <c r="Y252" s="4"/>
      <c r="Z252" s="4"/>
      <c r="AA252" s="4"/>
      <c r="AB252" s="4"/>
      <c r="AC252" s="5">
        <v>3.9570000000000001E-2</v>
      </c>
      <c r="AD252" s="5">
        <v>25</v>
      </c>
      <c r="AE252" s="4"/>
      <c r="AF252" s="4"/>
      <c r="AG252" s="4"/>
      <c r="AH252" s="4"/>
    </row>
    <row r="253" spans="2:34" ht="15" customHeight="1" x14ac:dyDescent="0.2">
      <c r="B253" s="88"/>
      <c r="D253" s="13">
        <v>15</v>
      </c>
      <c r="E253" s="5">
        <v>2.7109999999999999E-2</v>
      </c>
      <c r="F253" s="5">
        <v>21</v>
      </c>
      <c r="G253" s="4"/>
      <c r="H253" s="4"/>
      <c r="I253" s="4"/>
      <c r="J253" s="4"/>
      <c r="K253" s="5">
        <v>3.7170000000000002E-2</v>
      </c>
      <c r="L253" s="5">
        <v>18</v>
      </c>
      <c r="M253" s="4"/>
      <c r="N253" s="4"/>
      <c r="O253" s="4"/>
      <c r="P253" s="4"/>
      <c r="Q253" s="5">
        <v>86.644999999999996</v>
      </c>
      <c r="R253" s="5">
        <v>2</v>
      </c>
      <c r="S253" s="4"/>
      <c r="T253" s="4"/>
      <c r="U253" s="4"/>
      <c r="V253" s="4"/>
      <c r="W253" s="5">
        <v>9.3880000000000005E-2</v>
      </c>
      <c r="X253" s="5">
        <v>19</v>
      </c>
      <c r="Y253" s="4"/>
      <c r="Z253" s="4"/>
      <c r="AA253" s="4"/>
      <c r="AB253" s="4"/>
      <c r="AC253" s="5">
        <v>3.8989999999999997E-2</v>
      </c>
      <c r="AD253" s="5">
        <v>22</v>
      </c>
      <c r="AE253" s="4"/>
      <c r="AF253" s="4"/>
      <c r="AG253" s="4"/>
      <c r="AH253" s="4"/>
    </row>
    <row r="254" spans="2:34" ht="15" customHeight="1" x14ac:dyDescent="0.2">
      <c r="B254" s="88"/>
      <c r="D254" s="13">
        <v>16</v>
      </c>
      <c r="E254" s="5">
        <v>2.6710000000000001E-2</v>
      </c>
      <c r="F254" s="5">
        <v>35</v>
      </c>
      <c r="G254" s="4"/>
      <c r="H254" s="4"/>
      <c r="I254" s="4"/>
      <c r="J254" s="4"/>
      <c r="K254" s="5">
        <v>3.696E-2</v>
      </c>
      <c r="L254" s="5">
        <v>32</v>
      </c>
      <c r="M254" s="4"/>
      <c r="N254" s="4"/>
      <c r="O254" s="4"/>
      <c r="P254" s="4"/>
      <c r="Q254" s="5">
        <v>86.644999999999996</v>
      </c>
      <c r="R254" s="5">
        <v>5</v>
      </c>
      <c r="S254" s="4"/>
      <c r="T254" s="4"/>
      <c r="U254" s="4"/>
      <c r="V254" s="4"/>
      <c r="W254" s="5">
        <v>9.3740000000000004E-2</v>
      </c>
      <c r="X254" s="5">
        <v>23</v>
      </c>
      <c r="Y254" s="4"/>
      <c r="Z254" s="4"/>
      <c r="AA254" s="4"/>
      <c r="AB254" s="4"/>
      <c r="AC254" s="5">
        <v>3.7479999999999999E-2</v>
      </c>
      <c r="AD254" s="5">
        <v>21</v>
      </c>
      <c r="AE254" s="4"/>
      <c r="AF254" s="4"/>
      <c r="AG254" s="4"/>
      <c r="AH254" s="4"/>
    </row>
    <row r="255" spans="2:34" ht="14.25" customHeight="1" x14ac:dyDescent="0.2">
      <c r="B255" s="88"/>
      <c r="D255" s="13">
        <v>17</v>
      </c>
      <c r="E255" s="5">
        <v>2.6069999999999999E-2</v>
      </c>
      <c r="F255" s="5">
        <v>16</v>
      </c>
      <c r="G255" s="6"/>
      <c r="H255" s="6"/>
      <c r="I255" s="6"/>
      <c r="J255" s="6"/>
      <c r="K255" s="5">
        <v>3.6700000000000003E-2</v>
      </c>
      <c r="L255" s="5">
        <v>22</v>
      </c>
      <c r="M255" s="6"/>
      <c r="N255" s="6"/>
      <c r="O255" s="6"/>
      <c r="P255" s="6"/>
      <c r="Q255" s="7">
        <v>86.644999999999996</v>
      </c>
      <c r="R255" s="7">
        <v>9</v>
      </c>
      <c r="S255" s="6"/>
      <c r="T255" s="6"/>
      <c r="U255" s="6"/>
      <c r="V255" s="6"/>
      <c r="W255" s="7">
        <v>9.1630000000000003E-2</v>
      </c>
      <c r="X255" s="7">
        <v>20</v>
      </c>
      <c r="Y255" s="6"/>
      <c r="Z255" s="6"/>
      <c r="AA255" s="6"/>
      <c r="AB255" s="6"/>
      <c r="AC255" s="7">
        <v>3.6119999999999999E-2</v>
      </c>
      <c r="AD255" s="7">
        <v>18</v>
      </c>
      <c r="AE255" s="6"/>
      <c r="AF255" s="6"/>
      <c r="AG255" s="6"/>
      <c r="AH255" s="6"/>
    </row>
    <row r="256" spans="2:34" ht="14.25" customHeight="1" x14ac:dyDescent="0.2">
      <c r="B256" s="88"/>
      <c r="D256" s="13">
        <v>18</v>
      </c>
      <c r="E256" s="5">
        <v>2.5139999999999999E-2</v>
      </c>
      <c r="F256" s="5">
        <v>20</v>
      </c>
      <c r="G256" s="6"/>
      <c r="H256" s="6"/>
      <c r="I256" s="6"/>
      <c r="J256" s="6"/>
      <c r="K256" s="5">
        <v>3.4439999999999998E-2</v>
      </c>
      <c r="L256" s="5">
        <v>21</v>
      </c>
      <c r="M256" s="6"/>
      <c r="N256" s="6"/>
      <c r="O256" s="6"/>
      <c r="P256" s="6"/>
      <c r="Q256" s="7">
        <v>86.644999999999996</v>
      </c>
      <c r="R256" s="7">
        <v>11</v>
      </c>
      <c r="S256" s="6"/>
      <c r="T256" s="6"/>
      <c r="U256" s="6"/>
      <c r="V256" s="6"/>
      <c r="W256" s="7">
        <v>9.1630000000000003E-2</v>
      </c>
      <c r="X256" s="7">
        <v>24</v>
      </c>
      <c r="Y256" s="6"/>
      <c r="Z256" s="6"/>
      <c r="AA256" s="6"/>
      <c r="AB256" s="6"/>
      <c r="AC256" s="7">
        <v>3.5790000000000002E-2</v>
      </c>
      <c r="AD256" s="7">
        <v>16</v>
      </c>
      <c r="AE256" s="6"/>
      <c r="AF256" s="6"/>
      <c r="AG256" s="6"/>
      <c r="AH256" s="6"/>
    </row>
    <row r="257" spans="2:34" ht="14.25" customHeight="1" x14ac:dyDescent="0.2">
      <c r="B257" s="88"/>
      <c r="D257" s="13">
        <v>19</v>
      </c>
      <c r="E257" s="5">
        <v>2.5139999999999999E-2</v>
      </c>
      <c r="F257" s="5">
        <v>24</v>
      </c>
      <c r="G257" s="6"/>
      <c r="H257" s="6"/>
      <c r="I257" s="6"/>
      <c r="J257" s="6"/>
      <c r="K257" s="5">
        <v>3.3869999999999997E-2</v>
      </c>
      <c r="L257" s="5">
        <v>24</v>
      </c>
      <c r="M257" s="6"/>
      <c r="N257" s="6"/>
      <c r="O257" s="6"/>
      <c r="P257" s="6"/>
      <c r="Q257" s="7">
        <v>86.644999999999996</v>
      </c>
      <c r="R257" s="7">
        <v>15</v>
      </c>
      <c r="S257" s="6"/>
      <c r="T257" s="6"/>
      <c r="U257" s="6"/>
      <c r="V257" s="6"/>
      <c r="W257" s="7">
        <v>8.9719999999999994E-2</v>
      </c>
      <c r="X257" s="7">
        <v>32</v>
      </c>
      <c r="Y257" s="6"/>
      <c r="Z257" s="6"/>
      <c r="AA257" s="6"/>
      <c r="AB257" s="6"/>
      <c r="AC257" s="7">
        <v>3.5389999999999998E-2</v>
      </c>
      <c r="AD257" s="7">
        <v>24</v>
      </c>
      <c r="AE257" s="6"/>
      <c r="AF257" s="6"/>
      <c r="AG257" s="6"/>
      <c r="AH257" s="6"/>
    </row>
    <row r="258" spans="2:34" ht="14.25" customHeight="1" x14ac:dyDescent="0.2">
      <c r="B258" s="88"/>
      <c r="D258" s="13">
        <v>20</v>
      </c>
      <c r="E258" s="5">
        <v>2.4920000000000001E-2</v>
      </c>
      <c r="F258" s="5">
        <v>18</v>
      </c>
      <c r="G258" s="6"/>
      <c r="H258" s="6"/>
      <c r="I258" s="6"/>
      <c r="J258" s="6"/>
      <c r="K258" s="5">
        <v>3.3869999999999997E-2</v>
      </c>
      <c r="L258" s="5">
        <v>20</v>
      </c>
      <c r="M258" s="6"/>
      <c r="N258" s="6"/>
      <c r="O258" s="6"/>
      <c r="P258" s="6"/>
      <c r="Q258" s="7">
        <v>86.644999999999996</v>
      </c>
      <c r="R258" s="7">
        <v>7</v>
      </c>
      <c r="S258" s="6"/>
      <c r="T258" s="6"/>
      <c r="U258" s="6"/>
      <c r="V258" s="6"/>
      <c r="W258" s="7">
        <v>8.3909999999999998E-2</v>
      </c>
      <c r="X258" s="7">
        <v>33</v>
      </c>
      <c r="Y258" s="6"/>
      <c r="Z258" s="6"/>
      <c r="AA258" s="6"/>
      <c r="AB258" s="6"/>
      <c r="AC258" s="7">
        <v>3.5389999999999998E-2</v>
      </c>
      <c r="AD258" s="7">
        <v>20</v>
      </c>
      <c r="AE258" s="6"/>
      <c r="AF258" s="6"/>
      <c r="AG258" s="6"/>
      <c r="AH258" s="6"/>
    </row>
    <row r="259" spans="2:34" ht="14.25" customHeight="1" x14ac:dyDescent="0.2">
      <c r="B259" s="88"/>
      <c r="D259" s="13">
        <v>21</v>
      </c>
      <c r="E259" s="5">
        <v>2.172E-2</v>
      </c>
      <c r="F259" s="5">
        <v>31</v>
      </c>
      <c r="G259" s="6"/>
      <c r="H259" s="6"/>
      <c r="I259" s="6"/>
      <c r="J259" s="6"/>
      <c r="K259" s="5">
        <v>3.3529999999999997E-2</v>
      </c>
      <c r="L259" s="5">
        <v>31</v>
      </c>
      <c r="M259" s="6"/>
      <c r="N259" s="6"/>
      <c r="O259" s="6"/>
      <c r="P259" s="6"/>
      <c r="Q259" s="7">
        <v>86.644999999999996</v>
      </c>
      <c r="R259" s="7">
        <v>6</v>
      </c>
      <c r="S259" s="6"/>
      <c r="T259" s="6"/>
      <c r="U259" s="6"/>
      <c r="V259" s="6"/>
      <c r="W259" s="7">
        <v>8.2890000000000005E-2</v>
      </c>
      <c r="X259" s="7">
        <v>18</v>
      </c>
      <c r="Y259" s="6"/>
      <c r="Z259" s="6"/>
      <c r="AA259" s="6"/>
      <c r="AB259" s="6"/>
      <c r="AC259" s="7">
        <v>3.2199999999999999E-2</v>
      </c>
      <c r="AD259" s="7">
        <v>32</v>
      </c>
      <c r="AE259" s="6"/>
      <c r="AF259" s="6"/>
      <c r="AG259" s="6"/>
      <c r="AH259" s="6"/>
    </row>
    <row r="260" spans="2:34" x14ac:dyDescent="0.2">
      <c r="B260" s="88"/>
      <c r="D260" s="13">
        <v>22</v>
      </c>
      <c r="E260" s="5">
        <v>2.138E-2</v>
      </c>
      <c r="F260" s="5">
        <v>32</v>
      </c>
      <c r="G260" s="6"/>
      <c r="H260" s="6"/>
      <c r="I260" s="6"/>
      <c r="J260" s="6"/>
      <c r="K260" s="5">
        <v>3.2370000000000003E-2</v>
      </c>
      <c r="L260" s="5">
        <v>16</v>
      </c>
      <c r="M260" s="6"/>
      <c r="N260" s="6"/>
      <c r="O260" s="6"/>
      <c r="P260" s="6"/>
      <c r="Q260" s="7">
        <v>86.644999999999996</v>
      </c>
      <c r="R260" s="7">
        <v>10</v>
      </c>
      <c r="S260" s="6"/>
      <c r="T260" s="6"/>
      <c r="U260" s="6"/>
      <c r="V260" s="6"/>
      <c r="W260" s="7">
        <v>8.1979999999999997E-2</v>
      </c>
      <c r="X260" s="7">
        <v>34</v>
      </c>
      <c r="Y260" s="6"/>
      <c r="Z260" s="6"/>
      <c r="AA260" s="6"/>
      <c r="AB260" s="6"/>
      <c r="AC260" s="7">
        <v>3.177E-2</v>
      </c>
      <c r="AD260" s="7">
        <v>31</v>
      </c>
      <c r="AE260" s="6"/>
      <c r="AF260" s="6"/>
      <c r="AG260" s="6"/>
      <c r="AH260" s="6"/>
    </row>
    <row r="261" spans="2:34" x14ac:dyDescent="0.2">
      <c r="B261" s="88"/>
      <c r="D261" s="13">
        <v>23</v>
      </c>
      <c r="E261" s="5">
        <v>2.1329999999999998E-2</v>
      </c>
      <c r="F261" s="5">
        <v>34</v>
      </c>
      <c r="G261" s="6"/>
      <c r="H261" s="6"/>
      <c r="I261" s="6"/>
      <c r="J261" s="6"/>
      <c r="K261" s="5">
        <v>3.1189999999999999E-2</v>
      </c>
      <c r="L261" s="5">
        <v>34</v>
      </c>
      <c r="M261" s="6"/>
      <c r="N261" s="6"/>
      <c r="O261" s="6"/>
      <c r="P261" s="6"/>
      <c r="Q261" s="7">
        <v>86.644999999999996</v>
      </c>
      <c r="R261" s="7">
        <v>19</v>
      </c>
      <c r="S261" s="6"/>
      <c r="T261" s="6"/>
      <c r="U261" s="6"/>
      <c r="V261" s="6"/>
      <c r="W261" s="7">
        <v>8.072E-2</v>
      </c>
      <c r="X261" s="7">
        <v>29</v>
      </c>
      <c r="Y261" s="6"/>
      <c r="Z261" s="6"/>
      <c r="AA261" s="6"/>
      <c r="AB261" s="6"/>
      <c r="AC261" s="7">
        <v>3.074E-2</v>
      </c>
      <c r="AD261" s="7">
        <v>34</v>
      </c>
      <c r="AE261" s="6"/>
      <c r="AF261" s="6"/>
      <c r="AG261" s="6"/>
      <c r="AH261" s="6"/>
    </row>
    <row r="262" spans="2:34" x14ac:dyDescent="0.2">
      <c r="B262" s="88"/>
      <c r="D262" s="13">
        <v>24</v>
      </c>
      <c r="E262" s="5">
        <v>1.712E-2</v>
      </c>
      <c r="F262" s="5">
        <v>23</v>
      </c>
      <c r="G262" s="6"/>
      <c r="H262" s="6"/>
      <c r="I262" s="6"/>
      <c r="J262" s="6"/>
      <c r="K262" s="5">
        <v>3.0419999999999999E-2</v>
      </c>
      <c r="L262" s="5">
        <v>33</v>
      </c>
      <c r="M262" s="6"/>
      <c r="N262" s="6"/>
      <c r="O262" s="6"/>
      <c r="P262" s="6"/>
      <c r="Q262" s="7">
        <v>86.644999999999996</v>
      </c>
      <c r="R262" s="7">
        <v>17</v>
      </c>
      <c r="S262" s="6"/>
      <c r="T262" s="6"/>
      <c r="U262" s="6"/>
      <c r="V262" s="6"/>
      <c r="W262" s="7">
        <v>8.0390000000000003E-2</v>
      </c>
      <c r="X262" s="7">
        <v>22</v>
      </c>
      <c r="Y262" s="6"/>
      <c r="Z262" s="6"/>
      <c r="AA262" s="6"/>
      <c r="AB262" s="6"/>
      <c r="AC262" s="7">
        <v>2.5600000000000001E-2</v>
      </c>
      <c r="AD262" s="7">
        <v>33</v>
      </c>
      <c r="AE262" s="6"/>
      <c r="AF262" s="6"/>
      <c r="AG262" s="6"/>
      <c r="AH262" s="6"/>
    </row>
    <row r="263" spans="2:34" x14ac:dyDescent="0.2">
      <c r="B263" s="88"/>
      <c r="D263" s="13">
        <v>25</v>
      </c>
      <c r="E263" s="5">
        <v>1.6809999999999999E-2</v>
      </c>
      <c r="F263" s="5">
        <v>33</v>
      </c>
      <c r="G263" s="6"/>
      <c r="H263" s="6"/>
      <c r="I263" s="6"/>
      <c r="J263" s="6"/>
      <c r="K263" s="5">
        <v>2.5559999999999999E-2</v>
      </c>
      <c r="L263" s="5">
        <v>19</v>
      </c>
      <c r="M263" s="6"/>
      <c r="N263" s="6"/>
      <c r="O263" s="6"/>
      <c r="P263" s="6"/>
      <c r="Q263" s="7">
        <v>86.644999999999996</v>
      </c>
      <c r="R263" s="7">
        <v>33</v>
      </c>
      <c r="S263" s="6"/>
      <c r="T263" s="6"/>
      <c r="U263" s="6"/>
      <c r="V263" s="6"/>
      <c r="W263" s="7">
        <v>7.6560000000000003E-2</v>
      </c>
      <c r="X263" s="7">
        <v>25</v>
      </c>
      <c r="Y263" s="6"/>
      <c r="Z263" s="6"/>
      <c r="AA263" s="6"/>
      <c r="AB263" s="6"/>
      <c r="AC263" s="7">
        <v>2.3369999999999998E-2</v>
      </c>
      <c r="AD263" s="7">
        <v>23</v>
      </c>
      <c r="AE263" s="6"/>
      <c r="AF263" s="6"/>
      <c r="AG263" s="6"/>
      <c r="AH263" s="6"/>
    </row>
    <row r="264" spans="2:34" x14ac:dyDescent="0.2">
      <c r="B264" s="88"/>
      <c r="D264" s="13">
        <v>26</v>
      </c>
      <c r="E264" s="7">
        <v>1.627E-2</v>
      </c>
      <c r="F264" s="7">
        <v>12</v>
      </c>
      <c r="G264" s="6"/>
      <c r="H264" s="6"/>
      <c r="I264" s="6"/>
      <c r="J264" s="6"/>
      <c r="K264" s="5">
        <v>2.545E-2</v>
      </c>
      <c r="L264" s="5">
        <v>26</v>
      </c>
      <c r="M264" s="6"/>
      <c r="N264" s="6"/>
      <c r="O264" s="6"/>
      <c r="P264" s="6"/>
      <c r="Q264" s="7">
        <v>86.644999999999996</v>
      </c>
      <c r="R264" s="7">
        <v>32</v>
      </c>
      <c r="S264" s="6"/>
      <c r="T264" s="6"/>
      <c r="U264" s="6"/>
      <c r="V264" s="6"/>
      <c r="W264" s="7">
        <v>7.1870000000000003E-2</v>
      </c>
      <c r="X264" s="7">
        <v>14</v>
      </c>
      <c r="Y264" s="6"/>
      <c r="Z264" s="6"/>
      <c r="AA264" s="6"/>
      <c r="AB264" s="6"/>
      <c r="AC264" s="7">
        <v>2.2599999999999999E-2</v>
      </c>
      <c r="AD264" s="7">
        <v>26</v>
      </c>
      <c r="AE264" s="6"/>
      <c r="AF264" s="6"/>
      <c r="AG264" s="6"/>
      <c r="AH264" s="6"/>
    </row>
    <row r="265" spans="2:34" x14ac:dyDescent="0.2">
      <c r="B265" s="88"/>
      <c r="D265" s="13">
        <v>27</v>
      </c>
      <c r="E265" s="7">
        <v>1.583E-2</v>
      </c>
      <c r="F265" s="7">
        <v>7</v>
      </c>
      <c r="G265" s="6"/>
      <c r="H265" s="6"/>
      <c r="I265" s="6"/>
      <c r="J265" s="6"/>
      <c r="K265" s="5">
        <v>2.0879999999999999E-2</v>
      </c>
      <c r="L265" s="5">
        <v>23</v>
      </c>
      <c r="M265" s="6"/>
      <c r="N265" s="6"/>
      <c r="O265" s="6"/>
      <c r="P265" s="6"/>
      <c r="Q265" s="7">
        <v>86.644999999999996</v>
      </c>
      <c r="R265" s="7">
        <v>34</v>
      </c>
      <c r="S265" s="6"/>
      <c r="T265" s="6"/>
      <c r="U265" s="6"/>
      <c r="V265" s="6"/>
      <c r="W265" s="7">
        <v>6.83E-2</v>
      </c>
      <c r="X265" s="7">
        <v>17</v>
      </c>
      <c r="Y265" s="6"/>
      <c r="Z265" s="6"/>
      <c r="AA265" s="6"/>
      <c r="AB265" s="6"/>
      <c r="AC265" s="7">
        <v>2.2110000000000001E-2</v>
      </c>
      <c r="AD265" s="7">
        <v>19</v>
      </c>
      <c r="AE265" s="6"/>
      <c r="AF265" s="6"/>
      <c r="AG265" s="6"/>
      <c r="AH265" s="6"/>
    </row>
    <row r="266" spans="2:34" x14ac:dyDescent="0.2">
      <c r="B266" s="88"/>
      <c r="D266" s="13">
        <v>28</v>
      </c>
      <c r="E266" s="7">
        <v>1.5100000000000001E-2</v>
      </c>
      <c r="F266" s="7">
        <v>26</v>
      </c>
      <c r="G266" s="6"/>
      <c r="H266" s="6"/>
      <c r="I266" s="6"/>
      <c r="J266" s="6"/>
      <c r="K266" s="5">
        <v>1.9029999999999998E-2</v>
      </c>
      <c r="L266" s="5">
        <v>17</v>
      </c>
      <c r="M266" s="6"/>
      <c r="N266" s="6"/>
      <c r="O266" s="6"/>
      <c r="P266" s="6"/>
      <c r="Q266" s="7">
        <v>86.644999999999996</v>
      </c>
      <c r="R266" s="7">
        <v>18</v>
      </c>
      <c r="S266" s="6"/>
      <c r="T266" s="6"/>
      <c r="U266" s="6"/>
      <c r="V266" s="6"/>
      <c r="W266" s="7">
        <v>6.6799999999999998E-2</v>
      </c>
      <c r="X266" s="7">
        <v>7</v>
      </c>
      <c r="Y266" s="6"/>
      <c r="Z266" s="6"/>
      <c r="AA266" s="6"/>
      <c r="AB266" s="6"/>
      <c r="AC266" s="7">
        <v>2.0299999999999999E-2</v>
      </c>
      <c r="AD266" s="7">
        <v>12</v>
      </c>
      <c r="AE266" s="6"/>
      <c r="AF266" s="6"/>
      <c r="AG266" s="6"/>
      <c r="AH266" s="6"/>
    </row>
    <row r="267" spans="2:34" x14ac:dyDescent="0.2">
      <c r="B267" s="88"/>
      <c r="D267" s="13">
        <v>29</v>
      </c>
      <c r="E267" s="7">
        <v>1.465E-2</v>
      </c>
      <c r="F267" s="7">
        <v>19</v>
      </c>
      <c r="G267" s="6"/>
      <c r="H267" s="6"/>
      <c r="I267" s="6"/>
      <c r="J267" s="6"/>
      <c r="K267" s="5">
        <v>1.7749999999999998E-2</v>
      </c>
      <c r="L267" s="5">
        <v>13</v>
      </c>
      <c r="M267" s="6"/>
      <c r="N267" s="6"/>
      <c r="O267" s="6"/>
      <c r="P267" s="6"/>
      <c r="Q267" s="7">
        <v>86.644999999999996</v>
      </c>
      <c r="R267" s="7">
        <v>35</v>
      </c>
      <c r="S267" s="6"/>
      <c r="T267" s="6"/>
      <c r="U267" s="6"/>
      <c r="V267" s="6"/>
      <c r="W267" s="7">
        <v>6.6040000000000001E-2</v>
      </c>
      <c r="X267" s="7">
        <v>2</v>
      </c>
      <c r="Y267" s="6"/>
      <c r="Z267" s="6"/>
      <c r="AA267" s="6"/>
      <c r="AB267" s="6"/>
      <c r="AC267" s="7">
        <v>1.9720000000000001E-2</v>
      </c>
      <c r="AD267" s="7">
        <v>7</v>
      </c>
      <c r="AE267" s="6"/>
      <c r="AF267" s="6"/>
      <c r="AG267" s="6"/>
      <c r="AH267" s="6"/>
    </row>
    <row r="268" spans="2:34" x14ac:dyDescent="0.2">
      <c r="B268" s="88"/>
      <c r="D268" s="13">
        <v>30</v>
      </c>
      <c r="E268" s="7">
        <v>1.409E-2</v>
      </c>
      <c r="F268" s="7">
        <v>11</v>
      </c>
      <c r="G268" s="6"/>
      <c r="H268" s="6"/>
      <c r="I268" s="6"/>
      <c r="J268" s="6"/>
      <c r="K268" s="5">
        <v>1.6979999999999999E-2</v>
      </c>
      <c r="L268" s="5">
        <v>11</v>
      </c>
      <c r="M268" s="6"/>
      <c r="N268" s="6"/>
      <c r="O268" s="6"/>
      <c r="P268" s="6"/>
      <c r="Q268" s="7">
        <v>86.644999999999996</v>
      </c>
      <c r="R268" s="7">
        <v>30</v>
      </c>
      <c r="S268" s="6"/>
      <c r="T268" s="6"/>
      <c r="U268" s="6"/>
      <c r="V268" s="6"/>
      <c r="W268" s="7">
        <v>6.3560000000000005E-2</v>
      </c>
      <c r="X268" s="7">
        <v>13</v>
      </c>
      <c r="Y268" s="6"/>
      <c r="Z268" s="6"/>
      <c r="AA268" s="6"/>
      <c r="AB268" s="6"/>
      <c r="AC268" s="7">
        <v>1.916E-2</v>
      </c>
      <c r="AD268" s="7">
        <v>11</v>
      </c>
      <c r="AE268" s="6"/>
      <c r="AF268" s="6"/>
      <c r="AG268" s="6"/>
      <c r="AH268" s="6"/>
    </row>
    <row r="269" spans="2:34" x14ac:dyDescent="0.2">
      <c r="B269" s="88"/>
      <c r="D269" s="13">
        <v>31</v>
      </c>
      <c r="E269" s="7">
        <v>1.404E-2</v>
      </c>
      <c r="F269" s="7">
        <v>2</v>
      </c>
      <c r="G269" s="6"/>
      <c r="H269" s="6"/>
      <c r="I269" s="6"/>
      <c r="J269" s="6"/>
      <c r="K269" s="5">
        <v>1.5310000000000001E-2</v>
      </c>
      <c r="L269" s="5">
        <v>12</v>
      </c>
      <c r="M269" s="6"/>
      <c r="N269" s="6"/>
      <c r="O269" s="6"/>
      <c r="P269" s="6"/>
      <c r="Q269" s="7">
        <v>86.644999999999996</v>
      </c>
      <c r="R269" s="7">
        <v>29</v>
      </c>
      <c r="S269" s="6"/>
      <c r="T269" s="6"/>
      <c r="U269" s="6"/>
      <c r="V269" s="6"/>
      <c r="W269" s="7">
        <v>5.9299999999999999E-2</v>
      </c>
      <c r="X269" s="7">
        <v>26</v>
      </c>
      <c r="Y269" s="6"/>
      <c r="Z269" s="6"/>
      <c r="AA269" s="6"/>
      <c r="AB269" s="6"/>
      <c r="AC269" s="7">
        <v>1.762E-2</v>
      </c>
      <c r="AD269" s="7">
        <v>17</v>
      </c>
      <c r="AE269" s="6"/>
      <c r="AF269" s="6"/>
      <c r="AG269" s="6"/>
      <c r="AH269" s="6"/>
    </row>
    <row r="270" spans="2:34" x14ac:dyDescent="0.2">
      <c r="B270" s="88"/>
      <c r="D270" s="13">
        <v>32</v>
      </c>
      <c r="E270" s="7">
        <v>1.1950000000000001E-2</v>
      </c>
      <c r="F270" s="7">
        <v>17</v>
      </c>
      <c r="G270" s="6"/>
      <c r="H270" s="6"/>
      <c r="I270" s="6"/>
      <c r="J270" s="6"/>
      <c r="K270" s="5">
        <v>1.486E-2</v>
      </c>
      <c r="L270" s="5">
        <v>29</v>
      </c>
      <c r="M270" s="6"/>
      <c r="N270" s="6"/>
      <c r="O270" s="6"/>
      <c r="P270" s="6"/>
      <c r="Q270" s="7">
        <v>86.644999999999996</v>
      </c>
      <c r="R270" s="7">
        <v>28</v>
      </c>
      <c r="S270" s="6"/>
      <c r="T270" s="6"/>
      <c r="U270" s="6"/>
      <c r="V270" s="6"/>
      <c r="W270" s="7">
        <v>5.4710000000000002E-2</v>
      </c>
      <c r="X270" s="7">
        <v>16</v>
      </c>
      <c r="Y270" s="6"/>
      <c r="Z270" s="6"/>
      <c r="AA270" s="6"/>
      <c r="AB270" s="6"/>
      <c r="AC270" s="7">
        <v>1.7219999999999999E-2</v>
      </c>
      <c r="AD270" s="7">
        <v>2</v>
      </c>
      <c r="AE270" s="6"/>
      <c r="AF270" s="6"/>
      <c r="AG270" s="6"/>
      <c r="AH270" s="6"/>
    </row>
    <row r="271" spans="2:34" x14ac:dyDescent="0.2">
      <c r="B271" s="88"/>
      <c r="D271" s="13">
        <v>33</v>
      </c>
      <c r="E271" s="7">
        <v>1.1350000000000001E-2</v>
      </c>
      <c r="F271" s="7">
        <v>13</v>
      </c>
      <c r="G271" s="6"/>
      <c r="H271" s="6"/>
      <c r="I271" s="6"/>
      <c r="J271" s="6"/>
      <c r="K271" s="5">
        <v>1.4829999999999999E-2</v>
      </c>
      <c r="L271" s="5">
        <v>7</v>
      </c>
      <c r="M271" s="6"/>
      <c r="N271" s="6"/>
      <c r="O271" s="6"/>
      <c r="P271" s="6"/>
      <c r="Q271" s="7">
        <v>86.644999999999996</v>
      </c>
      <c r="R271" s="7">
        <v>27</v>
      </c>
      <c r="S271" s="6"/>
      <c r="T271" s="6"/>
      <c r="U271" s="6"/>
      <c r="V271" s="6"/>
      <c r="W271" s="7">
        <v>5.4370000000000002E-2</v>
      </c>
      <c r="X271" s="7">
        <v>21</v>
      </c>
      <c r="Y271" s="6"/>
      <c r="Z271" s="6"/>
      <c r="AA271" s="6"/>
      <c r="AB271" s="6"/>
      <c r="AC271" s="7">
        <v>1.6660000000000001E-2</v>
      </c>
      <c r="AD271" s="7">
        <v>13</v>
      </c>
      <c r="AE271" s="6"/>
      <c r="AF271" s="6"/>
      <c r="AG271" s="6"/>
      <c r="AH271" s="6"/>
    </row>
    <row r="272" spans="2:34" x14ac:dyDescent="0.2">
      <c r="B272" s="88"/>
      <c r="D272" s="13">
        <v>34</v>
      </c>
      <c r="E272" s="7">
        <v>9.4699999999999993E-3</v>
      </c>
      <c r="F272" s="7">
        <v>29</v>
      </c>
      <c r="G272" s="6"/>
      <c r="H272" s="6"/>
      <c r="I272" s="6"/>
      <c r="J272" s="6"/>
      <c r="K272" s="5">
        <v>1.2630000000000001E-2</v>
      </c>
      <c r="L272" s="5">
        <v>2</v>
      </c>
      <c r="M272" s="6"/>
      <c r="N272" s="6"/>
      <c r="O272" s="6"/>
      <c r="P272" s="6"/>
      <c r="Q272" s="7">
        <v>86.644999999999996</v>
      </c>
      <c r="R272" s="7">
        <v>36</v>
      </c>
      <c r="S272" s="6"/>
      <c r="T272" s="6"/>
      <c r="U272" s="6"/>
      <c r="V272" s="6"/>
      <c r="W272" s="7">
        <v>5.3990000000000003E-2</v>
      </c>
      <c r="X272" s="7">
        <v>31</v>
      </c>
      <c r="Y272" s="6"/>
      <c r="Z272" s="6"/>
      <c r="AA272" s="6"/>
      <c r="AB272" s="6"/>
      <c r="AC272" s="7">
        <v>1.391E-2</v>
      </c>
      <c r="AD272" s="7">
        <v>29</v>
      </c>
      <c r="AE272" s="6"/>
      <c r="AF272" s="6"/>
      <c r="AG272" s="6"/>
      <c r="AH272" s="6"/>
    </row>
    <row r="273" spans="2:34" x14ac:dyDescent="0.2">
      <c r="B273" s="88"/>
      <c r="D273" s="13">
        <v>35</v>
      </c>
      <c r="E273" s="7">
        <v>9.3600000000000003E-3</v>
      </c>
      <c r="F273" s="7">
        <v>14</v>
      </c>
      <c r="G273" s="6"/>
      <c r="H273" s="6"/>
      <c r="I273" s="6"/>
      <c r="J273" s="6"/>
      <c r="K273" s="5">
        <v>9.3299999999999998E-3</v>
      </c>
      <c r="L273" s="5">
        <v>3</v>
      </c>
      <c r="M273" s="6"/>
      <c r="N273" s="6"/>
      <c r="O273" s="6"/>
      <c r="P273" s="6"/>
      <c r="Q273" s="7">
        <v>86.644999999999996</v>
      </c>
      <c r="R273" s="7">
        <v>23</v>
      </c>
      <c r="S273" s="6"/>
      <c r="T273" s="6"/>
      <c r="U273" s="6"/>
      <c r="V273" s="6"/>
      <c r="W273" s="7">
        <v>3.2800000000000003E-2</v>
      </c>
      <c r="X273" s="7">
        <v>3</v>
      </c>
      <c r="Y273" s="6"/>
      <c r="Z273" s="6"/>
      <c r="AA273" s="6"/>
      <c r="AB273" s="6"/>
      <c r="AC273" s="7">
        <v>1.187E-2</v>
      </c>
      <c r="AD273" s="7">
        <v>14</v>
      </c>
      <c r="AE273" s="6"/>
      <c r="AF273" s="6"/>
      <c r="AG273" s="6"/>
      <c r="AH273" s="6"/>
    </row>
    <row r="274" spans="2:34" x14ac:dyDescent="0.2">
      <c r="B274" s="88"/>
      <c r="D274" s="13">
        <v>36</v>
      </c>
      <c r="E274" s="7">
        <v>8.26E-3</v>
      </c>
      <c r="F274" s="7">
        <v>3</v>
      </c>
      <c r="G274" s="6"/>
      <c r="H274" s="6"/>
      <c r="I274" s="6"/>
      <c r="J274" s="6"/>
      <c r="K274" s="5">
        <v>9.1999999999999998E-3</v>
      </c>
      <c r="L274" s="5">
        <v>14</v>
      </c>
      <c r="M274" s="6"/>
      <c r="N274" s="6"/>
      <c r="O274" s="6"/>
      <c r="P274" s="6"/>
      <c r="Q274" s="7">
        <v>86.644999999999996</v>
      </c>
      <c r="R274" s="7">
        <v>26</v>
      </c>
      <c r="S274" s="6"/>
      <c r="T274" s="6"/>
      <c r="U274" s="6"/>
      <c r="V274" s="6"/>
      <c r="W274" s="7">
        <v>2.734E-2</v>
      </c>
      <c r="X274" s="7">
        <v>12</v>
      </c>
      <c r="Y274" s="6"/>
      <c r="Z274" s="6"/>
      <c r="AA274" s="6"/>
      <c r="AB274" s="6"/>
      <c r="AC274" s="7">
        <v>1.0999999999999999E-2</v>
      </c>
      <c r="AD274" s="7">
        <v>3</v>
      </c>
      <c r="AE274" s="6"/>
      <c r="AF274" s="6"/>
      <c r="AG274" s="6"/>
      <c r="AH274" s="6"/>
    </row>
    <row r="275" spans="2:34" x14ac:dyDescent="0.2">
      <c r="B275" s="88"/>
      <c r="D275" s="13">
        <v>37</v>
      </c>
      <c r="E275" s="7">
        <v>4.9699999999999996E-3</v>
      </c>
      <c r="F275" s="7">
        <v>15</v>
      </c>
      <c r="G275" s="6"/>
      <c r="H275" s="6"/>
      <c r="I275" s="6"/>
      <c r="J275" s="6"/>
      <c r="K275" s="5">
        <v>1.91E-3</v>
      </c>
      <c r="L275" s="5">
        <v>15</v>
      </c>
      <c r="M275" s="6"/>
      <c r="N275" s="6"/>
      <c r="O275" s="6"/>
      <c r="P275" s="6"/>
      <c r="Q275" s="7">
        <v>86.644999999999996</v>
      </c>
      <c r="R275" s="7">
        <v>1</v>
      </c>
      <c r="S275" s="6"/>
      <c r="T275" s="6"/>
      <c r="U275" s="6"/>
      <c r="V275" s="6"/>
      <c r="W275" s="7">
        <v>8.7799999999999996E-3</v>
      </c>
      <c r="X275" s="7">
        <v>15</v>
      </c>
      <c r="Y275" s="6"/>
      <c r="Z275" s="6"/>
      <c r="AA275" s="6"/>
      <c r="AB275" s="6"/>
      <c r="AC275" s="7">
        <v>4.0200000000000001E-3</v>
      </c>
      <c r="AD275" s="7">
        <v>15</v>
      </c>
      <c r="AE275" s="6"/>
      <c r="AF275" s="6"/>
      <c r="AG275" s="6"/>
      <c r="AH275" s="6"/>
    </row>
    <row r="277" spans="2:34" s="16" customFormat="1" ht="9" customHeight="1" x14ac:dyDescent="0.2"/>
  </sheetData>
  <mergeCells count="196">
    <mergeCell ref="U4:V4"/>
    <mergeCell ref="B148:B187"/>
    <mergeCell ref="G32:H32"/>
    <mergeCell ref="I32:J32"/>
    <mergeCell ref="K32:K33"/>
    <mergeCell ref="L32:L33"/>
    <mergeCell ref="Q3:V3"/>
    <mergeCell ref="Q4:Q5"/>
    <mergeCell ref="R4:R5"/>
    <mergeCell ref="D30:D33"/>
    <mergeCell ref="E31:J31"/>
    <mergeCell ref="K31:P31"/>
    <mergeCell ref="Q31:V31"/>
    <mergeCell ref="D2:D5"/>
    <mergeCell ref="M4:N4"/>
    <mergeCell ref="O4:P4"/>
    <mergeCell ref="K3:P3"/>
    <mergeCell ref="K4:K5"/>
    <mergeCell ref="L4:L5"/>
    <mergeCell ref="E2:AH2"/>
    <mergeCell ref="G4:H4"/>
    <mergeCell ref="I4:J4"/>
    <mergeCell ref="E3:J3"/>
    <mergeCell ref="E4:E5"/>
    <mergeCell ref="F4:F5"/>
    <mergeCell ref="S4:T4"/>
    <mergeCell ref="D120:D123"/>
    <mergeCell ref="E121:J121"/>
    <mergeCell ref="K121:P121"/>
    <mergeCell ref="Q121:V121"/>
    <mergeCell ref="F78:F79"/>
    <mergeCell ref="G78:H78"/>
    <mergeCell ref="I78:J78"/>
    <mergeCell ref="K78:K79"/>
    <mergeCell ref="L78:L79"/>
    <mergeCell ref="M78:N78"/>
    <mergeCell ref="D76:D79"/>
    <mergeCell ref="E77:J77"/>
    <mergeCell ref="K77:P77"/>
    <mergeCell ref="Q77:V77"/>
    <mergeCell ref="E78:E79"/>
    <mergeCell ref="K122:K123"/>
    <mergeCell ref="L122:L123"/>
    <mergeCell ref="M122:N122"/>
    <mergeCell ref="O122:P122"/>
    <mergeCell ref="O78:P78"/>
    <mergeCell ref="Q78:Q79"/>
    <mergeCell ref="R78:R79"/>
    <mergeCell ref="S78:T78"/>
    <mergeCell ref="U78:V78"/>
    <mergeCell ref="S150:T150"/>
    <mergeCell ref="U150:V150"/>
    <mergeCell ref="D191:D194"/>
    <mergeCell ref="E192:J192"/>
    <mergeCell ref="K192:P192"/>
    <mergeCell ref="Q192:V192"/>
    <mergeCell ref="E150:E151"/>
    <mergeCell ref="F150:F151"/>
    <mergeCell ref="G150:H150"/>
    <mergeCell ref="I150:J150"/>
    <mergeCell ref="K150:K151"/>
    <mergeCell ref="L150:L151"/>
    <mergeCell ref="M150:N150"/>
    <mergeCell ref="O150:P150"/>
    <mergeCell ref="Q150:Q151"/>
    <mergeCell ref="D148:D151"/>
    <mergeCell ref="E149:J149"/>
    <mergeCell ref="K149:P149"/>
    <mergeCell ref="Q149:V149"/>
    <mergeCell ref="D235:D238"/>
    <mergeCell ref="E236:J236"/>
    <mergeCell ref="K236:P236"/>
    <mergeCell ref="Q236:V236"/>
    <mergeCell ref="E237:E238"/>
    <mergeCell ref="F237:F238"/>
    <mergeCell ref="G237:H237"/>
    <mergeCell ref="M193:N193"/>
    <mergeCell ref="O193:P193"/>
    <mergeCell ref="Q193:Q194"/>
    <mergeCell ref="R193:R194"/>
    <mergeCell ref="S193:T193"/>
    <mergeCell ref="U193:V193"/>
    <mergeCell ref="E193:E194"/>
    <mergeCell ref="F193:F194"/>
    <mergeCell ref="G193:H193"/>
    <mergeCell ref="I193:J193"/>
    <mergeCell ref="K193:K194"/>
    <mergeCell ref="L193:L194"/>
    <mergeCell ref="AA4:AB4"/>
    <mergeCell ref="AC4:AC5"/>
    <mergeCell ref="AD4:AD5"/>
    <mergeCell ref="AE4:AF4"/>
    <mergeCell ref="AG4:AH4"/>
    <mergeCell ref="W3:AB3"/>
    <mergeCell ref="AC3:AH3"/>
    <mergeCell ref="R237:R238"/>
    <mergeCell ref="S237:T237"/>
    <mergeCell ref="U237:V237"/>
    <mergeCell ref="W4:W5"/>
    <mergeCell ref="X4:X5"/>
    <mergeCell ref="Y4:Z4"/>
    <mergeCell ref="E30:AH30"/>
    <mergeCell ref="W31:AB31"/>
    <mergeCell ref="AC31:AH31"/>
    <mergeCell ref="W32:W33"/>
    <mergeCell ref="I237:J237"/>
    <mergeCell ref="K237:K238"/>
    <mergeCell ref="L237:L238"/>
    <mergeCell ref="M237:N237"/>
    <mergeCell ref="O237:P237"/>
    <mergeCell ref="Q237:Q238"/>
    <mergeCell ref="R150:R151"/>
    <mergeCell ref="AG32:AH32"/>
    <mergeCell ref="E76:AH76"/>
    <mergeCell ref="W77:AB77"/>
    <mergeCell ref="AC77:AH77"/>
    <mergeCell ref="W78:W79"/>
    <mergeCell ref="X78:X79"/>
    <mergeCell ref="Y78:Z78"/>
    <mergeCell ref="AA78:AB78"/>
    <mergeCell ref="AC78:AC79"/>
    <mergeCell ref="AD78:AD79"/>
    <mergeCell ref="X32:X33"/>
    <mergeCell ref="Y32:Z32"/>
    <mergeCell ref="AA32:AB32"/>
    <mergeCell ref="AC32:AC33"/>
    <mergeCell ref="AD32:AD33"/>
    <mergeCell ref="AE32:AF32"/>
    <mergeCell ref="M32:N32"/>
    <mergeCell ref="O32:P32"/>
    <mergeCell ref="Q32:Q33"/>
    <mergeCell ref="R32:R33"/>
    <mergeCell ref="S32:T32"/>
    <mergeCell ref="U32:V32"/>
    <mergeCell ref="E32:E33"/>
    <mergeCell ref="F32:F33"/>
    <mergeCell ref="AD122:AD123"/>
    <mergeCell ref="AE122:AF122"/>
    <mergeCell ref="AG122:AH122"/>
    <mergeCell ref="E148:AH148"/>
    <mergeCell ref="W149:AB149"/>
    <mergeCell ref="AC149:AH149"/>
    <mergeCell ref="AE78:AF78"/>
    <mergeCell ref="AG78:AH78"/>
    <mergeCell ref="E120:AH120"/>
    <mergeCell ref="W121:AB121"/>
    <mergeCell ref="AC121:AH121"/>
    <mergeCell ref="W122:W123"/>
    <mergeCell ref="X122:X123"/>
    <mergeCell ref="Y122:Z122"/>
    <mergeCell ref="AA122:AB122"/>
    <mergeCell ref="AC122:AC123"/>
    <mergeCell ref="Q122:Q123"/>
    <mergeCell ref="R122:R123"/>
    <mergeCell ref="S122:T122"/>
    <mergeCell ref="U122:V122"/>
    <mergeCell ref="E122:E123"/>
    <mergeCell ref="F122:F123"/>
    <mergeCell ref="G122:H122"/>
    <mergeCell ref="I122:J122"/>
    <mergeCell ref="AC192:AH192"/>
    <mergeCell ref="W193:W194"/>
    <mergeCell ref="X193:X194"/>
    <mergeCell ref="Y193:Z193"/>
    <mergeCell ref="AA193:AB193"/>
    <mergeCell ref="AC193:AC194"/>
    <mergeCell ref="W150:W151"/>
    <mergeCell ref="X150:X151"/>
    <mergeCell ref="Y150:Z150"/>
    <mergeCell ref="AA150:AB150"/>
    <mergeCell ref="AC150:AC151"/>
    <mergeCell ref="AD150:AD151"/>
    <mergeCell ref="B191:B231"/>
    <mergeCell ref="B76:B116"/>
    <mergeCell ref="B30:B72"/>
    <mergeCell ref="AE237:AF237"/>
    <mergeCell ref="AG237:AH237"/>
    <mergeCell ref="B2:B26"/>
    <mergeCell ref="B120:B144"/>
    <mergeCell ref="B235:B275"/>
    <mergeCell ref="W237:W238"/>
    <mergeCell ref="X237:X238"/>
    <mergeCell ref="Y237:Z237"/>
    <mergeCell ref="AA237:AB237"/>
    <mergeCell ref="AC237:AC238"/>
    <mergeCell ref="AD237:AD238"/>
    <mergeCell ref="AD193:AD194"/>
    <mergeCell ref="AE193:AF193"/>
    <mergeCell ref="AG193:AH193"/>
    <mergeCell ref="E235:AH235"/>
    <mergeCell ref="W236:AB236"/>
    <mergeCell ref="AC236:AH236"/>
    <mergeCell ref="AE150:AF150"/>
    <mergeCell ref="AG150:AH150"/>
    <mergeCell ref="E191:AH191"/>
    <mergeCell ref="W192:AB19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18" workbookViewId="0">
      <selection activeCell="O148" sqref="O148"/>
    </sheetView>
  </sheetViews>
  <sheetFormatPr defaultRowHeight="15" x14ac:dyDescent="0.25"/>
  <sheetData>
    <row r="1" spans="1:7" x14ac:dyDescent="0.25">
      <c r="A1">
        <v>0</v>
      </c>
      <c r="B1">
        <v>2</v>
      </c>
      <c r="C1">
        <v>2</v>
      </c>
      <c r="D1">
        <v>2</v>
      </c>
      <c r="E1">
        <v>2</v>
      </c>
      <c r="F1">
        <v>0</v>
      </c>
      <c r="G1">
        <v>2</v>
      </c>
    </row>
    <row r="2" spans="1:7" x14ac:dyDescent="0.25">
      <c r="A2">
        <v>0</v>
      </c>
      <c r="B2">
        <v>2</v>
      </c>
      <c r="C2">
        <v>2</v>
      </c>
      <c r="D2">
        <v>2</v>
      </c>
      <c r="E2">
        <v>2</v>
      </c>
      <c r="F2">
        <v>0</v>
      </c>
      <c r="G2">
        <v>2</v>
      </c>
    </row>
    <row r="3" spans="1:7" x14ac:dyDescent="0.25">
      <c r="A3">
        <v>0</v>
      </c>
      <c r="B3">
        <v>2</v>
      </c>
      <c r="C3">
        <v>2</v>
      </c>
      <c r="D3">
        <v>2</v>
      </c>
      <c r="E3">
        <v>2</v>
      </c>
      <c r="F3">
        <v>0</v>
      </c>
      <c r="G3">
        <v>1</v>
      </c>
    </row>
    <row r="4" spans="1:7" x14ac:dyDescent="0.25">
      <c r="A4">
        <v>0</v>
      </c>
      <c r="B4">
        <v>2</v>
      </c>
      <c r="C4">
        <v>2</v>
      </c>
      <c r="D4">
        <v>2</v>
      </c>
      <c r="E4">
        <v>2</v>
      </c>
      <c r="F4">
        <v>0</v>
      </c>
      <c r="G4">
        <v>2</v>
      </c>
    </row>
    <row r="5" spans="1:7" x14ac:dyDescent="0.25">
      <c r="A5">
        <v>0</v>
      </c>
      <c r="B5">
        <v>2</v>
      </c>
      <c r="C5">
        <v>2</v>
      </c>
      <c r="D5">
        <v>2</v>
      </c>
      <c r="E5">
        <v>2</v>
      </c>
      <c r="F5">
        <v>0</v>
      </c>
      <c r="G5">
        <v>1</v>
      </c>
    </row>
    <row r="6" spans="1:7" x14ac:dyDescent="0.25">
      <c r="A6">
        <v>0</v>
      </c>
      <c r="B6">
        <v>2</v>
      </c>
      <c r="C6">
        <v>2</v>
      </c>
      <c r="D6">
        <v>2</v>
      </c>
      <c r="E6">
        <v>2</v>
      </c>
      <c r="F6">
        <v>0</v>
      </c>
      <c r="G6">
        <v>1</v>
      </c>
    </row>
    <row r="7" spans="1:7" x14ac:dyDescent="0.25">
      <c r="A7">
        <v>0</v>
      </c>
      <c r="B7">
        <v>2</v>
      </c>
      <c r="C7">
        <v>2</v>
      </c>
      <c r="D7">
        <v>2</v>
      </c>
      <c r="E7">
        <v>2</v>
      </c>
      <c r="F7">
        <v>0</v>
      </c>
      <c r="G7">
        <v>1</v>
      </c>
    </row>
    <row r="8" spans="1:7" x14ac:dyDescent="0.25">
      <c r="A8">
        <v>0</v>
      </c>
      <c r="B8">
        <v>2</v>
      </c>
      <c r="C8">
        <v>2</v>
      </c>
      <c r="D8">
        <v>2</v>
      </c>
      <c r="E8">
        <v>2</v>
      </c>
      <c r="F8">
        <v>0</v>
      </c>
      <c r="G8">
        <v>1</v>
      </c>
    </row>
    <row r="9" spans="1:7" x14ac:dyDescent="0.25">
      <c r="A9">
        <v>0</v>
      </c>
      <c r="B9">
        <v>2</v>
      </c>
      <c r="C9">
        <v>2</v>
      </c>
      <c r="D9">
        <v>2</v>
      </c>
      <c r="E9">
        <v>2</v>
      </c>
      <c r="F9">
        <v>0</v>
      </c>
      <c r="G9">
        <v>1</v>
      </c>
    </row>
    <row r="10" spans="1:7" x14ac:dyDescent="0.25">
      <c r="A10">
        <v>0</v>
      </c>
      <c r="B10">
        <v>2</v>
      </c>
      <c r="C10">
        <v>2</v>
      </c>
      <c r="D10">
        <v>2</v>
      </c>
      <c r="E10">
        <v>2</v>
      </c>
      <c r="F10">
        <v>0</v>
      </c>
      <c r="G10">
        <v>1</v>
      </c>
    </row>
    <row r="11" spans="1:7" x14ac:dyDescent="0.25">
      <c r="A11">
        <v>0</v>
      </c>
      <c r="B11">
        <v>2</v>
      </c>
      <c r="C11">
        <v>2</v>
      </c>
      <c r="D11">
        <v>2</v>
      </c>
      <c r="E11">
        <v>2</v>
      </c>
      <c r="F11">
        <v>0</v>
      </c>
      <c r="G11">
        <v>1</v>
      </c>
    </row>
    <row r="12" spans="1:7" x14ac:dyDescent="0.25">
      <c r="A12">
        <v>0</v>
      </c>
      <c r="B12">
        <v>2</v>
      </c>
      <c r="C12">
        <v>2</v>
      </c>
      <c r="D12">
        <v>2</v>
      </c>
      <c r="E12">
        <v>2</v>
      </c>
      <c r="F12">
        <v>0</v>
      </c>
      <c r="G12">
        <v>2</v>
      </c>
    </row>
    <row r="13" spans="1:7" x14ac:dyDescent="0.25">
      <c r="A13">
        <v>0</v>
      </c>
      <c r="B13">
        <v>2</v>
      </c>
      <c r="C13">
        <v>2</v>
      </c>
      <c r="D13">
        <v>2</v>
      </c>
      <c r="E13">
        <v>2</v>
      </c>
      <c r="F13">
        <v>0</v>
      </c>
      <c r="G13">
        <v>1</v>
      </c>
    </row>
    <row r="14" spans="1:7" x14ac:dyDescent="0.25">
      <c r="A14">
        <v>0</v>
      </c>
      <c r="B14">
        <v>2</v>
      </c>
      <c r="C14">
        <v>2</v>
      </c>
      <c r="D14">
        <v>2</v>
      </c>
      <c r="E14">
        <v>2</v>
      </c>
      <c r="F14">
        <v>0</v>
      </c>
      <c r="G14">
        <v>2</v>
      </c>
    </row>
    <row r="15" spans="1:7" x14ac:dyDescent="0.25">
      <c r="A15">
        <v>0</v>
      </c>
      <c r="B15">
        <v>2</v>
      </c>
      <c r="C15">
        <v>2</v>
      </c>
      <c r="D15">
        <v>2</v>
      </c>
      <c r="E15">
        <v>2</v>
      </c>
      <c r="F15">
        <v>0</v>
      </c>
      <c r="G15">
        <v>2</v>
      </c>
    </row>
    <row r="16" spans="1:7" x14ac:dyDescent="0.25">
      <c r="A16">
        <v>2</v>
      </c>
      <c r="B16">
        <v>2</v>
      </c>
      <c r="C16">
        <v>2</v>
      </c>
      <c r="D16">
        <v>2</v>
      </c>
      <c r="E16">
        <v>2</v>
      </c>
      <c r="F16">
        <v>0</v>
      </c>
      <c r="G16">
        <v>1</v>
      </c>
    </row>
    <row r="17" spans="1:7" x14ac:dyDescent="0.25">
      <c r="A17">
        <v>0</v>
      </c>
      <c r="B17">
        <v>2</v>
      </c>
      <c r="C17">
        <v>2</v>
      </c>
      <c r="D17">
        <v>2</v>
      </c>
      <c r="E17">
        <v>2</v>
      </c>
      <c r="F17">
        <v>0</v>
      </c>
      <c r="G17">
        <v>2</v>
      </c>
    </row>
    <row r="18" spans="1:7" x14ac:dyDescent="0.25">
      <c r="A18">
        <v>0</v>
      </c>
      <c r="B18">
        <v>2</v>
      </c>
      <c r="C18">
        <v>2</v>
      </c>
      <c r="D18">
        <v>2</v>
      </c>
      <c r="E18">
        <v>2</v>
      </c>
      <c r="F18">
        <v>0</v>
      </c>
      <c r="G18">
        <v>2</v>
      </c>
    </row>
    <row r="19" spans="1:7" x14ac:dyDescent="0.25">
      <c r="A19">
        <v>0</v>
      </c>
      <c r="B19">
        <v>2</v>
      </c>
      <c r="C19">
        <v>2</v>
      </c>
      <c r="D19">
        <v>2</v>
      </c>
      <c r="E19">
        <v>2</v>
      </c>
      <c r="F19">
        <v>0</v>
      </c>
      <c r="G19">
        <v>2</v>
      </c>
    </row>
    <row r="20" spans="1:7" x14ac:dyDescent="0.25">
      <c r="A20">
        <v>0</v>
      </c>
      <c r="B20">
        <v>2</v>
      </c>
      <c r="C20">
        <v>2</v>
      </c>
      <c r="D20">
        <v>2</v>
      </c>
      <c r="E20">
        <v>2</v>
      </c>
      <c r="F20">
        <v>0</v>
      </c>
      <c r="G20">
        <v>2</v>
      </c>
    </row>
    <row r="21" spans="1:7" x14ac:dyDescent="0.25">
      <c r="A21">
        <v>0</v>
      </c>
      <c r="B21">
        <v>2</v>
      </c>
      <c r="C21">
        <v>2</v>
      </c>
      <c r="D21">
        <v>2</v>
      </c>
      <c r="E21">
        <v>2</v>
      </c>
      <c r="F21">
        <v>0</v>
      </c>
      <c r="G21">
        <v>2</v>
      </c>
    </row>
    <row r="22" spans="1:7" x14ac:dyDescent="0.25">
      <c r="A22">
        <v>0</v>
      </c>
      <c r="B22">
        <v>2</v>
      </c>
      <c r="C22">
        <v>2</v>
      </c>
      <c r="D22">
        <v>2</v>
      </c>
      <c r="E22">
        <v>2</v>
      </c>
      <c r="F22">
        <v>0</v>
      </c>
      <c r="G22">
        <v>2</v>
      </c>
    </row>
    <row r="23" spans="1:7" x14ac:dyDescent="0.25">
      <c r="A23">
        <v>0</v>
      </c>
      <c r="B23">
        <v>2</v>
      </c>
      <c r="C23">
        <v>2</v>
      </c>
      <c r="D23">
        <v>2</v>
      </c>
      <c r="E23">
        <v>2</v>
      </c>
      <c r="F23">
        <v>0</v>
      </c>
      <c r="G23">
        <v>2</v>
      </c>
    </row>
    <row r="24" spans="1:7" x14ac:dyDescent="0.25">
      <c r="A24">
        <v>0</v>
      </c>
      <c r="B24">
        <v>2</v>
      </c>
      <c r="C24">
        <v>2</v>
      </c>
      <c r="D24">
        <v>2</v>
      </c>
      <c r="E24">
        <v>2</v>
      </c>
      <c r="F24">
        <v>0</v>
      </c>
      <c r="G24">
        <v>2</v>
      </c>
    </row>
    <row r="25" spans="1:7" x14ac:dyDescent="0.25">
      <c r="A25">
        <v>0</v>
      </c>
      <c r="B25">
        <v>2</v>
      </c>
      <c r="C25">
        <v>2</v>
      </c>
      <c r="D25">
        <v>2</v>
      </c>
      <c r="E25">
        <v>2</v>
      </c>
      <c r="F25">
        <v>0</v>
      </c>
      <c r="G25">
        <v>2</v>
      </c>
    </row>
    <row r="26" spans="1:7" x14ac:dyDescent="0.25">
      <c r="A26">
        <v>0</v>
      </c>
      <c r="B26">
        <v>2</v>
      </c>
      <c r="C26">
        <v>2</v>
      </c>
      <c r="D26">
        <v>2</v>
      </c>
      <c r="E26">
        <v>2</v>
      </c>
      <c r="F26">
        <v>0</v>
      </c>
      <c r="G26">
        <v>2</v>
      </c>
    </row>
    <row r="27" spans="1:7" x14ac:dyDescent="0.25">
      <c r="A27">
        <v>0</v>
      </c>
      <c r="B27">
        <v>2</v>
      </c>
      <c r="C27">
        <v>2</v>
      </c>
      <c r="D27">
        <v>2</v>
      </c>
      <c r="E27">
        <v>2</v>
      </c>
      <c r="F27">
        <v>0</v>
      </c>
      <c r="G27">
        <v>2</v>
      </c>
    </row>
    <row r="28" spans="1:7" x14ac:dyDescent="0.25">
      <c r="A28">
        <v>0</v>
      </c>
      <c r="B28">
        <v>2</v>
      </c>
      <c r="C28">
        <v>2</v>
      </c>
      <c r="D28">
        <v>2</v>
      </c>
      <c r="E28">
        <v>2</v>
      </c>
      <c r="F28">
        <v>0</v>
      </c>
      <c r="G28">
        <v>2</v>
      </c>
    </row>
    <row r="29" spans="1:7" x14ac:dyDescent="0.25">
      <c r="A29">
        <v>0</v>
      </c>
      <c r="B29">
        <v>2</v>
      </c>
      <c r="C29">
        <v>2</v>
      </c>
      <c r="D29">
        <v>2</v>
      </c>
      <c r="E29">
        <v>2</v>
      </c>
      <c r="F29">
        <v>0</v>
      </c>
      <c r="G29">
        <v>2</v>
      </c>
    </row>
    <row r="30" spans="1:7" x14ac:dyDescent="0.25">
      <c r="A30">
        <v>0</v>
      </c>
      <c r="B30">
        <v>2</v>
      </c>
      <c r="C30">
        <v>2</v>
      </c>
      <c r="D30">
        <v>2</v>
      </c>
      <c r="E30">
        <v>2</v>
      </c>
      <c r="F30">
        <v>0</v>
      </c>
      <c r="G30">
        <v>2</v>
      </c>
    </row>
    <row r="31" spans="1:7" x14ac:dyDescent="0.25">
      <c r="A31">
        <v>0</v>
      </c>
      <c r="B31">
        <v>2</v>
      </c>
      <c r="C31">
        <v>2</v>
      </c>
      <c r="D31">
        <v>2</v>
      </c>
      <c r="E31">
        <v>2</v>
      </c>
      <c r="F31">
        <v>0</v>
      </c>
      <c r="G31">
        <v>2</v>
      </c>
    </row>
    <row r="32" spans="1:7" x14ac:dyDescent="0.25">
      <c r="A32">
        <v>0</v>
      </c>
      <c r="B32">
        <v>2</v>
      </c>
      <c r="C32">
        <v>2</v>
      </c>
      <c r="D32">
        <v>2</v>
      </c>
      <c r="E32">
        <v>2</v>
      </c>
      <c r="F32">
        <v>0</v>
      </c>
      <c r="G32">
        <v>2</v>
      </c>
    </row>
    <row r="33" spans="1:7" x14ac:dyDescent="0.25">
      <c r="A33">
        <v>0</v>
      </c>
      <c r="B33">
        <v>2</v>
      </c>
      <c r="C33">
        <v>2</v>
      </c>
      <c r="D33">
        <v>2</v>
      </c>
      <c r="E33">
        <v>2</v>
      </c>
      <c r="F33">
        <v>0</v>
      </c>
      <c r="G33">
        <v>2</v>
      </c>
    </row>
    <row r="34" spans="1:7" x14ac:dyDescent="0.25">
      <c r="A34">
        <v>0</v>
      </c>
      <c r="B34">
        <v>2</v>
      </c>
      <c r="C34">
        <v>2</v>
      </c>
      <c r="D34">
        <v>2</v>
      </c>
      <c r="E34">
        <v>2</v>
      </c>
      <c r="F34">
        <v>0</v>
      </c>
      <c r="G34">
        <v>2</v>
      </c>
    </row>
    <row r="35" spans="1:7" x14ac:dyDescent="0.25">
      <c r="A35">
        <v>0</v>
      </c>
      <c r="B35">
        <v>2</v>
      </c>
      <c r="C35">
        <v>2</v>
      </c>
      <c r="D35">
        <v>2</v>
      </c>
      <c r="E35">
        <v>2</v>
      </c>
      <c r="F35">
        <v>0</v>
      </c>
      <c r="G35">
        <v>2</v>
      </c>
    </row>
    <row r="36" spans="1:7" x14ac:dyDescent="0.25">
      <c r="A36">
        <v>0</v>
      </c>
      <c r="B36">
        <v>2</v>
      </c>
      <c r="C36">
        <v>2</v>
      </c>
      <c r="D36">
        <v>2</v>
      </c>
      <c r="E36">
        <v>2</v>
      </c>
      <c r="F36">
        <v>0</v>
      </c>
      <c r="G36">
        <v>2</v>
      </c>
    </row>
    <row r="37" spans="1:7" x14ac:dyDescent="0.25">
      <c r="A37">
        <v>0</v>
      </c>
      <c r="B37">
        <v>2</v>
      </c>
      <c r="C37">
        <v>2</v>
      </c>
      <c r="D37">
        <v>2</v>
      </c>
      <c r="E37">
        <v>2</v>
      </c>
      <c r="F37">
        <v>0</v>
      </c>
      <c r="G37">
        <v>2</v>
      </c>
    </row>
    <row r="38" spans="1:7" x14ac:dyDescent="0.25">
      <c r="A38">
        <v>0</v>
      </c>
      <c r="B38">
        <v>2</v>
      </c>
      <c r="C38">
        <v>2</v>
      </c>
      <c r="D38">
        <v>2</v>
      </c>
      <c r="E38">
        <v>2</v>
      </c>
      <c r="F38">
        <v>0</v>
      </c>
      <c r="G38">
        <v>2</v>
      </c>
    </row>
    <row r="39" spans="1:7" x14ac:dyDescent="0.25">
      <c r="A39">
        <v>0</v>
      </c>
      <c r="B39">
        <v>2</v>
      </c>
      <c r="C39">
        <v>2</v>
      </c>
      <c r="D39">
        <v>2</v>
      </c>
      <c r="E39">
        <v>2</v>
      </c>
      <c r="F39">
        <v>0</v>
      </c>
      <c r="G39">
        <v>2</v>
      </c>
    </row>
    <row r="40" spans="1:7" x14ac:dyDescent="0.25">
      <c r="A40">
        <v>0</v>
      </c>
      <c r="B40">
        <v>2</v>
      </c>
      <c r="C40">
        <v>2</v>
      </c>
      <c r="D40">
        <v>2</v>
      </c>
      <c r="E40">
        <v>2</v>
      </c>
      <c r="F40">
        <v>0</v>
      </c>
      <c r="G40">
        <v>2</v>
      </c>
    </row>
    <row r="41" spans="1:7" x14ac:dyDescent="0.25">
      <c r="A41">
        <v>0</v>
      </c>
      <c r="B41">
        <v>2</v>
      </c>
      <c r="C41">
        <v>2</v>
      </c>
      <c r="D41">
        <v>2</v>
      </c>
      <c r="E41">
        <v>2</v>
      </c>
      <c r="F41">
        <v>0</v>
      </c>
      <c r="G41">
        <v>2</v>
      </c>
    </row>
    <row r="42" spans="1:7" x14ac:dyDescent="0.25">
      <c r="A42">
        <v>0</v>
      </c>
      <c r="B42">
        <v>2</v>
      </c>
      <c r="C42">
        <v>2</v>
      </c>
      <c r="D42">
        <v>2</v>
      </c>
      <c r="E42">
        <v>2</v>
      </c>
      <c r="F42">
        <v>0</v>
      </c>
      <c r="G42">
        <v>2</v>
      </c>
    </row>
    <row r="43" spans="1:7" x14ac:dyDescent="0.25">
      <c r="A43">
        <v>0</v>
      </c>
      <c r="B43">
        <v>2</v>
      </c>
      <c r="C43">
        <v>2</v>
      </c>
      <c r="D43">
        <v>2</v>
      </c>
      <c r="E43">
        <v>2</v>
      </c>
      <c r="F43">
        <v>0</v>
      </c>
      <c r="G43">
        <v>2</v>
      </c>
    </row>
    <row r="44" spans="1:7" x14ac:dyDescent="0.25">
      <c r="A44">
        <v>0</v>
      </c>
      <c r="B44">
        <v>2</v>
      </c>
      <c r="C44">
        <v>2</v>
      </c>
      <c r="D44">
        <v>2</v>
      </c>
      <c r="E44">
        <v>2</v>
      </c>
      <c r="F44">
        <v>0</v>
      </c>
      <c r="G44">
        <v>2</v>
      </c>
    </row>
    <row r="45" spans="1:7" x14ac:dyDescent="0.25">
      <c r="A45">
        <v>0</v>
      </c>
      <c r="B45">
        <v>2</v>
      </c>
      <c r="C45">
        <v>2</v>
      </c>
      <c r="D45">
        <v>2</v>
      </c>
      <c r="E45">
        <v>2</v>
      </c>
      <c r="F45">
        <v>0</v>
      </c>
      <c r="G45">
        <v>2</v>
      </c>
    </row>
    <row r="46" spans="1:7" x14ac:dyDescent="0.25">
      <c r="A46">
        <v>0</v>
      </c>
      <c r="B46">
        <v>2</v>
      </c>
      <c r="C46">
        <v>2</v>
      </c>
      <c r="D46">
        <v>2</v>
      </c>
      <c r="E46">
        <v>2</v>
      </c>
      <c r="F46">
        <v>0</v>
      </c>
      <c r="G46">
        <v>2</v>
      </c>
    </row>
    <row r="47" spans="1:7" x14ac:dyDescent="0.25">
      <c r="A47">
        <v>0</v>
      </c>
      <c r="B47">
        <v>2</v>
      </c>
      <c r="C47">
        <v>2</v>
      </c>
      <c r="D47">
        <v>2</v>
      </c>
      <c r="E47">
        <v>2</v>
      </c>
      <c r="F47">
        <v>0</v>
      </c>
      <c r="G47">
        <v>2</v>
      </c>
    </row>
    <row r="48" spans="1:7" x14ac:dyDescent="0.25">
      <c r="A48">
        <v>0</v>
      </c>
      <c r="B48">
        <v>2</v>
      </c>
      <c r="C48">
        <v>2</v>
      </c>
      <c r="D48">
        <v>2</v>
      </c>
      <c r="E48">
        <v>2</v>
      </c>
      <c r="F48">
        <v>0</v>
      </c>
      <c r="G48">
        <v>2</v>
      </c>
    </row>
    <row r="49" spans="1:7" x14ac:dyDescent="0.25">
      <c r="A49">
        <v>0</v>
      </c>
      <c r="B49">
        <v>2</v>
      </c>
      <c r="C49">
        <v>2</v>
      </c>
      <c r="D49">
        <v>2</v>
      </c>
      <c r="E49">
        <v>2</v>
      </c>
      <c r="F49">
        <v>0</v>
      </c>
      <c r="G49">
        <v>2</v>
      </c>
    </row>
    <row r="50" spans="1:7" x14ac:dyDescent="0.25">
      <c r="A50">
        <v>0</v>
      </c>
      <c r="B50">
        <v>2</v>
      </c>
      <c r="C50">
        <v>2</v>
      </c>
      <c r="D50">
        <v>2</v>
      </c>
      <c r="E50">
        <v>2</v>
      </c>
      <c r="F50">
        <v>0</v>
      </c>
      <c r="G50">
        <v>2</v>
      </c>
    </row>
    <row r="51" spans="1:7" x14ac:dyDescent="0.25">
      <c r="A51">
        <v>0</v>
      </c>
      <c r="B51">
        <v>2</v>
      </c>
      <c r="C51">
        <v>2</v>
      </c>
      <c r="D51">
        <v>2</v>
      </c>
      <c r="E51">
        <v>2</v>
      </c>
      <c r="F51">
        <v>0</v>
      </c>
      <c r="G51">
        <v>2</v>
      </c>
    </row>
    <row r="52" spans="1:7" x14ac:dyDescent="0.25">
      <c r="A52">
        <v>0</v>
      </c>
      <c r="B52">
        <v>2</v>
      </c>
      <c r="C52">
        <v>2</v>
      </c>
      <c r="D52">
        <v>2</v>
      </c>
      <c r="E52">
        <v>2</v>
      </c>
      <c r="F52">
        <v>0</v>
      </c>
      <c r="G52">
        <v>2</v>
      </c>
    </row>
    <row r="53" spans="1:7" x14ac:dyDescent="0.25">
      <c r="A53">
        <v>0</v>
      </c>
      <c r="B53">
        <v>2</v>
      </c>
      <c r="C53">
        <v>2</v>
      </c>
      <c r="D53">
        <v>2</v>
      </c>
      <c r="E53">
        <v>2</v>
      </c>
      <c r="F53">
        <v>0</v>
      </c>
      <c r="G53">
        <v>2</v>
      </c>
    </row>
    <row r="54" spans="1:7" x14ac:dyDescent="0.25">
      <c r="A54">
        <v>2</v>
      </c>
      <c r="B54">
        <v>2</v>
      </c>
      <c r="C54">
        <v>2</v>
      </c>
      <c r="D54">
        <v>2</v>
      </c>
      <c r="E54">
        <v>2</v>
      </c>
      <c r="F54">
        <v>0</v>
      </c>
      <c r="G54">
        <v>2</v>
      </c>
    </row>
    <row r="55" spans="1:7" x14ac:dyDescent="0.25">
      <c r="A55">
        <v>0</v>
      </c>
      <c r="B55">
        <v>2</v>
      </c>
      <c r="C55">
        <v>2</v>
      </c>
      <c r="D55">
        <v>2</v>
      </c>
      <c r="E55">
        <v>2</v>
      </c>
      <c r="F55">
        <v>1</v>
      </c>
      <c r="G55">
        <v>2</v>
      </c>
    </row>
    <row r="56" spans="1:7" x14ac:dyDescent="0.25">
      <c r="A56">
        <v>0</v>
      </c>
      <c r="B56">
        <v>2</v>
      </c>
      <c r="C56">
        <v>2</v>
      </c>
      <c r="D56">
        <v>2</v>
      </c>
      <c r="E56">
        <v>2</v>
      </c>
      <c r="F56">
        <v>1</v>
      </c>
      <c r="G56">
        <v>2</v>
      </c>
    </row>
    <row r="57" spans="1:7" x14ac:dyDescent="0.25">
      <c r="A57">
        <v>0</v>
      </c>
      <c r="B57">
        <v>2</v>
      </c>
      <c r="C57">
        <v>2</v>
      </c>
      <c r="D57">
        <v>2</v>
      </c>
      <c r="E57">
        <v>2</v>
      </c>
      <c r="F57">
        <v>1</v>
      </c>
      <c r="G57">
        <v>2</v>
      </c>
    </row>
    <row r="58" spans="1:7" x14ac:dyDescent="0.25">
      <c r="A58">
        <v>0</v>
      </c>
      <c r="B58">
        <v>2</v>
      </c>
      <c r="C58">
        <v>2</v>
      </c>
      <c r="D58">
        <v>2</v>
      </c>
      <c r="E58">
        <v>2</v>
      </c>
      <c r="F58">
        <v>1</v>
      </c>
      <c r="G58">
        <v>2</v>
      </c>
    </row>
    <row r="59" spans="1:7" x14ac:dyDescent="0.25">
      <c r="A59">
        <v>0</v>
      </c>
      <c r="B59">
        <v>2</v>
      </c>
      <c r="C59">
        <v>2</v>
      </c>
      <c r="D59">
        <v>2</v>
      </c>
      <c r="E59">
        <v>2</v>
      </c>
      <c r="F59">
        <v>1</v>
      </c>
      <c r="G59">
        <v>2</v>
      </c>
    </row>
    <row r="60" spans="1:7" x14ac:dyDescent="0.25">
      <c r="A60">
        <v>0</v>
      </c>
      <c r="B60">
        <v>2</v>
      </c>
      <c r="C60">
        <v>2</v>
      </c>
      <c r="D60">
        <v>2</v>
      </c>
      <c r="E60">
        <v>2</v>
      </c>
      <c r="F60">
        <v>1</v>
      </c>
      <c r="G60">
        <v>2</v>
      </c>
    </row>
    <row r="61" spans="1:7" x14ac:dyDescent="0.25">
      <c r="A61">
        <v>0</v>
      </c>
      <c r="B61">
        <v>2</v>
      </c>
      <c r="C61">
        <v>2</v>
      </c>
      <c r="D61">
        <v>2</v>
      </c>
      <c r="E61">
        <v>2</v>
      </c>
      <c r="F61">
        <v>1</v>
      </c>
      <c r="G61">
        <v>2</v>
      </c>
    </row>
    <row r="62" spans="1:7" x14ac:dyDescent="0.25">
      <c r="A62">
        <v>0</v>
      </c>
      <c r="B62">
        <v>2</v>
      </c>
      <c r="C62">
        <v>2</v>
      </c>
      <c r="D62">
        <v>2</v>
      </c>
      <c r="E62">
        <v>2</v>
      </c>
      <c r="F62">
        <v>1</v>
      </c>
      <c r="G62">
        <v>2</v>
      </c>
    </row>
    <row r="63" spans="1:7" x14ac:dyDescent="0.25">
      <c r="A63">
        <v>0</v>
      </c>
      <c r="B63">
        <v>2</v>
      </c>
      <c r="C63">
        <v>2</v>
      </c>
      <c r="D63">
        <v>2</v>
      </c>
      <c r="E63">
        <v>2</v>
      </c>
      <c r="F63">
        <v>1</v>
      </c>
      <c r="G63">
        <v>2</v>
      </c>
    </row>
    <row r="64" spans="1:7" x14ac:dyDescent="0.25">
      <c r="A64">
        <v>0</v>
      </c>
      <c r="B64">
        <v>2</v>
      </c>
      <c r="C64">
        <v>2</v>
      </c>
      <c r="D64">
        <v>2</v>
      </c>
      <c r="E64">
        <v>2</v>
      </c>
      <c r="F64">
        <v>1</v>
      </c>
      <c r="G64">
        <v>2</v>
      </c>
    </row>
    <row r="65" spans="1:7" x14ac:dyDescent="0.25">
      <c r="A65">
        <v>0</v>
      </c>
      <c r="B65">
        <v>2</v>
      </c>
      <c r="C65">
        <v>2</v>
      </c>
      <c r="D65">
        <v>2</v>
      </c>
      <c r="E65">
        <v>2</v>
      </c>
      <c r="F65">
        <v>1</v>
      </c>
      <c r="G65">
        <v>2</v>
      </c>
    </row>
    <row r="66" spans="1:7" x14ac:dyDescent="0.25">
      <c r="A66">
        <v>0</v>
      </c>
      <c r="B66">
        <v>2</v>
      </c>
      <c r="C66">
        <v>2</v>
      </c>
      <c r="D66">
        <v>2</v>
      </c>
      <c r="E66">
        <v>2</v>
      </c>
      <c r="F66">
        <v>1</v>
      </c>
      <c r="G66">
        <v>2</v>
      </c>
    </row>
    <row r="67" spans="1:7" x14ac:dyDescent="0.25">
      <c r="A67">
        <v>0</v>
      </c>
      <c r="B67">
        <v>2</v>
      </c>
      <c r="C67">
        <v>2</v>
      </c>
      <c r="D67">
        <v>2</v>
      </c>
      <c r="E67">
        <v>2</v>
      </c>
      <c r="F67">
        <v>1</v>
      </c>
      <c r="G67">
        <v>2</v>
      </c>
    </row>
    <row r="68" spans="1:7" x14ac:dyDescent="0.25">
      <c r="A68">
        <v>0</v>
      </c>
      <c r="B68">
        <v>2</v>
      </c>
      <c r="C68">
        <v>2</v>
      </c>
      <c r="D68">
        <v>2</v>
      </c>
      <c r="E68">
        <v>2</v>
      </c>
      <c r="F68">
        <v>1</v>
      </c>
      <c r="G68">
        <v>2</v>
      </c>
    </row>
    <row r="69" spans="1:7" x14ac:dyDescent="0.25">
      <c r="A69">
        <v>0</v>
      </c>
      <c r="B69">
        <v>2</v>
      </c>
      <c r="C69">
        <v>2</v>
      </c>
      <c r="D69">
        <v>2</v>
      </c>
      <c r="E69">
        <v>2</v>
      </c>
      <c r="F69">
        <v>1</v>
      </c>
      <c r="G69">
        <v>2</v>
      </c>
    </row>
    <row r="70" spans="1:7" x14ac:dyDescent="0.25">
      <c r="A70">
        <v>0</v>
      </c>
      <c r="B70">
        <v>2</v>
      </c>
      <c r="C70">
        <v>2</v>
      </c>
      <c r="D70">
        <v>2</v>
      </c>
      <c r="E70">
        <v>2</v>
      </c>
      <c r="F70">
        <v>1</v>
      </c>
      <c r="G70">
        <v>2</v>
      </c>
    </row>
    <row r="71" spans="1:7" x14ac:dyDescent="0.25">
      <c r="A71">
        <v>0</v>
      </c>
      <c r="B71">
        <v>2</v>
      </c>
      <c r="C71">
        <v>2</v>
      </c>
      <c r="D71">
        <v>2</v>
      </c>
      <c r="E71">
        <v>2</v>
      </c>
      <c r="F71">
        <v>1</v>
      </c>
      <c r="G71">
        <v>2</v>
      </c>
    </row>
    <row r="72" spans="1:7" x14ac:dyDescent="0.25">
      <c r="A72">
        <v>0</v>
      </c>
      <c r="B72">
        <v>2</v>
      </c>
      <c r="C72">
        <v>2</v>
      </c>
      <c r="D72">
        <v>2</v>
      </c>
      <c r="E72">
        <v>2</v>
      </c>
      <c r="F72">
        <v>1</v>
      </c>
      <c r="G72">
        <v>2</v>
      </c>
    </row>
    <row r="73" spans="1:7" x14ac:dyDescent="0.25">
      <c r="A73">
        <v>0</v>
      </c>
      <c r="B73">
        <v>2</v>
      </c>
      <c r="C73">
        <v>2</v>
      </c>
      <c r="D73">
        <v>2</v>
      </c>
      <c r="E73">
        <v>2</v>
      </c>
      <c r="F73">
        <v>1</v>
      </c>
      <c r="G73">
        <v>2</v>
      </c>
    </row>
    <row r="74" spans="1:7" x14ac:dyDescent="0.25">
      <c r="A74">
        <v>0</v>
      </c>
      <c r="B74">
        <v>2</v>
      </c>
      <c r="C74">
        <v>2</v>
      </c>
      <c r="D74">
        <v>2</v>
      </c>
      <c r="E74">
        <v>2</v>
      </c>
      <c r="F74">
        <v>1</v>
      </c>
      <c r="G74">
        <v>2</v>
      </c>
    </row>
    <row r="75" spans="1:7" x14ac:dyDescent="0.25">
      <c r="A75">
        <v>0</v>
      </c>
      <c r="B75">
        <v>2</v>
      </c>
      <c r="C75">
        <v>2</v>
      </c>
      <c r="D75">
        <v>2</v>
      </c>
      <c r="E75">
        <v>2</v>
      </c>
      <c r="F75">
        <v>1</v>
      </c>
      <c r="G75">
        <v>2</v>
      </c>
    </row>
    <row r="76" spans="1:7" x14ac:dyDescent="0.25">
      <c r="A76">
        <v>0</v>
      </c>
      <c r="B76">
        <v>2</v>
      </c>
      <c r="C76">
        <v>2</v>
      </c>
      <c r="D76">
        <v>2</v>
      </c>
      <c r="E76">
        <v>2</v>
      </c>
      <c r="F76">
        <v>1</v>
      </c>
      <c r="G76">
        <v>2</v>
      </c>
    </row>
    <row r="77" spans="1:7" x14ac:dyDescent="0.25">
      <c r="A77">
        <v>0</v>
      </c>
      <c r="B77">
        <v>2</v>
      </c>
      <c r="C77">
        <v>2</v>
      </c>
      <c r="D77">
        <v>2</v>
      </c>
      <c r="E77">
        <v>2</v>
      </c>
      <c r="F77">
        <v>1</v>
      </c>
      <c r="G77">
        <v>2</v>
      </c>
    </row>
    <row r="78" spans="1:7" x14ac:dyDescent="0.25">
      <c r="A78">
        <v>0</v>
      </c>
      <c r="B78">
        <v>2</v>
      </c>
      <c r="C78">
        <v>2</v>
      </c>
      <c r="D78">
        <v>2</v>
      </c>
      <c r="E78">
        <v>2</v>
      </c>
      <c r="F78">
        <v>1</v>
      </c>
      <c r="G78">
        <v>2</v>
      </c>
    </row>
    <row r="79" spans="1:7" x14ac:dyDescent="0.25">
      <c r="A79">
        <v>0</v>
      </c>
      <c r="B79">
        <v>2</v>
      </c>
      <c r="C79">
        <v>2</v>
      </c>
      <c r="D79">
        <v>2</v>
      </c>
      <c r="E79">
        <v>2</v>
      </c>
      <c r="F79">
        <v>1</v>
      </c>
      <c r="G79">
        <v>2</v>
      </c>
    </row>
    <row r="80" spans="1:7" x14ac:dyDescent="0.25">
      <c r="A80">
        <v>0</v>
      </c>
      <c r="B80">
        <v>2</v>
      </c>
      <c r="C80">
        <v>2</v>
      </c>
      <c r="D80">
        <v>2</v>
      </c>
      <c r="E80">
        <v>2</v>
      </c>
      <c r="F80">
        <v>1</v>
      </c>
      <c r="G80">
        <v>2</v>
      </c>
    </row>
    <row r="81" spans="1:7" x14ac:dyDescent="0.25">
      <c r="A81">
        <v>0</v>
      </c>
      <c r="B81">
        <v>2</v>
      </c>
      <c r="C81">
        <v>2</v>
      </c>
      <c r="D81">
        <v>2</v>
      </c>
      <c r="E81">
        <v>2</v>
      </c>
      <c r="F81">
        <v>1</v>
      </c>
      <c r="G81">
        <v>2</v>
      </c>
    </row>
    <row r="82" spans="1:7" x14ac:dyDescent="0.25">
      <c r="A82">
        <v>0</v>
      </c>
      <c r="B82">
        <v>2</v>
      </c>
      <c r="C82">
        <v>2</v>
      </c>
      <c r="D82">
        <v>2</v>
      </c>
      <c r="E82">
        <v>2</v>
      </c>
      <c r="F82">
        <v>1</v>
      </c>
      <c r="G82">
        <v>2</v>
      </c>
    </row>
    <row r="83" spans="1:7" x14ac:dyDescent="0.25">
      <c r="A83">
        <v>0</v>
      </c>
      <c r="B83">
        <v>2</v>
      </c>
      <c r="C83">
        <v>2</v>
      </c>
      <c r="D83">
        <v>2</v>
      </c>
      <c r="E83">
        <v>2</v>
      </c>
      <c r="F83">
        <v>1</v>
      </c>
      <c r="G83">
        <v>2</v>
      </c>
    </row>
    <row r="84" spans="1:7" x14ac:dyDescent="0.25">
      <c r="A84">
        <v>0</v>
      </c>
      <c r="B84">
        <v>2</v>
      </c>
      <c r="C84">
        <v>2</v>
      </c>
      <c r="D84">
        <v>2</v>
      </c>
      <c r="E84">
        <v>2</v>
      </c>
      <c r="F84">
        <v>1</v>
      </c>
      <c r="G84">
        <v>2</v>
      </c>
    </row>
    <row r="85" spans="1:7" x14ac:dyDescent="0.25">
      <c r="A85">
        <v>0</v>
      </c>
      <c r="B85">
        <v>2</v>
      </c>
      <c r="C85">
        <v>2</v>
      </c>
      <c r="D85">
        <v>2</v>
      </c>
      <c r="E85">
        <v>2</v>
      </c>
      <c r="F85">
        <v>1</v>
      </c>
      <c r="G85">
        <v>2</v>
      </c>
    </row>
    <row r="86" spans="1:7" x14ac:dyDescent="0.25">
      <c r="A86">
        <v>0</v>
      </c>
      <c r="B86">
        <v>2</v>
      </c>
      <c r="C86">
        <v>2</v>
      </c>
      <c r="D86">
        <v>2</v>
      </c>
      <c r="E86">
        <v>2</v>
      </c>
      <c r="F86">
        <v>1</v>
      </c>
      <c r="G86">
        <v>2</v>
      </c>
    </row>
    <row r="87" spans="1:7" x14ac:dyDescent="0.25">
      <c r="A87">
        <v>0</v>
      </c>
      <c r="B87">
        <v>2</v>
      </c>
      <c r="C87">
        <v>2</v>
      </c>
      <c r="D87">
        <v>2</v>
      </c>
      <c r="E87">
        <v>2</v>
      </c>
      <c r="F87">
        <v>1</v>
      </c>
      <c r="G87">
        <v>2</v>
      </c>
    </row>
    <row r="88" spans="1:7" x14ac:dyDescent="0.25">
      <c r="A88">
        <v>0</v>
      </c>
      <c r="B88">
        <v>2</v>
      </c>
      <c r="C88">
        <v>2</v>
      </c>
      <c r="D88">
        <v>2</v>
      </c>
      <c r="E88">
        <v>2</v>
      </c>
      <c r="F88">
        <v>1</v>
      </c>
      <c r="G88">
        <v>2</v>
      </c>
    </row>
    <row r="89" spans="1:7" x14ac:dyDescent="0.25">
      <c r="A89">
        <v>0</v>
      </c>
      <c r="B89">
        <v>2</v>
      </c>
      <c r="C89">
        <v>2</v>
      </c>
      <c r="D89">
        <v>2</v>
      </c>
      <c r="E89">
        <v>2</v>
      </c>
      <c r="F89">
        <v>1</v>
      </c>
      <c r="G89">
        <v>2</v>
      </c>
    </row>
    <row r="90" spans="1:7" x14ac:dyDescent="0.25">
      <c r="A90">
        <v>0</v>
      </c>
      <c r="B90">
        <v>2</v>
      </c>
      <c r="C90">
        <v>2</v>
      </c>
      <c r="D90">
        <v>2</v>
      </c>
      <c r="E90">
        <v>2</v>
      </c>
      <c r="F90">
        <v>1</v>
      </c>
      <c r="G90">
        <v>2</v>
      </c>
    </row>
    <row r="91" spans="1:7" x14ac:dyDescent="0.25">
      <c r="A91">
        <v>0</v>
      </c>
      <c r="B91">
        <v>2</v>
      </c>
      <c r="C91">
        <v>2</v>
      </c>
      <c r="D91">
        <v>2</v>
      </c>
      <c r="E91">
        <v>2</v>
      </c>
      <c r="F91">
        <v>1</v>
      </c>
      <c r="G91">
        <v>2</v>
      </c>
    </row>
    <row r="92" spans="1:7" x14ac:dyDescent="0.25">
      <c r="A92">
        <v>0</v>
      </c>
      <c r="B92">
        <v>2</v>
      </c>
      <c r="C92">
        <v>2</v>
      </c>
      <c r="D92">
        <v>2</v>
      </c>
      <c r="E92">
        <v>2</v>
      </c>
      <c r="F92">
        <v>1</v>
      </c>
      <c r="G92">
        <v>2</v>
      </c>
    </row>
    <row r="93" spans="1:7" x14ac:dyDescent="0.25">
      <c r="A93">
        <v>0</v>
      </c>
      <c r="B93">
        <v>2</v>
      </c>
      <c r="C93">
        <v>2</v>
      </c>
      <c r="D93">
        <v>2</v>
      </c>
      <c r="E93">
        <v>2</v>
      </c>
      <c r="F93">
        <v>1</v>
      </c>
      <c r="G93">
        <v>2</v>
      </c>
    </row>
    <row r="94" spans="1:7" x14ac:dyDescent="0.25">
      <c r="A94">
        <v>0</v>
      </c>
      <c r="B94">
        <v>2</v>
      </c>
      <c r="C94">
        <v>2</v>
      </c>
      <c r="D94">
        <v>2</v>
      </c>
      <c r="E94">
        <v>2</v>
      </c>
      <c r="F94">
        <v>1</v>
      </c>
      <c r="G94">
        <v>2</v>
      </c>
    </row>
    <row r="95" spans="1:7" x14ac:dyDescent="0.25">
      <c r="A95">
        <v>0</v>
      </c>
      <c r="B95">
        <v>2</v>
      </c>
      <c r="C95">
        <v>2</v>
      </c>
      <c r="D95">
        <v>2</v>
      </c>
      <c r="E95">
        <v>2</v>
      </c>
      <c r="F95">
        <v>1</v>
      </c>
      <c r="G95">
        <v>2</v>
      </c>
    </row>
    <row r="96" spans="1:7" x14ac:dyDescent="0.25">
      <c r="A96">
        <v>0</v>
      </c>
      <c r="B96">
        <v>2</v>
      </c>
      <c r="C96">
        <v>2</v>
      </c>
      <c r="D96">
        <v>2</v>
      </c>
      <c r="E96">
        <v>2</v>
      </c>
      <c r="F96">
        <v>1</v>
      </c>
      <c r="G96">
        <v>2</v>
      </c>
    </row>
    <row r="97" spans="1:7" x14ac:dyDescent="0.25">
      <c r="A97">
        <v>0</v>
      </c>
      <c r="B97">
        <v>2</v>
      </c>
      <c r="C97">
        <v>2</v>
      </c>
      <c r="D97">
        <v>2</v>
      </c>
      <c r="E97">
        <v>2</v>
      </c>
      <c r="F97">
        <v>1</v>
      </c>
      <c r="G97">
        <v>2</v>
      </c>
    </row>
    <row r="98" spans="1:7" x14ac:dyDescent="0.25">
      <c r="A98">
        <v>0</v>
      </c>
      <c r="B98">
        <v>2</v>
      </c>
      <c r="C98">
        <v>2</v>
      </c>
      <c r="D98">
        <v>2</v>
      </c>
      <c r="E98">
        <v>2</v>
      </c>
      <c r="F98">
        <v>1</v>
      </c>
      <c r="G98">
        <v>2</v>
      </c>
    </row>
    <row r="99" spans="1:7" x14ac:dyDescent="0.25">
      <c r="A99">
        <v>0</v>
      </c>
      <c r="B99">
        <v>2</v>
      </c>
      <c r="C99">
        <v>2</v>
      </c>
      <c r="D99">
        <v>2</v>
      </c>
      <c r="E99">
        <v>2</v>
      </c>
      <c r="F99">
        <v>1</v>
      </c>
      <c r="G99">
        <v>2</v>
      </c>
    </row>
    <row r="100" spans="1:7" x14ac:dyDescent="0.25">
      <c r="A100">
        <v>0</v>
      </c>
      <c r="B100">
        <v>2</v>
      </c>
      <c r="C100">
        <v>2</v>
      </c>
      <c r="D100">
        <v>2</v>
      </c>
      <c r="E100">
        <v>2</v>
      </c>
      <c r="F100">
        <v>1</v>
      </c>
      <c r="G100">
        <v>2</v>
      </c>
    </row>
    <row r="101" spans="1:7" x14ac:dyDescent="0.25">
      <c r="A101">
        <v>0</v>
      </c>
      <c r="B101">
        <v>2</v>
      </c>
      <c r="C101">
        <v>2</v>
      </c>
      <c r="D101">
        <v>2</v>
      </c>
      <c r="E101">
        <v>2</v>
      </c>
      <c r="F101">
        <v>1</v>
      </c>
      <c r="G101">
        <v>2</v>
      </c>
    </row>
    <row r="102" spans="1:7" x14ac:dyDescent="0.25">
      <c r="A102">
        <v>0</v>
      </c>
      <c r="B102">
        <v>2</v>
      </c>
      <c r="C102">
        <v>2</v>
      </c>
      <c r="D102">
        <v>2</v>
      </c>
      <c r="E102">
        <v>2</v>
      </c>
      <c r="F102">
        <v>1</v>
      </c>
      <c r="G102">
        <v>2</v>
      </c>
    </row>
    <row r="103" spans="1:7" x14ac:dyDescent="0.25">
      <c r="A103">
        <v>0</v>
      </c>
      <c r="B103">
        <v>2</v>
      </c>
      <c r="C103">
        <v>2</v>
      </c>
      <c r="D103">
        <v>2</v>
      </c>
      <c r="E103">
        <v>2</v>
      </c>
      <c r="F103">
        <v>1</v>
      </c>
      <c r="G103">
        <v>2</v>
      </c>
    </row>
    <row r="104" spans="1:7" x14ac:dyDescent="0.25">
      <c r="A104">
        <v>0</v>
      </c>
      <c r="B104">
        <v>2</v>
      </c>
      <c r="C104">
        <v>2</v>
      </c>
      <c r="D104">
        <v>2</v>
      </c>
      <c r="E104">
        <v>2</v>
      </c>
      <c r="F104">
        <v>1</v>
      </c>
      <c r="G104">
        <v>2</v>
      </c>
    </row>
    <row r="105" spans="1:7" x14ac:dyDescent="0.25">
      <c r="A105">
        <v>0</v>
      </c>
      <c r="B105">
        <v>2</v>
      </c>
      <c r="C105">
        <v>2</v>
      </c>
      <c r="D105">
        <v>2</v>
      </c>
      <c r="E105">
        <v>2</v>
      </c>
      <c r="F105">
        <v>1</v>
      </c>
      <c r="G105">
        <v>2</v>
      </c>
    </row>
    <row r="106" spans="1:7" x14ac:dyDescent="0.25">
      <c r="A106">
        <v>2</v>
      </c>
      <c r="B106">
        <v>2</v>
      </c>
      <c r="C106">
        <v>2</v>
      </c>
      <c r="D106">
        <v>2</v>
      </c>
      <c r="E106">
        <v>2</v>
      </c>
      <c r="F106">
        <v>1</v>
      </c>
      <c r="G106">
        <v>2</v>
      </c>
    </row>
    <row r="107" spans="1:7" x14ac:dyDescent="0.25">
      <c r="A107">
        <v>0</v>
      </c>
      <c r="B107">
        <v>2</v>
      </c>
      <c r="C107">
        <v>2</v>
      </c>
      <c r="D107">
        <v>2</v>
      </c>
      <c r="E107">
        <v>2</v>
      </c>
      <c r="F107">
        <v>0</v>
      </c>
      <c r="G107">
        <v>2</v>
      </c>
    </row>
    <row r="108" spans="1:7" x14ac:dyDescent="0.25">
      <c r="A108">
        <v>0</v>
      </c>
      <c r="B108">
        <v>2</v>
      </c>
      <c r="C108">
        <v>2</v>
      </c>
      <c r="D108">
        <v>2</v>
      </c>
      <c r="E108">
        <v>2</v>
      </c>
      <c r="F108">
        <v>0</v>
      </c>
      <c r="G108">
        <v>2</v>
      </c>
    </row>
    <row r="109" spans="1:7" x14ac:dyDescent="0.25">
      <c r="A109">
        <v>0</v>
      </c>
      <c r="B109">
        <v>2</v>
      </c>
      <c r="C109">
        <v>2</v>
      </c>
      <c r="D109">
        <v>2</v>
      </c>
      <c r="E109">
        <v>2</v>
      </c>
      <c r="F109">
        <v>1</v>
      </c>
      <c r="G109">
        <v>2</v>
      </c>
    </row>
    <row r="110" spans="1:7" x14ac:dyDescent="0.25">
      <c r="A110">
        <v>0</v>
      </c>
      <c r="B110">
        <v>2</v>
      </c>
      <c r="C110">
        <v>2</v>
      </c>
      <c r="D110">
        <v>2</v>
      </c>
      <c r="E110">
        <v>2</v>
      </c>
      <c r="F110">
        <v>1</v>
      </c>
      <c r="G110">
        <v>2</v>
      </c>
    </row>
    <row r="111" spans="1:7" x14ac:dyDescent="0.25">
      <c r="A111">
        <v>0</v>
      </c>
      <c r="B111">
        <v>2</v>
      </c>
      <c r="C111">
        <v>2</v>
      </c>
      <c r="D111">
        <v>2</v>
      </c>
      <c r="E111">
        <v>2</v>
      </c>
      <c r="F111">
        <v>1</v>
      </c>
      <c r="G111">
        <v>2</v>
      </c>
    </row>
    <row r="112" spans="1:7" x14ac:dyDescent="0.25">
      <c r="A112">
        <v>0</v>
      </c>
      <c r="B112">
        <v>2</v>
      </c>
      <c r="C112">
        <v>2</v>
      </c>
      <c r="D112">
        <v>2</v>
      </c>
      <c r="E112">
        <v>2</v>
      </c>
      <c r="F112">
        <v>1</v>
      </c>
      <c r="G112">
        <v>2</v>
      </c>
    </row>
    <row r="113" spans="1:7" x14ac:dyDescent="0.25">
      <c r="A113">
        <v>0</v>
      </c>
      <c r="B113">
        <v>2</v>
      </c>
      <c r="C113">
        <v>2</v>
      </c>
      <c r="D113">
        <v>2</v>
      </c>
      <c r="E113">
        <v>2</v>
      </c>
      <c r="F113">
        <v>1</v>
      </c>
      <c r="G113">
        <v>2</v>
      </c>
    </row>
    <row r="114" spans="1:7" x14ac:dyDescent="0.25">
      <c r="A114">
        <v>0</v>
      </c>
      <c r="B114">
        <v>2</v>
      </c>
      <c r="C114">
        <v>2</v>
      </c>
      <c r="D114">
        <v>2</v>
      </c>
      <c r="E114">
        <v>2</v>
      </c>
      <c r="F114">
        <v>1</v>
      </c>
      <c r="G114">
        <v>2</v>
      </c>
    </row>
    <row r="115" spans="1:7" x14ac:dyDescent="0.25">
      <c r="A115">
        <v>0</v>
      </c>
      <c r="B115">
        <v>2</v>
      </c>
      <c r="C115">
        <v>2</v>
      </c>
      <c r="D115">
        <v>2</v>
      </c>
      <c r="E115">
        <v>2</v>
      </c>
      <c r="F115">
        <v>1</v>
      </c>
      <c r="G115">
        <v>2</v>
      </c>
    </row>
    <row r="116" spans="1:7" x14ac:dyDescent="0.25">
      <c r="A116">
        <v>0</v>
      </c>
      <c r="B116">
        <v>2</v>
      </c>
      <c r="C116">
        <v>2</v>
      </c>
      <c r="D116">
        <v>2</v>
      </c>
      <c r="E116">
        <v>2</v>
      </c>
      <c r="F116">
        <v>1</v>
      </c>
      <c r="G116">
        <v>2</v>
      </c>
    </row>
    <row r="117" spans="1:7" x14ac:dyDescent="0.25">
      <c r="A117">
        <v>0</v>
      </c>
      <c r="B117">
        <v>2</v>
      </c>
      <c r="C117">
        <v>2</v>
      </c>
      <c r="D117">
        <v>2</v>
      </c>
      <c r="E117">
        <v>2</v>
      </c>
      <c r="F117">
        <v>1</v>
      </c>
      <c r="G117">
        <v>2</v>
      </c>
    </row>
    <row r="118" spans="1:7" x14ac:dyDescent="0.25">
      <c r="A118">
        <v>0</v>
      </c>
      <c r="B118">
        <v>2</v>
      </c>
      <c r="C118">
        <v>2</v>
      </c>
      <c r="D118">
        <v>2</v>
      </c>
      <c r="E118">
        <v>2</v>
      </c>
      <c r="F118">
        <v>1</v>
      </c>
      <c r="G118">
        <v>2</v>
      </c>
    </row>
    <row r="119" spans="1:7" x14ac:dyDescent="0.25">
      <c r="A119">
        <v>0</v>
      </c>
      <c r="B119">
        <v>2</v>
      </c>
      <c r="C119">
        <v>2</v>
      </c>
      <c r="D119">
        <v>2</v>
      </c>
      <c r="E119">
        <v>2</v>
      </c>
      <c r="F119">
        <v>1</v>
      </c>
      <c r="G119">
        <v>2</v>
      </c>
    </row>
    <row r="120" spans="1:7" x14ac:dyDescent="0.25">
      <c r="A120">
        <v>0</v>
      </c>
      <c r="B120">
        <v>2</v>
      </c>
      <c r="C120">
        <v>2</v>
      </c>
      <c r="D120">
        <v>2</v>
      </c>
      <c r="E120">
        <v>2</v>
      </c>
      <c r="F120">
        <v>1</v>
      </c>
      <c r="G120">
        <v>2</v>
      </c>
    </row>
    <row r="121" spans="1:7" x14ac:dyDescent="0.25">
      <c r="A121">
        <v>2</v>
      </c>
      <c r="B121">
        <v>2</v>
      </c>
      <c r="C121">
        <v>2</v>
      </c>
      <c r="D121">
        <v>2</v>
      </c>
      <c r="E121">
        <v>2</v>
      </c>
      <c r="F121">
        <v>1</v>
      </c>
      <c r="G121">
        <v>2</v>
      </c>
    </row>
    <row r="122" spans="1:7" x14ac:dyDescent="0.25">
      <c r="A122">
        <v>2</v>
      </c>
      <c r="B122">
        <v>2</v>
      </c>
      <c r="C122">
        <v>2</v>
      </c>
      <c r="D122">
        <v>2</v>
      </c>
      <c r="E122">
        <v>2</v>
      </c>
      <c r="F122">
        <v>1</v>
      </c>
      <c r="G122">
        <v>2</v>
      </c>
    </row>
    <row r="123" spans="1:7" x14ac:dyDescent="0.25">
      <c r="A123">
        <v>0</v>
      </c>
      <c r="B123">
        <v>2</v>
      </c>
      <c r="C123">
        <v>2</v>
      </c>
      <c r="D123">
        <v>2</v>
      </c>
      <c r="E123">
        <v>2</v>
      </c>
      <c r="F123">
        <v>0</v>
      </c>
      <c r="G123">
        <v>2</v>
      </c>
    </row>
    <row r="124" spans="1:7" x14ac:dyDescent="0.25">
      <c r="A124">
        <v>2</v>
      </c>
      <c r="B124">
        <v>2</v>
      </c>
      <c r="C124">
        <v>2</v>
      </c>
      <c r="D124">
        <v>2</v>
      </c>
      <c r="E124">
        <v>2</v>
      </c>
      <c r="F124">
        <v>0</v>
      </c>
      <c r="G124">
        <v>2</v>
      </c>
    </row>
    <row r="125" spans="1:7" x14ac:dyDescent="0.25">
      <c r="A125">
        <v>0</v>
      </c>
      <c r="B125">
        <v>2</v>
      </c>
      <c r="C125">
        <v>2</v>
      </c>
      <c r="D125">
        <v>2</v>
      </c>
      <c r="E125">
        <v>2</v>
      </c>
      <c r="F125">
        <v>1</v>
      </c>
      <c r="G125">
        <v>2</v>
      </c>
    </row>
    <row r="126" spans="1:7" x14ac:dyDescent="0.25">
      <c r="A126">
        <v>0</v>
      </c>
      <c r="B126">
        <v>2</v>
      </c>
      <c r="C126">
        <v>2</v>
      </c>
      <c r="D126">
        <v>2</v>
      </c>
      <c r="E126">
        <v>2</v>
      </c>
      <c r="F126">
        <v>1</v>
      </c>
      <c r="G126">
        <v>2</v>
      </c>
    </row>
    <row r="127" spans="1:7" x14ac:dyDescent="0.25">
      <c r="A127">
        <v>0</v>
      </c>
      <c r="B127">
        <v>2</v>
      </c>
      <c r="C127">
        <v>2</v>
      </c>
      <c r="D127">
        <v>2</v>
      </c>
      <c r="E127">
        <v>2</v>
      </c>
      <c r="F127">
        <v>1</v>
      </c>
      <c r="G127">
        <v>2</v>
      </c>
    </row>
    <row r="128" spans="1:7" x14ac:dyDescent="0.25">
      <c r="A128">
        <v>0</v>
      </c>
      <c r="B128">
        <v>2</v>
      </c>
      <c r="C128">
        <v>2</v>
      </c>
      <c r="D128">
        <v>2</v>
      </c>
      <c r="E128">
        <v>2</v>
      </c>
      <c r="F128">
        <v>1</v>
      </c>
      <c r="G128">
        <v>2</v>
      </c>
    </row>
    <row r="129" spans="1:7" x14ac:dyDescent="0.25">
      <c r="A129">
        <v>0</v>
      </c>
      <c r="B129">
        <v>2</v>
      </c>
      <c r="C129">
        <v>2</v>
      </c>
      <c r="D129">
        <v>2</v>
      </c>
      <c r="E129">
        <v>2</v>
      </c>
      <c r="F129">
        <v>1</v>
      </c>
      <c r="G129">
        <v>2</v>
      </c>
    </row>
    <row r="130" spans="1:7" x14ac:dyDescent="0.25">
      <c r="A130">
        <v>0</v>
      </c>
      <c r="B130">
        <v>2</v>
      </c>
      <c r="C130">
        <v>2</v>
      </c>
      <c r="D130">
        <v>2</v>
      </c>
      <c r="E130">
        <v>2</v>
      </c>
      <c r="F130">
        <v>1</v>
      </c>
      <c r="G130">
        <v>2</v>
      </c>
    </row>
    <row r="131" spans="1:7" x14ac:dyDescent="0.25">
      <c r="A131">
        <v>0</v>
      </c>
      <c r="B131">
        <v>2</v>
      </c>
      <c r="C131">
        <v>2</v>
      </c>
      <c r="D131">
        <v>2</v>
      </c>
      <c r="E131">
        <v>2</v>
      </c>
      <c r="F131">
        <v>1</v>
      </c>
      <c r="G131">
        <v>3</v>
      </c>
    </row>
    <row r="132" spans="1:7" x14ac:dyDescent="0.25">
      <c r="A132">
        <v>0</v>
      </c>
      <c r="B132">
        <v>2</v>
      </c>
      <c r="C132">
        <v>2</v>
      </c>
      <c r="D132">
        <v>2</v>
      </c>
      <c r="E132">
        <v>2</v>
      </c>
      <c r="F132">
        <v>1</v>
      </c>
      <c r="G132">
        <v>2</v>
      </c>
    </row>
    <row r="133" spans="1:7" x14ac:dyDescent="0.25">
      <c r="A133">
        <v>0</v>
      </c>
      <c r="B133">
        <v>2</v>
      </c>
      <c r="C133">
        <v>2</v>
      </c>
      <c r="D133">
        <v>2</v>
      </c>
      <c r="E133">
        <v>2</v>
      </c>
      <c r="F133">
        <v>1</v>
      </c>
      <c r="G133">
        <v>2</v>
      </c>
    </row>
    <row r="134" spans="1:7" x14ac:dyDescent="0.25">
      <c r="A134">
        <v>0</v>
      </c>
      <c r="B134">
        <v>2</v>
      </c>
      <c r="C134">
        <v>2</v>
      </c>
      <c r="D134">
        <v>2</v>
      </c>
      <c r="E134">
        <v>2</v>
      </c>
      <c r="F134">
        <v>1</v>
      </c>
      <c r="G134">
        <v>2</v>
      </c>
    </row>
    <row r="135" spans="1:7" x14ac:dyDescent="0.25">
      <c r="A135">
        <v>0</v>
      </c>
      <c r="B135">
        <v>2</v>
      </c>
      <c r="C135">
        <v>2</v>
      </c>
      <c r="D135">
        <v>2</v>
      </c>
      <c r="E135">
        <v>2</v>
      </c>
      <c r="F135">
        <v>1</v>
      </c>
      <c r="G135">
        <v>2</v>
      </c>
    </row>
    <row r="136" spans="1:7" x14ac:dyDescent="0.25">
      <c r="A136">
        <v>0</v>
      </c>
      <c r="B136">
        <v>2</v>
      </c>
      <c r="C136">
        <v>2</v>
      </c>
      <c r="D136">
        <v>2</v>
      </c>
      <c r="E136">
        <v>2</v>
      </c>
      <c r="F136">
        <v>1</v>
      </c>
      <c r="G136">
        <v>2</v>
      </c>
    </row>
    <row r="137" spans="1:7" x14ac:dyDescent="0.25">
      <c r="A137">
        <v>0</v>
      </c>
      <c r="B137">
        <v>2</v>
      </c>
      <c r="C137">
        <v>2</v>
      </c>
      <c r="D137">
        <v>2</v>
      </c>
      <c r="E137">
        <v>2</v>
      </c>
      <c r="F137">
        <v>1</v>
      </c>
      <c r="G137">
        <v>2</v>
      </c>
    </row>
    <row r="138" spans="1:7" x14ac:dyDescent="0.25">
      <c r="A138">
        <v>0</v>
      </c>
      <c r="B138">
        <v>2</v>
      </c>
      <c r="C138">
        <v>2</v>
      </c>
      <c r="D138">
        <v>2</v>
      </c>
      <c r="E138">
        <v>2</v>
      </c>
      <c r="F138">
        <v>1</v>
      </c>
      <c r="G138">
        <v>2</v>
      </c>
    </row>
    <row r="139" spans="1:7" x14ac:dyDescent="0.25">
      <c r="A139">
        <v>0</v>
      </c>
      <c r="B139">
        <v>2</v>
      </c>
      <c r="C139">
        <v>2</v>
      </c>
      <c r="D139">
        <v>2</v>
      </c>
      <c r="E139">
        <v>2</v>
      </c>
      <c r="F139">
        <v>1</v>
      </c>
      <c r="G139">
        <v>2</v>
      </c>
    </row>
    <row r="140" spans="1:7" x14ac:dyDescent="0.25">
      <c r="A140">
        <v>0</v>
      </c>
      <c r="B140">
        <v>2</v>
      </c>
      <c r="C140">
        <v>2</v>
      </c>
      <c r="D140">
        <v>2</v>
      </c>
      <c r="E140">
        <v>2</v>
      </c>
      <c r="F140">
        <v>1</v>
      </c>
      <c r="G140">
        <v>2</v>
      </c>
    </row>
    <row r="141" spans="1:7" x14ac:dyDescent="0.25">
      <c r="A141">
        <v>0</v>
      </c>
      <c r="B141">
        <v>2</v>
      </c>
      <c r="C141">
        <v>2</v>
      </c>
      <c r="D141">
        <v>2</v>
      </c>
      <c r="E141">
        <v>2</v>
      </c>
      <c r="F141">
        <v>1</v>
      </c>
      <c r="G141">
        <v>2</v>
      </c>
    </row>
    <row r="142" spans="1:7" x14ac:dyDescent="0.25">
      <c r="A142">
        <v>0</v>
      </c>
      <c r="B142">
        <v>2</v>
      </c>
      <c r="C142">
        <v>2</v>
      </c>
      <c r="D142">
        <v>2</v>
      </c>
      <c r="E142">
        <v>2</v>
      </c>
      <c r="F142">
        <v>1</v>
      </c>
      <c r="G142">
        <v>2</v>
      </c>
    </row>
    <row r="143" spans="1:7" x14ac:dyDescent="0.25">
      <c r="A143">
        <v>0</v>
      </c>
      <c r="B143">
        <v>2</v>
      </c>
      <c r="C143">
        <v>2</v>
      </c>
      <c r="D143">
        <v>2</v>
      </c>
      <c r="E143">
        <v>2</v>
      </c>
      <c r="F143">
        <v>1</v>
      </c>
      <c r="G143">
        <v>2</v>
      </c>
    </row>
    <row r="144" spans="1:7" x14ac:dyDescent="0.25">
      <c r="A144">
        <v>0</v>
      </c>
      <c r="B144">
        <v>2</v>
      </c>
      <c r="C144">
        <v>2</v>
      </c>
      <c r="D144">
        <v>2</v>
      </c>
      <c r="E144">
        <v>2</v>
      </c>
      <c r="F144">
        <v>1</v>
      </c>
      <c r="G144">
        <v>2</v>
      </c>
    </row>
    <row r="145" spans="1:7" x14ac:dyDescent="0.25">
      <c r="A145">
        <v>0</v>
      </c>
      <c r="B145">
        <v>2</v>
      </c>
      <c r="C145">
        <v>2</v>
      </c>
      <c r="D145">
        <v>2</v>
      </c>
      <c r="E145">
        <v>2</v>
      </c>
      <c r="F145">
        <v>1</v>
      </c>
      <c r="G145">
        <v>2</v>
      </c>
    </row>
    <row r="146" spans="1:7" x14ac:dyDescent="0.25">
      <c r="A146">
        <v>0</v>
      </c>
      <c r="B146">
        <v>2</v>
      </c>
      <c r="C146">
        <v>2</v>
      </c>
      <c r="D146">
        <v>2</v>
      </c>
      <c r="E146">
        <v>2</v>
      </c>
      <c r="F146">
        <v>1</v>
      </c>
      <c r="G146">
        <v>2</v>
      </c>
    </row>
    <row r="147" spans="1:7" x14ac:dyDescent="0.25">
      <c r="A147">
        <v>0</v>
      </c>
      <c r="B147">
        <v>2</v>
      </c>
      <c r="C147">
        <v>2</v>
      </c>
      <c r="D147">
        <v>2</v>
      </c>
      <c r="E147">
        <v>2</v>
      </c>
      <c r="F147">
        <v>1</v>
      </c>
      <c r="G147">
        <v>2</v>
      </c>
    </row>
    <row r="148" spans="1:7" x14ac:dyDescent="0.25">
      <c r="A148">
        <v>2</v>
      </c>
      <c r="B148">
        <v>2</v>
      </c>
      <c r="C148">
        <v>2</v>
      </c>
      <c r="D148">
        <v>2</v>
      </c>
      <c r="E148">
        <v>2</v>
      </c>
      <c r="F148">
        <v>1</v>
      </c>
      <c r="G148">
        <v>2</v>
      </c>
    </row>
    <row r="149" spans="1:7" x14ac:dyDescent="0.25">
      <c r="A149">
        <v>2</v>
      </c>
      <c r="B149">
        <v>2</v>
      </c>
      <c r="C149">
        <v>2</v>
      </c>
      <c r="D149">
        <v>2</v>
      </c>
      <c r="E149">
        <v>2</v>
      </c>
      <c r="F149">
        <v>1</v>
      </c>
      <c r="G149">
        <v>2</v>
      </c>
    </row>
    <row r="150" spans="1:7" x14ac:dyDescent="0.25">
      <c r="A150">
        <v>0</v>
      </c>
      <c r="B150">
        <v>2</v>
      </c>
      <c r="C150">
        <v>2</v>
      </c>
      <c r="D150">
        <v>2</v>
      </c>
      <c r="E150">
        <v>2</v>
      </c>
      <c r="F150">
        <v>1</v>
      </c>
      <c r="G150">
        <v>3</v>
      </c>
    </row>
    <row r="151" spans="1:7" x14ac:dyDescent="0.25">
      <c r="A151">
        <v>0</v>
      </c>
      <c r="B151">
        <v>2</v>
      </c>
      <c r="C151">
        <v>2</v>
      </c>
      <c r="D151">
        <v>2</v>
      </c>
      <c r="E151">
        <v>2</v>
      </c>
      <c r="F151">
        <v>1</v>
      </c>
      <c r="G151">
        <v>3</v>
      </c>
    </row>
    <row r="152" spans="1:7" x14ac:dyDescent="0.25">
      <c r="A152">
        <v>0</v>
      </c>
      <c r="B152">
        <v>2</v>
      </c>
      <c r="C152">
        <v>2</v>
      </c>
      <c r="D152">
        <v>2</v>
      </c>
      <c r="E152">
        <v>2</v>
      </c>
      <c r="F152">
        <v>1</v>
      </c>
      <c r="G152">
        <v>2</v>
      </c>
    </row>
    <row r="153" spans="1:7" x14ac:dyDescent="0.25">
      <c r="A153">
        <v>0</v>
      </c>
      <c r="B153">
        <v>2</v>
      </c>
      <c r="C153">
        <v>2</v>
      </c>
      <c r="D153">
        <v>2</v>
      </c>
      <c r="E153">
        <v>2</v>
      </c>
      <c r="F153">
        <v>2</v>
      </c>
      <c r="G153">
        <v>2</v>
      </c>
    </row>
    <row r="154" spans="1:7" x14ac:dyDescent="0.25">
      <c r="A154">
        <v>0</v>
      </c>
      <c r="B154">
        <v>2</v>
      </c>
      <c r="C154">
        <v>2</v>
      </c>
      <c r="D154">
        <v>2</v>
      </c>
      <c r="E154">
        <v>2</v>
      </c>
      <c r="F154">
        <v>2</v>
      </c>
      <c r="G154">
        <v>3</v>
      </c>
    </row>
    <row r="155" spans="1:7" x14ac:dyDescent="0.25">
      <c r="A155">
        <f>AVERAGE(A1:A154)</f>
        <v>0.1038961038961039</v>
      </c>
      <c r="B155">
        <f t="shared" ref="B155:G155" si="0">AVERAGE(B1:B154)</f>
        <v>2</v>
      </c>
      <c r="C155">
        <f t="shared" si="0"/>
        <v>2</v>
      </c>
      <c r="D155">
        <f t="shared" si="0"/>
        <v>2</v>
      </c>
      <c r="E155">
        <f t="shared" si="0"/>
        <v>2</v>
      </c>
      <c r="F155">
        <f t="shared" si="0"/>
        <v>0.63636363636363635</v>
      </c>
      <c r="G155">
        <f t="shared" si="0"/>
        <v>1.9610389610389611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U492"/>
  <sheetViews>
    <sheetView zoomScale="70" zoomScaleNormal="70" workbookViewId="0">
      <selection activeCell="F21" sqref="F21"/>
    </sheetView>
  </sheetViews>
  <sheetFormatPr defaultRowHeight="14.25" x14ac:dyDescent="0.25"/>
  <cols>
    <col min="1" max="1" width="7.28515625" style="2" customWidth="1"/>
    <col min="2" max="2" width="16" style="2" bestFit="1" customWidth="1"/>
    <col min="3" max="3" width="5.85546875" style="2" customWidth="1"/>
    <col min="4" max="4" width="9.140625" style="2" customWidth="1"/>
    <col min="5" max="5" width="9.42578125" style="2" customWidth="1"/>
    <col min="6" max="16384" width="9.140625" style="2"/>
  </cols>
  <sheetData>
    <row r="2" spans="2:47" ht="19.5" customHeight="1" x14ac:dyDescent="0.25">
      <c r="B2" s="95" t="s">
        <v>7</v>
      </c>
      <c r="D2" s="99" t="s">
        <v>37</v>
      </c>
      <c r="E2" s="100"/>
      <c r="F2" s="85" t="s">
        <v>32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</row>
    <row r="3" spans="2:47" ht="24.75" customHeight="1" x14ac:dyDescent="0.25">
      <c r="B3" s="95"/>
      <c r="D3" s="101"/>
      <c r="E3" s="102"/>
      <c r="F3" s="82">
        <v>16</v>
      </c>
      <c r="G3" s="84"/>
      <c r="H3" s="82">
        <v>19</v>
      </c>
      <c r="I3" s="84"/>
      <c r="J3" s="82">
        <v>11</v>
      </c>
      <c r="K3" s="84"/>
      <c r="L3" s="82">
        <v>14</v>
      </c>
      <c r="M3" s="84"/>
      <c r="N3" s="82">
        <v>6</v>
      </c>
      <c r="O3" s="84"/>
      <c r="P3" s="82">
        <v>18</v>
      </c>
      <c r="Q3" s="84"/>
      <c r="R3" s="82">
        <v>17</v>
      </c>
      <c r="S3" s="84"/>
      <c r="T3" s="82">
        <v>9</v>
      </c>
      <c r="U3" s="84"/>
      <c r="V3" s="82">
        <v>1</v>
      </c>
      <c r="W3" s="84"/>
      <c r="X3" s="82">
        <v>5</v>
      </c>
      <c r="Y3" s="84"/>
      <c r="Z3" s="82">
        <v>20</v>
      </c>
      <c r="AA3" s="84"/>
      <c r="AB3" s="82">
        <v>4</v>
      </c>
      <c r="AC3" s="84"/>
      <c r="AD3" s="82">
        <v>15</v>
      </c>
      <c r="AE3" s="84"/>
      <c r="AF3" s="82">
        <v>12</v>
      </c>
      <c r="AG3" s="84"/>
      <c r="AH3" s="82">
        <v>10</v>
      </c>
      <c r="AI3" s="84"/>
      <c r="AJ3" s="82">
        <v>21</v>
      </c>
      <c r="AK3" s="84"/>
      <c r="AL3" s="82">
        <v>2</v>
      </c>
      <c r="AM3" s="84"/>
      <c r="AN3" s="82">
        <v>8</v>
      </c>
      <c r="AO3" s="84"/>
      <c r="AP3" s="82">
        <v>3</v>
      </c>
      <c r="AQ3" s="84"/>
      <c r="AR3" s="82">
        <v>7</v>
      </c>
      <c r="AS3" s="84"/>
      <c r="AT3" s="85">
        <v>13</v>
      </c>
      <c r="AU3" s="85"/>
    </row>
    <row r="4" spans="2:47" ht="18.75" customHeight="1" x14ac:dyDescent="0.25">
      <c r="B4" s="95"/>
      <c r="D4" s="103"/>
      <c r="E4" s="104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</row>
    <row r="5" spans="2:47" x14ac:dyDescent="0.25">
      <c r="B5" s="95"/>
      <c r="D5" s="86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2:47" x14ac:dyDescent="0.25">
      <c r="B6" s="95"/>
      <c r="D6" s="86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2:47" x14ac:dyDescent="0.25">
      <c r="B7" s="95"/>
      <c r="D7" s="86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2:47" x14ac:dyDescent="0.25">
      <c r="B8" s="95"/>
      <c r="D8" s="86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2:47" x14ac:dyDescent="0.25">
      <c r="B9" s="95"/>
      <c r="D9" s="86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2:47" x14ac:dyDescent="0.25">
      <c r="B10" s="95"/>
      <c r="D10" s="86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2:47" x14ac:dyDescent="0.25">
      <c r="B11" s="95"/>
      <c r="D11" s="86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2:47" x14ac:dyDescent="0.25">
      <c r="B12" s="95"/>
      <c r="D12" s="86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2:47" x14ac:dyDescent="0.25">
      <c r="B13" s="95"/>
      <c r="D13" s="86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2:47" x14ac:dyDescent="0.25">
      <c r="B14" s="95"/>
      <c r="D14" s="86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2:47" ht="22.5" customHeight="1" x14ac:dyDescent="0.25">
      <c r="B15" s="95"/>
      <c r="D15" s="85" t="s">
        <v>34</v>
      </c>
      <c r="E15" s="85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</row>
    <row r="16" spans="2:47" ht="21.75" customHeight="1" x14ac:dyDescent="0.25">
      <c r="B16" s="95"/>
      <c r="D16" s="85" t="s">
        <v>45</v>
      </c>
      <c r="E16" s="85"/>
      <c r="F16" s="82">
        <v>1</v>
      </c>
      <c r="G16" s="84"/>
      <c r="H16" s="82">
        <v>2</v>
      </c>
      <c r="I16" s="84"/>
      <c r="J16" s="82">
        <v>3</v>
      </c>
      <c r="K16" s="84"/>
      <c r="L16" s="82">
        <v>4</v>
      </c>
      <c r="M16" s="84"/>
      <c r="N16" s="82">
        <v>5</v>
      </c>
      <c r="O16" s="84"/>
      <c r="P16" s="82">
        <v>6</v>
      </c>
      <c r="Q16" s="84"/>
      <c r="R16" s="82">
        <v>7</v>
      </c>
      <c r="S16" s="84"/>
      <c r="T16" s="82">
        <v>8</v>
      </c>
      <c r="U16" s="84"/>
      <c r="V16" s="82">
        <v>9</v>
      </c>
      <c r="W16" s="84"/>
      <c r="X16" s="82">
        <v>10</v>
      </c>
      <c r="Y16" s="84"/>
      <c r="Z16" s="82">
        <v>11</v>
      </c>
      <c r="AA16" s="84"/>
      <c r="AB16" s="82">
        <v>12</v>
      </c>
      <c r="AC16" s="84"/>
      <c r="AD16" s="82">
        <v>13</v>
      </c>
      <c r="AE16" s="84"/>
      <c r="AF16" s="82">
        <v>14</v>
      </c>
      <c r="AG16" s="84"/>
      <c r="AH16" s="82">
        <v>15</v>
      </c>
      <c r="AI16" s="84"/>
      <c r="AJ16" s="82">
        <v>16</v>
      </c>
      <c r="AK16" s="84"/>
      <c r="AL16" s="82">
        <v>17</v>
      </c>
      <c r="AM16" s="84"/>
      <c r="AN16" s="82">
        <v>18</v>
      </c>
      <c r="AO16" s="84"/>
      <c r="AP16" s="82">
        <v>19</v>
      </c>
      <c r="AQ16" s="84"/>
      <c r="AR16" s="82">
        <v>20</v>
      </c>
      <c r="AS16" s="84"/>
      <c r="AT16" s="82">
        <v>21</v>
      </c>
      <c r="AU16" s="84"/>
    </row>
    <row r="17" spans="2:47" x14ac:dyDescent="0.25">
      <c r="B17" s="95"/>
    </row>
    <row r="18" spans="2:47" ht="24" customHeight="1" x14ac:dyDescent="0.25">
      <c r="B18" s="95"/>
      <c r="D18" s="99" t="s">
        <v>38</v>
      </c>
      <c r="E18" s="100"/>
      <c r="F18" s="85" t="s">
        <v>32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</row>
    <row r="19" spans="2:47" ht="24" customHeight="1" x14ac:dyDescent="0.25">
      <c r="B19" s="95"/>
      <c r="D19" s="101"/>
      <c r="E19" s="102"/>
      <c r="F19" s="82">
        <v>16</v>
      </c>
      <c r="G19" s="84"/>
      <c r="H19" s="82">
        <v>19</v>
      </c>
      <c r="I19" s="84"/>
      <c r="J19" s="82">
        <v>11</v>
      </c>
      <c r="K19" s="84"/>
      <c r="L19" s="82">
        <v>14</v>
      </c>
      <c r="M19" s="84"/>
      <c r="N19" s="82">
        <v>6</v>
      </c>
      <c r="O19" s="84"/>
      <c r="P19" s="82">
        <v>18</v>
      </c>
      <c r="Q19" s="84"/>
      <c r="R19" s="82">
        <v>17</v>
      </c>
      <c r="S19" s="84"/>
      <c r="T19" s="82">
        <v>9</v>
      </c>
      <c r="U19" s="84"/>
      <c r="V19" s="82">
        <v>1</v>
      </c>
      <c r="W19" s="84"/>
      <c r="X19" s="82">
        <v>5</v>
      </c>
      <c r="Y19" s="84"/>
      <c r="Z19" s="82">
        <v>20</v>
      </c>
      <c r="AA19" s="84"/>
      <c r="AB19" s="82">
        <v>4</v>
      </c>
      <c r="AC19" s="84"/>
      <c r="AD19" s="82">
        <v>15</v>
      </c>
      <c r="AE19" s="84"/>
      <c r="AF19" s="82">
        <v>12</v>
      </c>
      <c r="AG19" s="84"/>
      <c r="AH19" s="82">
        <v>10</v>
      </c>
      <c r="AI19" s="84"/>
      <c r="AJ19" s="82">
        <v>21</v>
      </c>
      <c r="AK19" s="84"/>
      <c r="AL19" s="82">
        <v>2</v>
      </c>
      <c r="AM19" s="84"/>
      <c r="AN19" s="82">
        <v>8</v>
      </c>
      <c r="AO19" s="84"/>
      <c r="AP19" s="82">
        <v>3</v>
      </c>
      <c r="AQ19" s="84"/>
      <c r="AR19" s="82">
        <v>7</v>
      </c>
      <c r="AS19" s="84"/>
      <c r="AT19" s="85">
        <v>13</v>
      </c>
      <c r="AU19" s="85"/>
    </row>
    <row r="20" spans="2:47" ht="21.75" customHeight="1" x14ac:dyDescent="0.25">
      <c r="B20" s="95"/>
      <c r="D20" s="103"/>
      <c r="E20" s="104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</row>
    <row r="21" spans="2:47" x14ac:dyDescent="0.25">
      <c r="B21" s="95"/>
      <c r="D21" s="96" t="s">
        <v>3</v>
      </c>
      <c r="E21" s="4">
        <v>1</v>
      </c>
      <c r="F21" s="19">
        <v>0.25</v>
      </c>
      <c r="G21" s="19">
        <v>1.5384615384615399E-2</v>
      </c>
      <c r="H21" s="19">
        <v>0</v>
      </c>
      <c r="I21" s="19">
        <v>6.15384615384615E-2</v>
      </c>
      <c r="J21" s="19">
        <v>0</v>
      </c>
      <c r="K21" s="19">
        <v>0</v>
      </c>
      <c r="L21" s="19">
        <v>0</v>
      </c>
      <c r="M21" s="19">
        <v>1.5384615384615399E-2</v>
      </c>
      <c r="N21" s="19">
        <v>0</v>
      </c>
      <c r="O21" s="19">
        <v>0</v>
      </c>
      <c r="P21" s="19">
        <v>0</v>
      </c>
      <c r="Q21" s="19">
        <v>4.6153846153846198E-2</v>
      </c>
      <c r="R21" s="19">
        <v>0</v>
      </c>
      <c r="S21" s="19">
        <v>0</v>
      </c>
      <c r="T21" s="19">
        <v>1</v>
      </c>
      <c r="U21" s="19">
        <v>1</v>
      </c>
      <c r="V21" s="19">
        <v>0</v>
      </c>
      <c r="W21" s="19">
        <v>0</v>
      </c>
      <c r="X21" s="19">
        <v>1</v>
      </c>
      <c r="Y21" s="19">
        <v>1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1</v>
      </c>
      <c r="AG21" s="19">
        <v>1</v>
      </c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B22" s="95"/>
      <c r="D22" s="97"/>
      <c r="E22" s="4">
        <v>2</v>
      </c>
      <c r="F22" s="19">
        <v>0.25</v>
      </c>
      <c r="G22" s="19">
        <v>1.5151515151515201E-2</v>
      </c>
      <c r="H22" s="19">
        <v>0.25</v>
      </c>
      <c r="I22" s="19">
        <v>0.13636363636363599</v>
      </c>
      <c r="J22" s="19">
        <v>0</v>
      </c>
      <c r="K22" s="19">
        <v>1.5151515151515201E-2</v>
      </c>
      <c r="L22" s="19">
        <v>1</v>
      </c>
      <c r="M22" s="19">
        <v>0.98484848484848497</v>
      </c>
      <c r="N22" s="19">
        <v>1</v>
      </c>
      <c r="O22" s="19">
        <v>1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1</v>
      </c>
      <c r="AA22" s="19">
        <v>1</v>
      </c>
      <c r="AB22" s="19">
        <v>0</v>
      </c>
      <c r="AC22" s="19">
        <v>0</v>
      </c>
      <c r="AD22" s="19">
        <v>0</v>
      </c>
      <c r="AE22" s="19">
        <v>0</v>
      </c>
      <c r="AF22" s="19">
        <v>1</v>
      </c>
      <c r="AG22" s="19">
        <v>1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s="95"/>
      <c r="D23" s="97"/>
      <c r="E23" s="4">
        <v>3</v>
      </c>
      <c r="F23" s="19">
        <v>0</v>
      </c>
      <c r="G23" s="19">
        <v>0</v>
      </c>
      <c r="H23" s="19">
        <v>0.25</v>
      </c>
      <c r="I23" s="19">
        <v>0.11111111111111099</v>
      </c>
      <c r="J23" s="19">
        <v>1</v>
      </c>
      <c r="K23" s="19">
        <v>0.92063492063492103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W23" s="19">
        <v>1.58730158730159E-2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1</v>
      </c>
      <c r="AE23" s="19">
        <v>1</v>
      </c>
      <c r="AF23" s="19">
        <v>0</v>
      </c>
      <c r="AG23" s="19">
        <v>0</v>
      </c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B24" s="95"/>
      <c r="D24" s="97"/>
      <c r="E24" s="4">
        <v>4</v>
      </c>
      <c r="F24" s="19">
        <v>0.25</v>
      </c>
      <c r="G24" s="19">
        <v>1.5151515151515201E-2</v>
      </c>
      <c r="H24" s="19">
        <v>0.25</v>
      </c>
      <c r="I24" s="19">
        <v>0.13636363636363599</v>
      </c>
      <c r="J24" s="19">
        <v>0</v>
      </c>
      <c r="K24" s="19">
        <v>1.5151515151515201E-2</v>
      </c>
      <c r="L24" s="19">
        <v>0</v>
      </c>
      <c r="M24" s="19">
        <v>1.5151515151515201E-2</v>
      </c>
      <c r="N24" s="19">
        <v>0</v>
      </c>
      <c r="O24" s="19">
        <v>0</v>
      </c>
      <c r="P24" s="19">
        <v>0</v>
      </c>
      <c r="Q24" s="19">
        <v>0</v>
      </c>
      <c r="R24" s="19">
        <v>1</v>
      </c>
      <c r="S24" s="19">
        <v>1</v>
      </c>
      <c r="T24" s="19">
        <v>1</v>
      </c>
      <c r="U24" s="19">
        <v>1</v>
      </c>
      <c r="V24" s="19">
        <v>0</v>
      </c>
      <c r="W24" s="19">
        <v>0</v>
      </c>
      <c r="X24" s="19">
        <v>1</v>
      </c>
      <c r="Y24" s="19">
        <v>1</v>
      </c>
      <c r="Z24" s="19">
        <v>0</v>
      </c>
      <c r="AA24" s="19">
        <v>0</v>
      </c>
      <c r="AB24" s="19">
        <v>1</v>
      </c>
      <c r="AC24" s="19">
        <v>1</v>
      </c>
      <c r="AD24" s="19">
        <v>0</v>
      </c>
      <c r="AE24" s="19">
        <v>0</v>
      </c>
      <c r="AF24" s="19">
        <v>0.75</v>
      </c>
      <c r="AG24" s="19">
        <v>0.66666666666666696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B25" s="95"/>
      <c r="D25" s="98"/>
      <c r="E25" s="4">
        <v>5</v>
      </c>
      <c r="F25" s="19">
        <v>0</v>
      </c>
      <c r="G25" s="19">
        <v>0</v>
      </c>
      <c r="H25" s="19">
        <v>0</v>
      </c>
      <c r="I25" s="19">
        <v>6.15384615384615E-2</v>
      </c>
      <c r="J25" s="19">
        <v>0</v>
      </c>
      <c r="K25" s="19">
        <v>1.5384615384615399E-2</v>
      </c>
      <c r="L25" s="19">
        <v>0</v>
      </c>
      <c r="M25" s="19">
        <v>1.5384615384615399E-2</v>
      </c>
      <c r="N25" s="19">
        <v>0</v>
      </c>
      <c r="O25" s="19">
        <v>6.15384615384615E-2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1</v>
      </c>
      <c r="Y25" s="19">
        <v>1</v>
      </c>
      <c r="Z25" s="19">
        <v>0</v>
      </c>
      <c r="AA25" s="19">
        <v>0</v>
      </c>
      <c r="AB25" s="19">
        <v>1</v>
      </c>
      <c r="AC25" s="19">
        <v>1</v>
      </c>
      <c r="AD25" s="19">
        <v>0</v>
      </c>
      <c r="AE25" s="19">
        <v>0</v>
      </c>
      <c r="AF25" s="19">
        <v>0</v>
      </c>
      <c r="AG25" s="19">
        <v>0</v>
      </c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ht="21" customHeight="1" x14ac:dyDescent="0.25">
      <c r="B26" s="95"/>
      <c r="D26" s="85" t="s">
        <v>207</v>
      </c>
      <c r="E26" s="85"/>
      <c r="F26" s="12">
        <f>(AVERAGE(F21:F25))*100</f>
        <v>15</v>
      </c>
      <c r="G26" s="18">
        <f t="shared" ref="G26:AG26" si="0">(AVERAGE(G21:G25))*100</f>
        <v>0.91375291375291601</v>
      </c>
      <c r="H26" s="18">
        <f t="shared" si="0"/>
        <v>15</v>
      </c>
      <c r="I26" s="18">
        <f t="shared" si="0"/>
        <v>10.138306138306122</v>
      </c>
      <c r="J26" s="18">
        <f t="shared" si="0"/>
        <v>20</v>
      </c>
      <c r="K26" s="18">
        <f t="shared" si="0"/>
        <v>19.326451326451338</v>
      </c>
      <c r="L26" s="18">
        <f t="shared" si="0"/>
        <v>20</v>
      </c>
      <c r="M26" s="18">
        <f t="shared" si="0"/>
        <v>20.61538461538462</v>
      </c>
      <c r="N26" s="18">
        <f t="shared" si="0"/>
        <v>20</v>
      </c>
      <c r="O26" s="18">
        <f t="shared" si="0"/>
        <v>21.23076923076923</v>
      </c>
      <c r="P26" s="18">
        <f t="shared" si="0"/>
        <v>0</v>
      </c>
      <c r="Q26" s="18">
        <f t="shared" si="0"/>
        <v>0.92307692307692402</v>
      </c>
      <c r="R26" s="18">
        <f t="shared" si="0"/>
        <v>20</v>
      </c>
      <c r="S26" s="18">
        <f t="shared" si="0"/>
        <v>20</v>
      </c>
      <c r="T26" s="18">
        <f t="shared" si="0"/>
        <v>40</v>
      </c>
      <c r="U26" s="18">
        <f t="shared" si="0"/>
        <v>40</v>
      </c>
      <c r="V26" s="18">
        <f t="shared" si="0"/>
        <v>0</v>
      </c>
      <c r="W26" s="18">
        <f t="shared" si="0"/>
        <v>0.317460317460318</v>
      </c>
      <c r="X26" s="18">
        <f t="shared" si="0"/>
        <v>60</v>
      </c>
      <c r="Y26" s="18">
        <f t="shared" si="0"/>
        <v>60</v>
      </c>
      <c r="Z26" s="18">
        <f t="shared" si="0"/>
        <v>20</v>
      </c>
      <c r="AA26" s="18">
        <f t="shared" si="0"/>
        <v>20</v>
      </c>
      <c r="AB26" s="18">
        <f t="shared" si="0"/>
        <v>40</v>
      </c>
      <c r="AC26" s="18">
        <f t="shared" si="0"/>
        <v>40</v>
      </c>
      <c r="AD26" s="18">
        <f t="shared" si="0"/>
        <v>20</v>
      </c>
      <c r="AE26" s="18">
        <f t="shared" si="0"/>
        <v>20</v>
      </c>
      <c r="AF26" s="18">
        <f t="shared" si="0"/>
        <v>55.000000000000007</v>
      </c>
      <c r="AG26" s="18">
        <f t="shared" si="0"/>
        <v>53.333333333333343</v>
      </c>
      <c r="AH26" s="18" t="e">
        <f>(AVERAGE(AH21:AH25))*100</f>
        <v>#DIV/0!</v>
      </c>
      <c r="AI26" s="18" t="e">
        <f t="shared" ref="AI26" si="1">(AVERAGE(AI21:AI25))*100</f>
        <v>#DIV/0!</v>
      </c>
      <c r="AJ26" s="18" t="e">
        <f t="shared" ref="AJ26" si="2">(AVERAGE(AJ21:AJ25))*100</f>
        <v>#DIV/0!</v>
      </c>
      <c r="AK26" s="18" t="e">
        <f t="shared" ref="AK26" si="3">(AVERAGE(AK21:AK25))*100</f>
        <v>#DIV/0!</v>
      </c>
      <c r="AL26" s="18" t="e">
        <f t="shared" ref="AL26" si="4">(AVERAGE(AL21:AL25))*100</f>
        <v>#DIV/0!</v>
      </c>
      <c r="AM26" s="18" t="e">
        <f t="shared" ref="AM26" si="5">(AVERAGE(AM21:AM25))*100</f>
        <v>#DIV/0!</v>
      </c>
      <c r="AN26" s="18" t="e">
        <f t="shared" ref="AN26" si="6">(AVERAGE(AN21:AN25))*100</f>
        <v>#DIV/0!</v>
      </c>
      <c r="AO26" s="18" t="e">
        <f t="shared" ref="AO26" si="7">(AVERAGE(AO21:AO25))*100</f>
        <v>#DIV/0!</v>
      </c>
      <c r="AP26" s="18" t="e">
        <f t="shared" ref="AP26" si="8">(AVERAGE(AP21:AP25))*100</f>
        <v>#DIV/0!</v>
      </c>
      <c r="AQ26" s="18" t="e">
        <f t="shared" ref="AQ26" si="9">(AVERAGE(AQ21:AQ25))*100</f>
        <v>#DIV/0!</v>
      </c>
      <c r="AR26" s="18" t="e">
        <f t="shared" ref="AR26" si="10">(AVERAGE(AR21:AR25))*100</f>
        <v>#DIV/0!</v>
      </c>
      <c r="AS26" s="18" t="e">
        <f t="shared" ref="AS26" si="11">(AVERAGE(AS21:AS25))*100</f>
        <v>#DIV/0!</v>
      </c>
      <c r="AT26" s="18" t="e">
        <f t="shared" ref="AT26" si="12">(AVERAGE(AT21:AT25))*100</f>
        <v>#DIV/0!</v>
      </c>
      <c r="AU26" s="18" t="e">
        <f t="shared" ref="AU26" si="13">(AVERAGE(AU21:AU25))*100</f>
        <v>#DIV/0!</v>
      </c>
    </row>
    <row r="27" spans="2:47" ht="18" customHeight="1" x14ac:dyDescent="0.25">
      <c r="B27" s="95"/>
      <c r="D27" s="85" t="s">
        <v>45</v>
      </c>
      <c r="E27" s="85"/>
      <c r="F27" s="105">
        <v>1</v>
      </c>
      <c r="G27" s="106"/>
      <c r="H27" s="105">
        <v>2</v>
      </c>
      <c r="I27" s="106"/>
      <c r="J27" s="105">
        <v>3</v>
      </c>
      <c r="K27" s="106"/>
      <c r="L27" s="105">
        <v>4</v>
      </c>
      <c r="M27" s="106"/>
      <c r="N27" s="105">
        <v>5</v>
      </c>
      <c r="O27" s="106"/>
      <c r="P27" s="105">
        <v>6</v>
      </c>
      <c r="Q27" s="106"/>
      <c r="R27" s="105">
        <v>7</v>
      </c>
      <c r="S27" s="106"/>
      <c r="T27" s="105">
        <v>8</v>
      </c>
      <c r="U27" s="106"/>
      <c r="V27" s="105">
        <v>9</v>
      </c>
      <c r="W27" s="106"/>
      <c r="X27" s="105">
        <v>10</v>
      </c>
      <c r="Y27" s="106"/>
      <c r="Z27" s="105">
        <v>11</v>
      </c>
      <c r="AA27" s="106"/>
      <c r="AB27" s="105">
        <v>12</v>
      </c>
      <c r="AC27" s="106"/>
      <c r="AD27" s="105">
        <v>13</v>
      </c>
      <c r="AE27" s="106"/>
      <c r="AF27" s="105">
        <v>14</v>
      </c>
      <c r="AG27" s="106"/>
      <c r="AH27" s="105">
        <v>15</v>
      </c>
      <c r="AI27" s="106"/>
      <c r="AJ27" s="105">
        <v>16</v>
      </c>
      <c r="AK27" s="106"/>
      <c r="AL27" s="105">
        <v>17</v>
      </c>
      <c r="AM27" s="106"/>
      <c r="AN27" s="105">
        <v>18</v>
      </c>
      <c r="AO27" s="106"/>
      <c r="AP27" s="105">
        <v>19</v>
      </c>
      <c r="AQ27" s="106"/>
      <c r="AR27" s="105">
        <v>20</v>
      </c>
      <c r="AS27" s="106"/>
      <c r="AT27" s="105">
        <v>21</v>
      </c>
      <c r="AU27" s="106"/>
    </row>
    <row r="28" spans="2:47" s="14" customFormat="1" x14ac:dyDescent="0.25"/>
    <row r="29" spans="2:47" s="16" customFormat="1" ht="7.5" customHeight="1" x14ac:dyDescent="0.2"/>
    <row r="30" spans="2:47" s="14" customFormat="1" x14ac:dyDescent="0.25"/>
    <row r="31" spans="2:47" s="14" customFormat="1" ht="15" x14ac:dyDescent="0.25">
      <c r="B31" s="95" t="s">
        <v>10</v>
      </c>
      <c r="D31" s="99" t="s">
        <v>46</v>
      </c>
      <c r="E31" s="100"/>
      <c r="F31" s="85" t="s">
        <v>36</v>
      </c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</row>
    <row r="32" spans="2:47" s="14" customFormat="1" ht="15" x14ac:dyDescent="0.25">
      <c r="B32" s="95"/>
      <c r="D32" s="101"/>
      <c r="E32" s="102"/>
      <c r="F32" s="82">
        <v>14</v>
      </c>
      <c r="G32" s="84"/>
      <c r="H32" s="82">
        <v>11</v>
      </c>
      <c r="I32" s="84"/>
      <c r="J32" s="82">
        <v>6</v>
      </c>
      <c r="K32" s="84"/>
      <c r="L32" s="82">
        <v>1</v>
      </c>
      <c r="M32" s="84"/>
      <c r="N32" s="82">
        <v>18</v>
      </c>
      <c r="O32" s="84"/>
      <c r="P32" s="82">
        <v>9</v>
      </c>
      <c r="Q32" s="84"/>
      <c r="R32" s="82">
        <v>19</v>
      </c>
      <c r="S32" s="84"/>
      <c r="T32" s="82">
        <v>17</v>
      </c>
      <c r="U32" s="84"/>
      <c r="V32" s="82">
        <v>5</v>
      </c>
      <c r="W32" s="84"/>
      <c r="X32" s="82">
        <v>20</v>
      </c>
      <c r="Y32" s="84"/>
      <c r="Z32" s="82">
        <v>4</v>
      </c>
      <c r="AA32" s="84"/>
      <c r="AB32" s="82">
        <v>10</v>
      </c>
      <c r="AC32" s="84"/>
      <c r="AD32" s="82">
        <v>12</v>
      </c>
      <c r="AE32" s="84"/>
      <c r="AF32" s="82">
        <v>15</v>
      </c>
      <c r="AG32" s="84"/>
      <c r="AH32" s="82">
        <v>8</v>
      </c>
      <c r="AI32" s="84"/>
      <c r="AJ32" s="82">
        <v>2</v>
      </c>
      <c r="AK32" s="84"/>
      <c r="AL32" s="82">
        <v>21</v>
      </c>
      <c r="AM32" s="84"/>
      <c r="AN32" s="82">
        <v>7</v>
      </c>
      <c r="AO32" s="84"/>
      <c r="AP32" s="82">
        <v>13</v>
      </c>
      <c r="AQ32" s="84"/>
      <c r="AR32" s="82">
        <v>3</v>
      </c>
      <c r="AS32" s="84"/>
      <c r="AT32" s="82">
        <v>16</v>
      </c>
      <c r="AU32" s="84"/>
    </row>
    <row r="33" spans="2:47" s="14" customFormat="1" x14ac:dyDescent="0.25">
      <c r="B33" s="95"/>
      <c r="D33" s="103"/>
      <c r="E33" s="104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</row>
    <row r="34" spans="2:47" s="14" customFormat="1" x14ac:dyDescent="0.25">
      <c r="B34" s="95"/>
      <c r="D34" s="86" t="s">
        <v>3</v>
      </c>
      <c r="E34" s="4">
        <v>1</v>
      </c>
      <c r="F34" s="17"/>
      <c r="G34" s="17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2:47" s="14" customFormat="1" x14ac:dyDescent="0.25">
      <c r="B35" s="95"/>
      <c r="D35" s="86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2:47" s="14" customFormat="1" x14ac:dyDescent="0.25">
      <c r="B36" s="95"/>
      <c r="D36" s="86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2:47" s="14" customFormat="1" x14ac:dyDescent="0.25">
      <c r="B37" s="95"/>
      <c r="D37" s="86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2:47" s="14" customFormat="1" x14ac:dyDescent="0.25">
      <c r="B38" s="95"/>
      <c r="D38" s="86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2:47" s="14" customFormat="1" x14ac:dyDescent="0.25">
      <c r="B39" s="95"/>
      <c r="D39" s="86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2:47" s="14" customFormat="1" x14ac:dyDescent="0.25">
      <c r="B40" s="95"/>
      <c r="D40" s="86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2:47" s="14" customFormat="1" x14ac:dyDescent="0.25">
      <c r="B41" s="95"/>
      <c r="D41" s="86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2:47" s="14" customFormat="1" x14ac:dyDescent="0.25">
      <c r="B42" s="95"/>
      <c r="D42" s="86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2:47" s="14" customFormat="1" x14ac:dyDescent="0.25">
      <c r="B43" s="95"/>
      <c r="D43" s="86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2:47" s="14" customFormat="1" ht="15" x14ac:dyDescent="0.25">
      <c r="B44" s="95"/>
      <c r="D44" s="85" t="s">
        <v>34</v>
      </c>
      <c r="E44" s="8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2:47" s="14" customFormat="1" ht="15" x14ac:dyDescent="0.25">
      <c r="B45" s="95"/>
      <c r="D45" s="85" t="s">
        <v>45</v>
      </c>
      <c r="E45" s="85"/>
      <c r="F45" s="82">
        <v>1</v>
      </c>
      <c r="G45" s="84"/>
      <c r="H45" s="82">
        <v>2</v>
      </c>
      <c r="I45" s="84"/>
      <c r="J45" s="82">
        <v>3</v>
      </c>
      <c r="K45" s="84"/>
      <c r="L45" s="82">
        <v>4</v>
      </c>
      <c r="M45" s="84"/>
      <c r="N45" s="82">
        <v>5</v>
      </c>
      <c r="O45" s="84"/>
      <c r="P45" s="82">
        <v>6</v>
      </c>
      <c r="Q45" s="84"/>
      <c r="R45" s="82">
        <v>7</v>
      </c>
      <c r="S45" s="84"/>
      <c r="T45" s="82">
        <v>8</v>
      </c>
      <c r="U45" s="84"/>
      <c r="V45" s="82">
        <v>9</v>
      </c>
      <c r="W45" s="84"/>
      <c r="X45" s="82">
        <v>10</v>
      </c>
      <c r="Y45" s="84"/>
      <c r="Z45" s="82">
        <v>11</v>
      </c>
      <c r="AA45" s="84"/>
      <c r="AB45" s="82">
        <v>12</v>
      </c>
      <c r="AC45" s="84"/>
      <c r="AD45" s="82">
        <v>13</v>
      </c>
      <c r="AE45" s="84"/>
      <c r="AF45" s="82">
        <v>14</v>
      </c>
      <c r="AG45" s="84"/>
      <c r="AH45" s="82">
        <v>15</v>
      </c>
      <c r="AI45" s="84"/>
      <c r="AJ45" s="82">
        <v>16</v>
      </c>
      <c r="AK45" s="84"/>
      <c r="AL45" s="82">
        <v>17</v>
      </c>
      <c r="AM45" s="84"/>
      <c r="AN45" s="82">
        <v>18</v>
      </c>
      <c r="AO45" s="84"/>
      <c r="AP45" s="82">
        <v>19</v>
      </c>
      <c r="AQ45" s="84"/>
      <c r="AR45" s="82">
        <v>20</v>
      </c>
      <c r="AS45" s="84"/>
      <c r="AT45" s="82">
        <v>21</v>
      </c>
      <c r="AU45" s="84"/>
    </row>
    <row r="46" spans="2:47" s="14" customFormat="1" x14ac:dyDescent="0.25">
      <c r="B46" s="9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2:47" s="14" customFormat="1" ht="15" x14ac:dyDescent="0.25">
      <c r="B47" s="95"/>
      <c r="D47" s="99" t="s">
        <v>47</v>
      </c>
      <c r="E47" s="100"/>
      <c r="F47" s="85" t="s">
        <v>36</v>
      </c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</row>
    <row r="48" spans="2:47" s="14" customFormat="1" ht="15" x14ac:dyDescent="0.25">
      <c r="B48" s="95"/>
      <c r="D48" s="101"/>
      <c r="E48" s="102"/>
      <c r="F48" s="82">
        <v>14</v>
      </c>
      <c r="G48" s="84"/>
      <c r="H48" s="82">
        <v>11</v>
      </c>
      <c r="I48" s="84"/>
      <c r="J48" s="82">
        <v>6</v>
      </c>
      <c r="K48" s="84"/>
      <c r="L48" s="82">
        <v>1</v>
      </c>
      <c r="M48" s="84"/>
      <c r="N48" s="82">
        <v>18</v>
      </c>
      <c r="O48" s="84"/>
      <c r="P48" s="82">
        <v>9</v>
      </c>
      <c r="Q48" s="84"/>
      <c r="R48" s="82">
        <v>19</v>
      </c>
      <c r="S48" s="84"/>
      <c r="T48" s="82">
        <v>17</v>
      </c>
      <c r="U48" s="84"/>
      <c r="V48" s="82">
        <v>5</v>
      </c>
      <c r="W48" s="84"/>
      <c r="X48" s="82">
        <v>20</v>
      </c>
      <c r="Y48" s="84"/>
      <c r="Z48" s="82">
        <v>4</v>
      </c>
      <c r="AA48" s="84"/>
      <c r="AB48" s="82">
        <v>10</v>
      </c>
      <c r="AC48" s="84"/>
      <c r="AD48" s="82">
        <v>12</v>
      </c>
      <c r="AE48" s="84"/>
      <c r="AF48" s="82">
        <v>15</v>
      </c>
      <c r="AG48" s="84"/>
      <c r="AH48" s="82">
        <v>8</v>
      </c>
      <c r="AI48" s="84"/>
      <c r="AJ48" s="82">
        <v>2</v>
      </c>
      <c r="AK48" s="84"/>
      <c r="AL48" s="82">
        <v>21</v>
      </c>
      <c r="AM48" s="84"/>
      <c r="AN48" s="82">
        <v>7</v>
      </c>
      <c r="AO48" s="84"/>
      <c r="AP48" s="82">
        <v>13</v>
      </c>
      <c r="AQ48" s="84"/>
      <c r="AR48" s="82">
        <v>3</v>
      </c>
      <c r="AS48" s="84"/>
      <c r="AT48" s="82">
        <v>16</v>
      </c>
      <c r="AU48" s="84"/>
    </row>
    <row r="49" spans="2:47" s="14" customFormat="1" x14ac:dyDescent="0.25">
      <c r="B49" s="95"/>
      <c r="D49" s="103"/>
      <c r="E49" s="104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</row>
    <row r="50" spans="2:47" s="14" customFormat="1" x14ac:dyDescent="0.25">
      <c r="B50" s="95"/>
      <c r="D50" s="96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2:47" s="14" customFormat="1" x14ac:dyDescent="0.25">
      <c r="B51" s="95"/>
      <c r="D51" s="97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2:47" s="14" customFormat="1" x14ac:dyDescent="0.25">
      <c r="B52" s="95"/>
      <c r="D52" s="97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2:47" s="14" customFormat="1" x14ac:dyDescent="0.25">
      <c r="B53" s="95"/>
      <c r="D53" s="97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2:47" s="14" customFormat="1" x14ac:dyDescent="0.25">
      <c r="B54" s="95"/>
      <c r="D54" s="98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2:47" s="14" customFormat="1" ht="15" x14ac:dyDescent="0.25">
      <c r="B55" s="95"/>
      <c r="D55" s="85" t="s">
        <v>34</v>
      </c>
      <c r="E55" s="85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4"/>
    </row>
    <row r="56" spans="2:47" s="14" customFormat="1" ht="15" x14ac:dyDescent="0.25">
      <c r="B56" s="95"/>
      <c r="D56" s="85" t="s">
        <v>45</v>
      </c>
      <c r="E56" s="85"/>
      <c r="F56" s="82">
        <v>1</v>
      </c>
      <c r="G56" s="84"/>
      <c r="H56" s="82">
        <v>2</v>
      </c>
      <c r="I56" s="84"/>
      <c r="J56" s="82">
        <v>3</v>
      </c>
      <c r="K56" s="84"/>
      <c r="L56" s="82">
        <v>4</v>
      </c>
      <c r="M56" s="84"/>
      <c r="N56" s="82">
        <v>5</v>
      </c>
      <c r="O56" s="84"/>
      <c r="P56" s="82">
        <v>6</v>
      </c>
      <c r="Q56" s="84"/>
      <c r="R56" s="82">
        <v>7</v>
      </c>
      <c r="S56" s="84"/>
      <c r="T56" s="82">
        <v>8</v>
      </c>
      <c r="U56" s="84"/>
      <c r="V56" s="82">
        <v>9</v>
      </c>
      <c r="W56" s="84"/>
      <c r="X56" s="82">
        <v>10</v>
      </c>
      <c r="Y56" s="84"/>
      <c r="Z56" s="82">
        <v>11</v>
      </c>
      <c r="AA56" s="84"/>
      <c r="AB56" s="82">
        <v>12</v>
      </c>
      <c r="AC56" s="84"/>
      <c r="AD56" s="82">
        <v>13</v>
      </c>
      <c r="AE56" s="84"/>
      <c r="AF56" s="82">
        <v>14</v>
      </c>
      <c r="AG56" s="84"/>
      <c r="AH56" s="82">
        <v>15</v>
      </c>
      <c r="AI56" s="84"/>
      <c r="AJ56" s="82">
        <v>16</v>
      </c>
      <c r="AK56" s="84"/>
      <c r="AL56" s="82">
        <v>17</v>
      </c>
      <c r="AM56" s="84"/>
      <c r="AN56" s="82">
        <v>18</v>
      </c>
      <c r="AO56" s="84"/>
      <c r="AP56" s="82">
        <v>19</v>
      </c>
      <c r="AQ56" s="84"/>
      <c r="AR56" s="82">
        <v>20</v>
      </c>
      <c r="AS56" s="84"/>
      <c r="AT56" s="82">
        <v>21</v>
      </c>
      <c r="AU56" s="84"/>
    </row>
    <row r="57" spans="2:47" s="14" customFormat="1" x14ac:dyDescent="0.25"/>
    <row r="58" spans="2:47" s="16" customFormat="1" ht="7.5" customHeight="1" x14ac:dyDescent="0.2"/>
    <row r="59" spans="2:47" s="14" customFormat="1" x14ac:dyDescent="0.25"/>
    <row r="60" spans="2:47" s="14" customFormat="1" ht="15" x14ac:dyDescent="0.25">
      <c r="B60" s="95" t="s">
        <v>11</v>
      </c>
      <c r="D60" s="99" t="s">
        <v>48</v>
      </c>
      <c r="E60" s="100"/>
      <c r="F60" s="85" t="s">
        <v>49</v>
      </c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</row>
    <row r="61" spans="2:47" s="14" customFormat="1" ht="15" x14ac:dyDescent="0.25">
      <c r="B61" s="95"/>
      <c r="D61" s="101"/>
      <c r="E61" s="102"/>
      <c r="F61" s="82">
        <v>14</v>
      </c>
      <c r="G61" s="84"/>
      <c r="H61" s="82">
        <v>6</v>
      </c>
      <c r="I61" s="84"/>
      <c r="J61" s="82">
        <v>11</v>
      </c>
      <c r="K61" s="84"/>
      <c r="L61" s="82">
        <v>19</v>
      </c>
      <c r="M61" s="84"/>
      <c r="N61" s="82">
        <v>7</v>
      </c>
      <c r="O61" s="84"/>
      <c r="P61" s="82">
        <v>5</v>
      </c>
      <c r="Q61" s="84"/>
      <c r="R61" s="82">
        <v>10</v>
      </c>
      <c r="S61" s="84"/>
      <c r="T61" s="82">
        <v>3</v>
      </c>
      <c r="U61" s="84"/>
      <c r="V61" s="82">
        <v>2</v>
      </c>
      <c r="W61" s="84"/>
      <c r="X61" s="82">
        <v>8</v>
      </c>
      <c r="Y61" s="84"/>
      <c r="Z61" s="82">
        <v>21</v>
      </c>
      <c r="AA61" s="84"/>
      <c r="AB61" s="82">
        <v>20</v>
      </c>
      <c r="AC61" s="84"/>
      <c r="AD61" s="82">
        <v>13</v>
      </c>
      <c r="AE61" s="84"/>
      <c r="AF61" s="82">
        <v>15</v>
      </c>
      <c r="AG61" s="84"/>
      <c r="AH61" s="82">
        <v>16</v>
      </c>
      <c r="AI61" s="84"/>
      <c r="AJ61" s="82">
        <v>12</v>
      </c>
      <c r="AK61" s="84"/>
      <c r="AL61" s="82">
        <v>1</v>
      </c>
      <c r="AM61" s="84"/>
      <c r="AN61" s="82">
        <v>17</v>
      </c>
      <c r="AO61" s="84"/>
      <c r="AP61" s="82">
        <v>9</v>
      </c>
      <c r="AQ61" s="84"/>
      <c r="AR61" s="82">
        <v>18</v>
      </c>
      <c r="AS61" s="84"/>
      <c r="AT61" s="85">
        <v>4</v>
      </c>
      <c r="AU61" s="85"/>
    </row>
    <row r="62" spans="2:47" s="14" customFormat="1" x14ac:dyDescent="0.25">
      <c r="B62" s="95"/>
      <c r="D62" s="103"/>
      <c r="E62" s="104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</row>
    <row r="63" spans="2:47" s="14" customFormat="1" x14ac:dyDescent="0.25">
      <c r="B63" s="95"/>
      <c r="D63" s="86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2:47" s="14" customFormat="1" x14ac:dyDescent="0.25">
      <c r="B64" s="95"/>
      <c r="D64" s="86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2:47" s="14" customFormat="1" x14ac:dyDescent="0.25">
      <c r="B65" s="95"/>
      <c r="D65" s="86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2:47" s="14" customFormat="1" x14ac:dyDescent="0.25">
      <c r="B66" s="95"/>
      <c r="D66" s="86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s="14" customFormat="1" x14ac:dyDescent="0.25">
      <c r="B67" s="95"/>
      <c r="D67" s="86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2:47" s="14" customFormat="1" x14ac:dyDescent="0.25">
      <c r="B68" s="95"/>
      <c r="D68" s="86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2:47" s="14" customFormat="1" x14ac:dyDescent="0.25">
      <c r="B69" s="95"/>
      <c r="D69" s="86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s="14" customFormat="1" x14ac:dyDescent="0.25">
      <c r="B70" s="95"/>
      <c r="D70" s="86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2:47" s="14" customFormat="1" x14ac:dyDescent="0.25">
      <c r="B71" s="95"/>
      <c r="D71" s="86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2:47" s="14" customFormat="1" x14ac:dyDescent="0.25">
      <c r="B72" s="95"/>
      <c r="D72" s="86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2:47" s="14" customFormat="1" ht="15" x14ac:dyDescent="0.25">
      <c r="B73" s="95"/>
      <c r="D73" s="85" t="s">
        <v>34</v>
      </c>
      <c r="E73" s="8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</row>
    <row r="74" spans="2:47" s="14" customFormat="1" ht="15" x14ac:dyDescent="0.25">
      <c r="B74" s="95"/>
      <c r="D74" s="85" t="s">
        <v>45</v>
      </c>
      <c r="E74" s="85"/>
      <c r="F74" s="82">
        <v>1</v>
      </c>
      <c r="G74" s="84"/>
      <c r="H74" s="82">
        <v>2</v>
      </c>
      <c r="I74" s="84"/>
      <c r="J74" s="82">
        <v>3</v>
      </c>
      <c r="K74" s="84"/>
      <c r="L74" s="82">
        <v>4</v>
      </c>
      <c r="M74" s="84"/>
      <c r="N74" s="82">
        <v>5</v>
      </c>
      <c r="O74" s="84"/>
      <c r="P74" s="82">
        <v>6</v>
      </c>
      <c r="Q74" s="84"/>
      <c r="R74" s="82">
        <v>7</v>
      </c>
      <c r="S74" s="84"/>
      <c r="T74" s="82">
        <v>8</v>
      </c>
      <c r="U74" s="84"/>
      <c r="V74" s="82">
        <v>9</v>
      </c>
      <c r="W74" s="84"/>
      <c r="X74" s="82">
        <v>10</v>
      </c>
      <c r="Y74" s="84"/>
      <c r="Z74" s="82">
        <v>11</v>
      </c>
      <c r="AA74" s="84"/>
      <c r="AB74" s="82">
        <v>12</v>
      </c>
      <c r="AC74" s="84"/>
      <c r="AD74" s="82">
        <v>13</v>
      </c>
      <c r="AE74" s="84"/>
      <c r="AF74" s="82">
        <v>14</v>
      </c>
      <c r="AG74" s="84"/>
      <c r="AH74" s="82">
        <v>15</v>
      </c>
      <c r="AI74" s="84"/>
      <c r="AJ74" s="82">
        <v>16</v>
      </c>
      <c r="AK74" s="84"/>
      <c r="AL74" s="82">
        <v>17</v>
      </c>
      <c r="AM74" s="84"/>
      <c r="AN74" s="82">
        <v>18</v>
      </c>
      <c r="AO74" s="84"/>
      <c r="AP74" s="82">
        <v>19</v>
      </c>
      <c r="AQ74" s="84"/>
      <c r="AR74" s="82">
        <v>20</v>
      </c>
      <c r="AS74" s="84"/>
      <c r="AT74" s="82">
        <v>21</v>
      </c>
      <c r="AU74" s="84"/>
    </row>
    <row r="75" spans="2:47" s="14" customFormat="1" x14ac:dyDescent="0.25">
      <c r="B75" s="9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2:47" s="14" customFormat="1" ht="15" x14ac:dyDescent="0.25">
      <c r="B76" s="95"/>
      <c r="D76" s="99" t="s">
        <v>50</v>
      </c>
      <c r="E76" s="100"/>
      <c r="F76" s="85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</row>
    <row r="77" spans="2:47" s="14" customFormat="1" ht="15" x14ac:dyDescent="0.25">
      <c r="B77" s="95"/>
      <c r="D77" s="101"/>
      <c r="E77" s="102"/>
      <c r="F77" s="82">
        <v>14</v>
      </c>
      <c r="G77" s="84"/>
      <c r="H77" s="82">
        <v>6</v>
      </c>
      <c r="I77" s="84"/>
      <c r="J77" s="82">
        <v>11</v>
      </c>
      <c r="K77" s="84"/>
      <c r="L77" s="82">
        <v>19</v>
      </c>
      <c r="M77" s="84"/>
      <c r="N77" s="82">
        <v>7</v>
      </c>
      <c r="O77" s="84"/>
      <c r="P77" s="82">
        <v>5</v>
      </c>
      <c r="Q77" s="84"/>
      <c r="R77" s="82">
        <v>10</v>
      </c>
      <c r="S77" s="84"/>
      <c r="T77" s="82">
        <v>3</v>
      </c>
      <c r="U77" s="84"/>
      <c r="V77" s="82">
        <v>2</v>
      </c>
      <c r="W77" s="84"/>
      <c r="X77" s="82">
        <v>8</v>
      </c>
      <c r="Y77" s="84"/>
      <c r="Z77" s="82">
        <v>21</v>
      </c>
      <c r="AA77" s="84"/>
      <c r="AB77" s="82">
        <v>20</v>
      </c>
      <c r="AC77" s="84"/>
      <c r="AD77" s="82">
        <v>13</v>
      </c>
      <c r="AE77" s="84"/>
      <c r="AF77" s="82">
        <v>15</v>
      </c>
      <c r="AG77" s="84"/>
      <c r="AH77" s="82">
        <v>16</v>
      </c>
      <c r="AI77" s="84"/>
      <c r="AJ77" s="82">
        <v>12</v>
      </c>
      <c r="AK77" s="84"/>
      <c r="AL77" s="82">
        <v>1</v>
      </c>
      <c r="AM77" s="84"/>
      <c r="AN77" s="82">
        <v>17</v>
      </c>
      <c r="AO77" s="84"/>
      <c r="AP77" s="82">
        <v>9</v>
      </c>
      <c r="AQ77" s="84"/>
      <c r="AR77" s="82">
        <v>18</v>
      </c>
      <c r="AS77" s="84"/>
      <c r="AT77" s="85">
        <v>4</v>
      </c>
      <c r="AU77" s="85"/>
    </row>
    <row r="78" spans="2:47" s="14" customFormat="1" x14ac:dyDescent="0.25">
      <c r="B78" s="95"/>
      <c r="D78" s="103"/>
      <c r="E78" s="104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</row>
    <row r="79" spans="2:47" s="14" customFormat="1" x14ac:dyDescent="0.25">
      <c r="B79" s="95"/>
      <c r="D79" s="96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2:47" s="14" customFormat="1" x14ac:dyDescent="0.25">
      <c r="B80" s="95"/>
      <c r="D80" s="97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2:47" s="14" customFormat="1" x14ac:dyDescent="0.25">
      <c r="B81" s="95"/>
      <c r="D81" s="97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2:47" s="14" customFormat="1" x14ac:dyDescent="0.25">
      <c r="B82" s="95"/>
      <c r="D82" s="97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2:47" s="14" customFormat="1" x14ac:dyDescent="0.25">
      <c r="B83" s="95"/>
      <c r="D83" s="98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2:47" s="14" customFormat="1" ht="15" x14ac:dyDescent="0.25">
      <c r="B84" s="95"/>
      <c r="D84" s="85" t="s">
        <v>34</v>
      </c>
      <c r="E84" s="8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4"/>
    </row>
    <row r="85" spans="2:47" s="14" customFormat="1" ht="15" x14ac:dyDescent="0.25">
      <c r="B85" s="95"/>
      <c r="D85" s="85" t="s">
        <v>45</v>
      </c>
      <c r="E85" s="85"/>
      <c r="F85" s="82">
        <v>1</v>
      </c>
      <c r="G85" s="84"/>
      <c r="H85" s="82">
        <v>2</v>
      </c>
      <c r="I85" s="84"/>
      <c r="J85" s="82">
        <v>3</v>
      </c>
      <c r="K85" s="84"/>
      <c r="L85" s="82">
        <v>4</v>
      </c>
      <c r="M85" s="84"/>
      <c r="N85" s="82">
        <v>5</v>
      </c>
      <c r="O85" s="84"/>
      <c r="P85" s="82">
        <v>6</v>
      </c>
      <c r="Q85" s="84"/>
      <c r="R85" s="82">
        <v>7</v>
      </c>
      <c r="S85" s="84"/>
      <c r="T85" s="82">
        <v>8</v>
      </c>
      <c r="U85" s="84"/>
      <c r="V85" s="82">
        <v>9</v>
      </c>
      <c r="W85" s="84"/>
      <c r="X85" s="82">
        <v>10</v>
      </c>
      <c r="Y85" s="84"/>
      <c r="Z85" s="82">
        <v>11</v>
      </c>
      <c r="AA85" s="84"/>
      <c r="AB85" s="82">
        <v>12</v>
      </c>
      <c r="AC85" s="84"/>
      <c r="AD85" s="82">
        <v>13</v>
      </c>
      <c r="AE85" s="84"/>
      <c r="AF85" s="82">
        <v>14</v>
      </c>
      <c r="AG85" s="84"/>
      <c r="AH85" s="82">
        <v>15</v>
      </c>
      <c r="AI85" s="84"/>
      <c r="AJ85" s="82">
        <v>16</v>
      </c>
      <c r="AK85" s="84"/>
      <c r="AL85" s="82">
        <v>17</v>
      </c>
      <c r="AM85" s="84"/>
      <c r="AN85" s="82">
        <v>18</v>
      </c>
      <c r="AO85" s="84"/>
      <c r="AP85" s="82">
        <v>19</v>
      </c>
      <c r="AQ85" s="84"/>
      <c r="AR85" s="82">
        <v>20</v>
      </c>
      <c r="AS85" s="84"/>
      <c r="AT85" s="82">
        <v>21</v>
      </c>
      <c r="AU85" s="84"/>
    </row>
    <row r="86" spans="2:47" s="14" customFormat="1" x14ac:dyDescent="0.25"/>
    <row r="87" spans="2:47" s="16" customFormat="1" ht="7.5" customHeight="1" x14ac:dyDescent="0.2"/>
    <row r="88" spans="2:47" s="14" customFormat="1" x14ac:dyDescent="0.25"/>
    <row r="89" spans="2:47" s="14" customFormat="1" ht="15" x14ac:dyDescent="0.25">
      <c r="B89" s="95" t="s">
        <v>12</v>
      </c>
      <c r="D89" s="99" t="s">
        <v>51</v>
      </c>
      <c r="E89" s="100"/>
      <c r="F89" s="85" t="s">
        <v>52</v>
      </c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</row>
    <row r="90" spans="2:47" s="14" customFormat="1" ht="15" x14ac:dyDescent="0.25">
      <c r="B90" s="95"/>
      <c r="D90" s="101"/>
      <c r="E90" s="102"/>
      <c r="F90" s="82">
        <v>9</v>
      </c>
      <c r="G90" s="84"/>
      <c r="H90" s="82">
        <v>8</v>
      </c>
      <c r="I90" s="84"/>
      <c r="J90" s="82">
        <v>7</v>
      </c>
      <c r="K90" s="84"/>
      <c r="L90" s="82">
        <v>13</v>
      </c>
      <c r="M90" s="84"/>
      <c r="N90" s="82">
        <v>15</v>
      </c>
      <c r="O90" s="84"/>
      <c r="P90" s="82">
        <v>14</v>
      </c>
      <c r="Q90" s="84"/>
      <c r="R90" s="82">
        <v>18</v>
      </c>
      <c r="S90" s="84"/>
      <c r="T90" s="82">
        <v>2</v>
      </c>
      <c r="U90" s="84"/>
      <c r="V90" s="82">
        <v>6</v>
      </c>
      <c r="W90" s="84"/>
      <c r="X90" s="82">
        <v>20</v>
      </c>
      <c r="Y90" s="84"/>
      <c r="Z90" s="82">
        <v>11</v>
      </c>
      <c r="AA90" s="84"/>
      <c r="AB90" s="82">
        <v>4</v>
      </c>
      <c r="AC90" s="84"/>
      <c r="AD90" s="82">
        <v>19</v>
      </c>
      <c r="AE90" s="84"/>
      <c r="AF90" s="82">
        <v>17</v>
      </c>
      <c r="AG90" s="84"/>
      <c r="AH90" s="82">
        <v>10</v>
      </c>
      <c r="AI90" s="84"/>
      <c r="AJ90" s="82">
        <v>12</v>
      </c>
      <c r="AK90" s="84"/>
      <c r="AL90" s="82">
        <v>21</v>
      </c>
      <c r="AM90" s="84"/>
      <c r="AN90" s="82">
        <v>5</v>
      </c>
      <c r="AO90" s="84"/>
      <c r="AP90" s="82">
        <v>1</v>
      </c>
      <c r="AQ90" s="84"/>
      <c r="AR90" s="82">
        <v>16</v>
      </c>
      <c r="AS90" s="84"/>
      <c r="AT90" s="82">
        <v>3</v>
      </c>
      <c r="AU90" s="84"/>
    </row>
    <row r="91" spans="2:47" s="14" customFormat="1" x14ac:dyDescent="0.25">
      <c r="B91" s="95"/>
      <c r="D91" s="103"/>
      <c r="E91" s="104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</row>
    <row r="92" spans="2:47" s="14" customFormat="1" x14ac:dyDescent="0.25">
      <c r="B92" s="95"/>
      <c r="D92" s="86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2:47" s="14" customFormat="1" x14ac:dyDescent="0.25">
      <c r="B93" s="95"/>
      <c r="D93" s="86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2:47" s="14" customFormat="1" x14ac:dyDescent="0.25">
      <c r="B94" s="95"/>
      <c r="D94" s="86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2:47" s="14" customFormat="1" x14ac:dyDescent="0.25">
      <c r="B95" s="95"/>
      <c r="D95" s="86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2:47" s="14" customFormat="1" x14ac:dyDescent="0.25">
      <c r="B96" s="95"/>
      <c r="D96" s="86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2:47" s="14" customFormat="1" x14ac:dyDescent="0.25">
      <c r="B97" s="95"/>
      <c r="D97" s="86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2:47" s="14" customFormat="1" x14ac:dyDescent="0.25">
      <c r="B98" s="95"/>
      <c r="D98" s="86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2:47" s="14" customFormat="1" x14ac:dyDescent="0.25">
      <c r="B99" s="95"/>
      <c r="D99" s="86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2:47" s="14" customFormat="1" x14ac:dyDescent="0.25">
      <c r="B100" s="95"/>
      <c r="D100" s="86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2:47" s="14" customFormat="1" x14ac:dyDescent="0.25">
      <c r="B101" s="95"/>
      <c r="D101" s="86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2:47" s="14" customFormat="1" ht="15" x14ac:dyDescent="0.25">
      <c r="B102" s="95"/>
      <c r="D102" s="85" t="s">
        <v>34</v>
      </c>
      <c r="E102" s="8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</row>
    <row r="103" spans="2:47" s="14" customFormat="1" ht="15" x14ac:dyDescent="0.25">
      <c r="B103" s="95"/>
      <c r="D103" s="85" t="s">
        <v>45</v>
      </c>
      <c r="E103" s="85"/>
      <c r="F103" s="82">
        <v>1</v>
      </c>
      <c r="G103" s="84"/>
      <c r="H103" s="82">
        <v>2</v>
      </c>
      <c r="I103" s="84"/>
      <c r="J103" s="82">
        <v>3</v>
      </c>
      <c r="K103" s="84"/>
      <c r="L103" s="82">
        <v>4</v>
      </c>
      <c r="M103" s="84"/>
      <c r="N103" s="82">
        <v>5</v>
      </c>
      <c r="O103" s="84"/>
      <c r="P103" s="82">
        <v>6</v>
      </c>
      <c r="Q103" s="84"/>
      <c r="R103" s="82">
        <v>7</v>
      </c>
      <c r="S103" s="84"/>
      <c r="T103" s="82">
        <v>8</v>
      </c>
      <c r="U103" s="84"/>
      <c r="V103" s="82">
        <v>9</v>
      </c>
      <c r="W103" s="84"/>
      <c r="X103" s="82">
        <v>10</v>
      </c>
      <c r="Y103" s="84"/>
      <c r="Z103" s="82">
        <v>11</v>
      </c>
      <c r="AA103" s="84"/>
      <c r="AB103" s="82">
        <v>12</v>
      </c>
      <c r="AC103" s="84"/>
      <c r="AD103" s="82">
        <v>13</v>
      </c>
      <c r="AE103" s="84"/>
      <c r="AF103" s="82">
        <v>14</v>
      </c>
      <c r="AG103" s="84"/>
      <c r="AH103" s="82">
        <v>15</v>
      </c>
      <c r="AI103" s="84"/>
      <c r="AJ103" s="82">
        <v>16</v>
      </c>
      <c r="AK103" s="84"/>
      <c r="AL103" s="82">
        <v>17</v>
      </c>
      <c r="AM103" s="84"/>
      <c r="AN103" s="82">
        <v>18</v>
      </c>
      <c r="AO103" s="84"/>
      <c r="AP103" s="82">
        <v>19</v>
      </c>
      <c r="AQ103" s="84"/>
      <c r="AR103" s="82">
        <v>20</v>
      </c>
      <c r="AS103" s="84"/>
      <c r="AT103" s="82">
        <v>21</v>
      </c>
      <c r="AU103" s="84"/>
    </row>
    <row r="104" spans="2:47" s="14" customFormat="1" x14ac:dyDescent="0.25">
      <c r="B104" s="9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2:47" s="14" customFormat="1" ht="15" x14ac:dyDescent="0.25">
      <c r="B105" s="95"/>
      <c r="D105" s="99" t="s">
        <v>53</v>
      </c>
      <c r="E105" s="100"/>
      <c r="F105" s="85" t="s">
        <v>52</v>
      </c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</row>
    <row r="106" spans="2:47" s="14" customFormat="1" ht="15" x14ac:dyDescent="0.25">
      <c r="B106" s="95"/>
      <c r="D106" s="101"/>
      <c r="E106" s="102"/>
      <c r="F106" s="82">
        <v>9</v>
      </c>
      <c r="G106" s="84"/>
      <c r="H106" s="82">
        <v>8</v>
      </c>
      <c r="I106" s="84"/>
      <c r="J106" s="82">
        <v>7</v>
      </c>
      <c r="K106" s="84"/>
      <c r="L106" s="82">
        <v>13</v>
      </c>
      <c r="M106" s="84"/>
      <c r="N106" s="82">
        <v>15</v>
      </c>
      <c r="O106" s="84"/>
      <c r="P106" s="82">
        <v>14</v>
      </c>
      <c r="Q106" s="84"/>
      <c r="R106" s="82">
        <v>18</v>
      </c>
      <c r="S106" s="84"/>
      <c r="T106" s="82">
        <v>2</v>
      </c>
      <c r="U106" s="84"/>
      <c r="V106" s="82">
        <v>6</v>
      </c>
      <c r="W106" s="84"/>
      <c r="X106" s="82">
        <v>20</v>
      </c>
      <c r="Y106" s="84"/>
      <c r="Z106" s="82">
        <v>11</v>
      </c>
      <c r="AA106" s="84"/>
      <c r="AB106" s="82">
        <v>4</v>
      </c>
      <c r="AC106" s="84"/>
      <c r="AD106" s="82">
        <v>19</v>
      </c>
      <c r="AE106" s="84"/>
      <c r="AF106" s="82">
        <v>17</v>
      </c>
      <c r="AG106" s="84"/>
      <c r="AH106" s="82">
        <v>10</v>
      </c>
      <c r="AI106" s="84"/>
      <c r="AJ106" s="82">
        <v>12</v>
      </c>
      <c r="AK106" s="84"/>
      <c r="AL106" s="82">
        <v>21</v>
      </c>
      <c r="AM106" s="84"/>
      <c r="AN106" s="82">
        <v>5</v>
      </c>
      <c r="AO106" s="84"/>
      <c r="AP106" s="82">
        <v>1</v>
      </c>
      <c r="AQ106" s="84"/>
      <c r="AR106" s="82">
        <v>16</v>
      </c>
      <c r="AS106" s="84"/>
      <c r="AT106" s="82">
        <v>3</v>
      </c>
      <c r="AU106" s="84"/>
    </row>
    <row r="107" spans="2:47" s="14" customFormat="1" x14ac:dyDescent="0.25">
      <c r="B107" s="95"/>
      <c r="D107" s="103"/>
      <c r="E107" s="104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</row>
    <row r="108" spans="2:47" s="14" customFormat="1" x14ac:dyDescent="0.25">
      <c r="B108" s="95"/>
      <c r="D108" s="96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2:47" s="14" customFormat="1" x14ac:dyDescent="0.25">
      <c r="B109" s="95"/>
      <c r="D109" s="97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2:47" s="14" customFormat="1" x14ac:dyDescent="0.25">
      <c r="B110" s="95"/>
      <c r="D110" s="97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2:47" s="14" customFormat="1" x14ac:dyDescent="0.25">
      <c r="B111" s="95"/>
      <c r="D111" s="97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2:47" s="14" customFormat="1" x14ac:dyDescent="0.25">
      <c r="B112" s="95"/>
      <c r="D112" s="98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2:47" s="14" customFormat="1" ht="15" x14ac:dyDescent="0.25">
      <c r="B113" s="95"/>
      <c r="D113" s="85" t="s">
        <v>34</v>
      </c>
      <c r="E113" s="8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4"/>
    </row>
    <row r="114" spans="2:47" s="14" customFormat="1" ht="15" x14ac:dyDescent="0.25">
      <c r="B114" s="95"/>
      <c r="D114" s="85" t="s">
        <v>45</v>
      </c>
      <c r="E114" s="85"/>
      <c r="F114" s="82">
        <v>1</v>
      </c>
      <c r="G114" s="84"/>
      <c r="H114" s="82">
        <v>2</v>
      </c>
      <c r="I114" s="84"/>
      <c r="J114" s="82">
        <v>3</v>
      </c>
      <c r="K114" s="84"/>
      <c r="L114" s="82">
        <v>4</v>
      </c>
      <c r="M114" s="84"/>
      <c r="N114" s="82">
        <v>5</v>
      </c>
      <c r="O114" s="84"/>
      <c r="P114" s="82">
        <v>6</v>
      </c>
      <c r="Q114" s="84"/>
      <c r="R114" s="82">
        <v>7</v>
      </c>
      <c r="S114" s="84"/>
      <c r="T114" s="82">
        <v>8</v>
      </c>
      <c r="U114" s="84"/>
      <c r="V114" s="82">
        <v>9</v>
      </c>
      <c r="W114" s="84"/>
      <c r="X114" s="82">
        <v>10</v>
      </c>
      <c r="Y114" s="84"/>
      <c r="Z114" s="82">
        <v>11</v>
      </c>
      <c r="AA114" s="84"/>
      <c r="AB114" s="82">
        <v>12</v>
      </c>
      <c r="AC114" s="84"/>
      <c r="AD114" s="82">
        <v>13</v>
      </c>
      <c r="AE114" s="84"/>
      <c r="AF114" s="82">
        <v>14</v>
      </c>
      <c r="AG114" s="84"/>
      <c r="AH114" s="82">
        <v>15</v>
      </c>
      <c r="AI114" s="84"/>
      <c r="AJ114" s="82">
        <v>16</v>
      </c>
      <c r="AK114" s="84"/>
      <c r="AL114" s="82">
        <v>17</v>
      </c>
      <c r="AM114" s="84"/>
      <c r="AN114" s="82">
        <v>18</v>
      </c>
      <c r="AO114" s="84"/>
      <c r="AP114" s="82">
        <v>19</v>
      </c>
      <c r="AQ114" s="84"/>
      <c r="AR114" s="82">
        <v>20</v>
      </c>
      <c r="AS114" s="84"/>
      <c r="AT114" s="82">
        <v>21</v>
      </c>
      <c r="AU114" s="84"/>
    </row>
    <row r="115" spans="2:47" s="14" customFormat="1" x14ac:dyDescent="0.25"/>
    <row r="116" spans="2:47" s="16" customFormat="1" ht="7.5" customHeight="1" x14ac:dyDescent="0.2"/>
    <row r="117" spans="2:47" s="14" customFormat="1" x14ac:dyDescent="0.25"/>
    <row r="118" spans="2:47" s="14" customFormat="1" ht="15" x14ac:dyDescent="0.25">
      <c r="B118" s="95" t="s">
        <v>13</v>
      </c>
      <c r="D118" s="99" t="s">
        <v>54</v>
      </c>
      <c r="E118" s="100"/>
      <c r="F118" s="85" t="s">
        <v>55</v>
      </c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</row>
    <row r="119" spans="2:47" s="14" customFormat="1" ht="15" x14ac:dyDescent="0.25">
      <c r="B119" s="95"/>
      <c r="D119" s="101"/>
      <c r="E119" s="102"/>
      <c r="F119" s="85">
        <v>11</v>
      </c>
      <c r="G119" s="85"/>
      <c r="H119" s="85">
        <v>14</v>
      </c>
      <c r="I119" s="85"/>
      <c r="J119" s="85">
        <v>19</v>
      </c>
      <c r="K119" s="85"/>
      <c r="L119" s="85">
        <v>6</v>
      </c>
      <c r="M119" s="85"/>
      <c r="N119" s="85">
        <v>18</v>
      </c>
      <c r="O119" s="85"/>
      <c r="P119" s="85">
        <v>17</v>
      </c>
      <c r="Q119" s="85"/>
      <c r="R119" s="85">
        <v>1</v>
      </c>
      <c r="S119" s="85"/>
      <c r="T119" s="85">
        <v>9</v>
      </c>
      <c r="U119" s="85"/>
      <c r="V119" s="85">
        <v>5</v>
      </c>
      <c r="W119" s="85"/>
      <c r="X119" s="85">
        <v>20</v>
      </c>
      <c r="Y119" s="85"/>
      <c r="Z119" s="85">
        <v>4</v>
      </c>
      <c r="AA119" s="85"/>
      <c r="AB119" s="85">
        <v>10</v>
      </c>
      <c r="AC119" s="85"/>
      <c r="AD119" s="85">
        <v>12</v>
      </c>
      <c r="AE119" s="85"/>
      <c r="AF119" s="85">
        <v>15</v>
      </c>
      <c r="AG119" s="85"/>
      <c r="AH119" s="85">
        <v>16</v>
      </c>
      <c r="AI119" s="85"/>
      <c r="AJ119" s="85">
        <v>21</v>
      </c>
      <c r="AK119" s="85"/>
      <c r="AL119" s="85">
        <v>2</v>
      </c>
      <c r="AM119" s="85"/>
      <c r="AN119" s="85">
        <v>8</v>
      </c>
      <c r="AO119" s="85"/>
      <c r="AP119" s="85">
        <v>7</v>
      </c>
      <c r="AQ119" s="85"/>
      <c r="AR119" s="85">
        <v>13</v>
      </c>
      <c r="AS119" s="85"/>
      <c r="AT119" s="85">
        <v>3</v>
      </c>
      <c r="AU119" s="85"/>
    </row>
    <row r="120" spans="2:47" s="14" customFormat="1" x14ac:dyDescent="0.25">
      <c r="B120" s="95"/>
      <c r="D120" s="103"/>
      <c r="E120" s="104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</row>
    <row r="121" spans="2:47" s="14" customFormat="1" x14ac:dyDescent="0.25">
      <c r="B121" s="95"/>
      <c r="D121" s="86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2:47" s="14" customFormat="1" x14ac:dyDescent="0.25">
      <c r="B122" s="95"/>
      <c r="D122" s="86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2:47" s="14" customFormat="1" x14ac:dyDescent="0.25">
      <c r="B123" s="95"/>
      <c r="D123" s="86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2:47" s="14" customFormat="1" x14ac:dyDescent="0.25">
      <c r="B124" s="95"/>
      <c r="D124" s="86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2:47" s="14" customFormat="1" x14ac:dyDescent="0.25">
      <c r="B125" s="95"/>
      <c r="D125" s="86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2:47" s="14" customFormat="1" x14ac:dyDescent="0.25">
      <c r="B126" s="95"/>
      <c r="D126" s="86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2:47" s="14" customFormat="1" x14ac:dyDescent="0.25">
      <c r="B127" s="95"/>
      <c r="D127" s="86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2:47" s="14" customFormat="1" x14ac:dyDescent="0.25">
      <c r="B128" s="95"/>
      <c r="D128" s="86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2:47" s="14" customFormat="1" x14ac:dyDescent="0.25">
      <c r="B129" s="95"/>
      <c r="D129" s="86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2:47" s="14" customFormat="1" x14ac:dyDescent="0.25">
      <c r="B130" s="95"/>
      <c r="D130" s="86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2:47" s="14" customFormat="1" ht="15" x14ac:dyDescent="0.25">
      <c r="B131" s="95"/>
      <c r="D131" s="85" t="s">
        <v>34</v>
      </c>
      <c r="E131" s="85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</row>
    <row r="132" spans="2:47" s="14" customFormat="1" ht="15" x14ac:dyDescent="0.25">
      <c r="B132" s="95"/>
      <c r="D132" s="85" t="s">
        <v>45</v>
      </c>
      <c r="E132" s="85"/>
      <c r="F132" s="82">
        <v>1</v>
      </c>
      <c r="G132" s="84"/>
      <c r="H132" s="82">
        <v>2</v>
      </c>
      <c r="I132" s="84"/>
      <c r="J132" s="82">
        <v>3</v>
      </c>
      <c r="K132" s="84"/>
      <c r="L132" s="82">
        <v>4</v>
      </c>
      <c r="M132" s="84"/>
      <c r="N132" s="82">
        <v>5</v>
      </c>
      <c r="O132" s="84"/>
      <c r="P132" s="82">
        <v>6</v>
      </c>
      <c r="Q132" s="84"/>
      <c r="R132" s="82">
        <v>7</v>
      </c>
      <c r="S132" s="84"/>
      <c r="T132" s="82">
        <v>8</v>
      </c>
      <c r="U132" s="84"/>
      <c r="V132" s="82">
        <v>9</v>
      </c>
      <c r="W132" s="84"/>
      <c r="X132" s="82">
        <v>10</v>
      </c>
      <c r="Y132" s="84"/>
      <c r="Z132" s="82">
        <v>11</v>
      </c>
      <c r="AA132" s="84"/>
      <c r="AB132" s="82">
        <v>12</v>
      </c>
      <c r="AC132" s="84"/>
      <c r="AD132" s="82">
        <v>13</v>
      </c>
      <c r="AE132" s="84"/>
      <c r="AF132" s="82">
        <v>14</v>
      </c>
      <c r="AG132" s="84"/>
      <c r="AH132" s="82">
        <v>15</v>
      </c>
      <c r="AI132" s="84"/>
      <c r="AJ132" s="82">
        <v>16</v>
      </c>
      <c r="AK132" s="84"/>
      <c r="AL132" s="82">
        <v>17</v>
      </c>
      <c r="AM132" s="84"/>
      <c r="AN132" s="82">
        <v>18</v>
      </c>
      <c r="AO132" s="84"/>
      <c r="AP132" s="82">
        <v>19</v>
      </c>
      <c r="AQ132" s="84"/>
      <c r="AR132" s="82">
        <v>20</v>
      </c>
      <c r="AS132" s="84"/>
      <c r="AT132" s="82">
        <v>21</v>
      </c>
      <c r="AU132" s="84"/>
    </row>
    <row r="133" spans="2:47" s="14" customFormat="1" x14ac:dyDescent="0.25">
      <c r="B133" s="9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2:47" s="14" customFormat="1" ht="15" x14ac:dyDescent="0.25">
      <c r="B134" s="95"/>
      <c r="D134" s="99" t="s">
        <v>56</v>
      </c>
      <c r="E134" s="100"/>
      <c r="F134" s="85" t="s">
        <v>55</v>
      </c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</row>
    <row r="135" spans="2:47" s="14" customFormat="1" ht="15" x14ac:dyDescent="0.25">
      <c r="B135" s="95"/>
      <c r="D135" s="101"/>
      <c r="E135" s="102"/>
      <c r="F135" s="85">
        <v>11</v>
      </c>
      <c r="G135" s="85"/>
      <c r="H135" s="85">
        <v>14</v>
      </c>
      <c r="I135" s="85"/>
      <c r="J135" s="85">
        <v>19</v>
      </c>
      <c r="K135" s="85"/>
      <c r="L135" s="85">
        <v>6</v>
      </c>
      <c r="M135" s="85"/>
      <c r="N135" s="85">
        <v>18</v>
      </c>
      <c r="O135" s="85"/>
      <c r="P135" s="85">
        <v>17</v>
      </c>
      <c r="Q135" s="85"/>
      <c r="R135" s="85">
        <v>1</v>
      </c>
      <c r="S135" s="85"/>
      <c r="T135" s="85">
        <v>9</v>
      </c>
      <c r="U135" s="85"/>
      <c r="V135" s="85">
        <v>5</v>
      </c>
      <c r="W135" s="85"/>
      <c r="X135" s="85">
        <v>20</v>
      </c>
      <c r="Y135" s="85"/>
      <c r="Z135" s="85">
        <v>4</v>
      </c>
      <c r="AA135" s="85"/>
      <c r="AB135" s="85">
        <v>10</v>
      </c>
      <c r="AC135" s="85"/>
      <c r="AD135" s="85">
        <v>12</v>
      </c>
      <c r="AE135" s="85"/>
      <c r="AF135" s="85">
        <v>15</v>
      </c>
      <c r="AG135" s="85"/>
      <c r="AH135" s="85">
        <v>16</v>
      </c>
      <c r="AI135" s="85"/>
      <c r="AJ135" s="85">
        <v>21</v>
      </c>
      <c r="AK135" s="85"/>
      <c r="AL135" s="85">
        <v>2</v>
      </c>
      <c r="AM135" s="85"/>
      <c r="AN135" s="85">
        <v>8</v>
      </c>
      <c r="AO135" s="85"/>
      <c r="AP135" s="85">
        <v>7</v>
      </c>
      <c r="AQ135" s="85"/>
      <c r="AR135" s="85">
        <v>13</v>
      </c>
      <c r="AS135" s="85"/>
      <c r="AT135" s="85">
        <v>3</v>
      </c>
      <c r="AU135" s="85"/>
    </row>
    <row r="136" spans="2:47" s="14" customFormat="1" x14ac:dyDescent="0.25">
      <c r="B136" s="95"/>
      <c r="D136" s="103"/>
      <c r="E136" s="104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</row>
    <row r="137" spans="2:47" s="14" customFormat="1" x14ac:dyDescent="0.25">
      <c r="B137" s="95"/>
      <c r="D137" s="96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2:47" s="14" customFormat="1" x14ac:dyDescent="0.25">
      <c r="B138" s="95"/>
      <c r="D138" s="97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2:47" s="14" customFormat="1" x14ac:dyDescent="0.25">
      <c r="B139" s="95"/>
      <c r="D139" s="97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2:47" s="14" customFormat="1" x14ac:dyDescent="0.25">
      <c r="B140" s="95"/>
      <c r="D140" s="97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2:47" s="14" customFormat="1" x14ac:dyDescent="0.25">
      <c r="B141" s="95"/>
      <c r="D141" s="98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2:47" s="14" customFormat="1" ht="15" x14ac:dyDescent="0.25">
      <c r="B142" s="95"/>
      <c r="D142" s="85" t="s">
        <v>34</v>
      </c>
      <c r="E142" s="85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4"/>
    </row>
    <row r="143" spans="2:47" s="14" customFormat="1" ht="15" x14ac:dyDescent="0.25">
      <c r="B143" s="95"/>
      <c r="D143" s="85" t="s">
        <v>45</v>
      </c>
      <c r="E143" s="85"/>
      <c r="F143" s="82">
        <v>1</v>
      </c>
      <c r="G143" s="84"/>
      <c r="H143" s="82">
        <v>2</v>
      </c>
      <c r="I143" s="84"/>
      <c r="J143" s="82">
        <v>3</v>
      </c>
      <c r="K143" s="84"/>
      <c r="L143" s="82">
        <v>4</v>
      </c>
      <c r="M143" s="84"/>
      <c r="N143" s="82">
        <v>5</v>
      </c>
      <c r="O143" s="84"/>
      <c r="P143" s="82">
        <v>6</v>
      </c>
      <c r="Q143" s="84"/>
      <c r="R143" s="82">
        <v>7</v>
      </c>
      <c r="S143" s="84"/>
      <c r="T143" s="82">
        <v>8</v>
      </c>
      <c r="U143" s="84"/>
      <c r="V143" s="82">
        <v>9</v>
      </c>
      <c r="W143" s="84"/>
      <c r="X143" s="82">
        <v>10</v>
      </c>
      <c r="Y143" s="84"/>
      <c r="Z143" s="82">
        <v>11</v>
      </c>
      <c r="AA143" s="84"/>
      <c r="AB143" s="82">
        <v>12</v>
      </c>
      <c r="AC143" s="84"/>
      <c r="AD143" s="82">
        <v>13</v>
      </c>
      <c r="AE143" s="84"/>
      <c r="AF143" s="82">
        <v>14</v>
      </c>
      <c r="AG143" s="84"/>
      <c r="AH143" s="82">
        <v>15</v>
      </c>
      <c r="AI143" s="84"/>
      <c r="AJ143" s="82">
        <v>16</v>
      </c>
      <c r="AK143" s="84"/>
      <c r="AL143" s="82">
        <v>17</v>
      </c>
      <c r="AM143" s="84"/>
      <c r="AN143" s="82">
        <v>18</v>
      </c>
      <c r="AO143" s="84"/>
      <c r="AP143" s="82">
        <v>19</v>
      </c>
      <c r="AQ143" s="84"/>
      <c r="AR143" s="82">
        <v>20</v>
      </c>
      <c r="AS143" s="84"/>
      <c r="AT143" s="82">
        <v>21</v>
      </c>
      <c r="AU143" s="84"/>
    </row>
    <row r="144" spans="2:47" s="14" customFormat="1" x14ac:dyDescent="0.25"/>
    <row r="145" s="16" customFormat="1" ht="7.5" customHeight="1" x14ac:dyDescent="0.2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</sheetData>
  <mergeCells count="475">
    <mergeCell ref="D2:E4"/>
    <mergeCell ref="H3:I3"/>
    <mergeCell ref="J3:K3"/>
    <mergeCell ref="L3:M3"/>
    <mergeCell ref="D15:E15"/>
    <mergeCell ref="D18:E20"/>
    <mergeCell ref="F19:G19"/>
    <mergeCell ref="D26:E26"/>
    <mergeCell ref="D21:D25"/>
    <mergeCell ref="H19:I19"/>
    <mergeCell ref="J19:K19"/>
    <mergeCell ref="L19:M19"/>
    <mergeCell ref="D5:D14"/>
    <mergeCell ref="H16:I16"/>
    <mergeCell ref="J16:K16"/>
    <mergeCell ref="L16:M16"/>
    <mergeCell ref="D16:E16"/>
    <mergeCell ref="F16:G16"/>
    <mergeCell ref="T27:U27"/>
    <mergeCell ref="P103:Q103"/>
    <mergeCell ref="R103:S103"/>
    <mergeCell ref="T103:U103"/>
    <mergeCell ref="V103:W103"/>
    <mergeCell ref="R85:S85"/>
    <mergeCell ref="T85:U85"/>
    <mergeCell ref="D74:E74"/>
    <mergeCell ref="F74:G74"/>
    <mergeCell ref="H74:I74"/>
    <mergeCell ref="J74:K74"/>
    <mergeCell ref="D47:E49"/>
    <mergeCell ref="F47:AU47"/>
    <mergeCell ref="F48:G48"/>
    <mergeCell ref="H48:I48"/>
    <mergeCell ref="T32:U32"/>
    <mergeCell ref="V32:W32"/>
    <mergeCell ref="D27:E27"/>
    <mergeCell ref="F27:G27"/>
    <mergeCell ref="H27:I27"/>
    <mergeCell ref="J27:K27"/>
    <mergeCell ref="L27:M27"/>
    <mergeCell ref="N27:O27"/>
    <mergeCell ref="AT27:AU27"/>
    <mergeCell ref="AL3:AM3"/>
    <mergeCell ref="AN3:AO3"/>
    <mergeCell ref="AP3:AQ3"/>
    <mergeCell ref="AR3:AS3"/>
    <mergeCell ref="AT3:AU3"/>
    <mergeCell ref="F2:AU2"/>
    <mergeCell ref="Z3:AA3"/>
    <mergeCell ref="AB3:AC3"/>
    <mergeCell ref="AD3:AE3"/>
    <mergeCell ref="AF3:AG3"/>
    <mergeCell ref="AH3:AI3"/>
    <mergeCell ref="AJ3:AK3"/>
    <mergeCell ref="N3:O3"/>
    <mergeCell ref="P3:Q3"/>
    <mergeCell ref="R3:S3"/>
    <mergeCell ref="T3:U3"/>
    <mergeCell ref="V3:W3"/>
    <mergeCell ref="X3:Y3"/>
    <mergeCell ref="F3:G3"/>
    <mergeCell ref="N16:O16"/>
    <mergeCell ref="AL19:AM19"/>
    <mergeCell ref="AN19:AO19"/>
    <mergeCell ref="AP19:AQ19"/>
    <mergeCell ref="AR19:AS19"/>
    <mergeCell ref="AT19:AU19"/>
    <mergeCell ref="F18:AU18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N16:AO16"/>
    <mergeCell ref="AP16:AQ16"/>
    <mergeCell ref="AR16:AS16"/>
    <mergeCell ref="AT16:AU16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P27:Q27"/>
    <mergeCell ref="R27:S27"/>
    <mergeCell ref="AP32:AQ32"/>
    <mergeCell ref="AR32:AS32"/>
    <mergeCell ref="AT32:AU32"/>
    <mergeCell ref="X32:Y32"/>
    <mergeCell ref="Z32:AA32"/>
    <mergeCell ref="AB32:AC32"/>
    <mergeCell ref="AD32:AE32"/>
    <mergeCell ref="AF32:AG32"/>
    <mergeCell ref="AH32:AI32"/>
    <mergeCell ref="AH27:AI27"/>
    <mergeCell ref="AJ27:AK27"/>
    <mergeCell ref="AL27:AM27"/>
    <mergeCell ref="AN27:AO27"/>
    <mergeCell ref="AP27:AQ27"/>
    <mergeCell ref="AR27:AS27"/>
    <mergeCell ref="V27:W27"/>
    <mergeCell ref="X27:Y27"/>
    <mergeCell ref="Z27:AA27"/>
    <mergeCell ref="AB27:AC27"/>
    <mergeCell ref="AD27:AE27"/>
    <mergeCell ref="AF27:AG27"/>
    <mergeCell ref="F31:AU31"/>
    <mergeCell ref="D34:D43"/>
    <mergeCell ref="D44:E44"/>
    <mergeCell ref="D45:E45"/>
    <mergeCell ref="F45:G45"/>
    <mergeCell ref="H45:I45"/>
    <mergeCell ref="J45:K45"/>
    <mergeCell ref="AJ32:AK32"/>
    <mergeCell ref="AL32:AM32"/>
    <mergeCell ref="AN32:AO32"/>
    <mergeCell ref="D31:E33"/>
    <mergeCell ref="F32:G32"/>
    <mergeCell ref="H32:I32"/>
    <mergeCell ref="J32:K32"/>
    <mergeCell ref="L32:M32"/>
    <mergeCell ref="N32:O32"/>
    <mergeCell ref="P32:Q32"/>
    <mergeCell ref="R32:S32"/>
    <mergeCell ref="AT45:AU45"/>
    <mergeCell ref="X45:Y45"/>
    <mergeCell ref="Z45:AA45"/>
    <mergeCell ref="AB45:AC45"/>
    <mergeCell ref="AD45:AE45"/>
    <mergeCell ref="AF45:AG45"/>
    <mergeCell ref="AH45:AI45"/>
    <mergeCell ref="L45:M45"/>
    <mergeCell ref="N45:O45"/>
    <mergeCell ref="P45:Q45"/>
    <mergeCell ref="R45:S45"/>
    <mergeCell ref="T45:U45"/>
    <mergeCell ref="V45:W45"/>
    <mergeCell ref="N48:O48"/>
    <mergeCell ref="P48:Q48"/>
    <mergeCell ref="R48:S48"/>
    <mergeCell ref="T48:U48"/>
    <mergeCell ref="AJ45:AK45"/>
    <mergeCell ref="AL45:AM45"/>
    <mergeCell ref="AN45:AO45"/>
    <mergeCell ref="AP45:AQ45"/>
    <mergeCell ref="AR45:AS45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J48:K48"/>
    <mergeCell ref="L48:M48"/>
    <mergeCell ref="AP56:AQ56"/>
    <mergeCell ref="AR56:AS56"/>
    <mergeCell ref="AT56:AU56"/>
    <mergeCell ref="D60:E62"/>
    <mergeCell ref="F60:AU60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AN61:AO61"/>
    <mergeCell ref="AP61:AQ61"/>
    <mergeCell ref="AR61:AS61"/>
    <mergeCell ref="AT61:AU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L74:AM74"/>
    <mergeCell ref="AN74:AO74"/>
    <mergeCell ref="AP74:AQ74"/>
    <mergeCell ref="AR74:AS74"/>
    <mergeCell ref="AT74:AU74"/>
    <mergeCell ref="X74:Y74"/>
    <mergeCell ref="Z74:AA74"/>
    <mergeCell ref="AB74:AC74"/>
    <mergeCell ref="AD74:AE74"/>
    <mergeCell ref="AF74:AG74"/>
    <mergeCell ref="AH74:AI74"/>
    <mergeCell ref="F77:G77"/>
    <mergeCell ref="H77:I77"/>
    <mergeCell ref="J77:K77"/>
    <mergeCell ref="L77:M77"/>
    <mergeCell ref="N77:O77"/>
    <mergeCell ref="P77:Q77"/>
    <mergeCell ref="R77:S77"/>
    <mergeCell ref="T77:U77"/>
    <mergeCell ref="AJ74:AK74"/>
    <mergeCell ref="L74:M74"/>
    <mergeCell ref="N74:O74"/>
    <mergeCell ref="P74:Q74"/>
    <mergeCell ref="R74:S74"/>
    <mergeCell ref="T74:U74"/>
    <mergeCell ref="V74:W74"/>
    <mergeCell ref="AT77:AU77"/>
    <mergeCell ref="D79:D83"/>
    <mergeCell ref="D84:E84"/>
    <mergeCell ref="D85:E85"/>
    <mergeCell ref="F85:G85"/>
    <mergeCell ref="H85:I85"/>
    <mergeCell ref="J85:K85"/>
    <mergeCell ref="L85:M85"/>
    <mergeCell ref="N85:O85"/>
    <mergeCell ref="P85:Q85"/>
    <mergeCell ref="AH77:AI77"/>
    <mergeCell ref="AJ77:AK77"/>
    <mergeCell ref="AL77:AM77"/>
    <mergeCell ref="AN77:AO77"/>
    <mergeCell ref="AP77:AQ77"/>
    <mergeCell ref="AR77:AS77"/>
    <mergeCell ref="V77:W77"/>
    <mergeCell ref="X77:Y77"/>
    <mergeCell ref="Z77:AA77"/>
    <mergeCell ref="AB77:AC77"/>
    <mergeCell ref="AD77:AE77"/>
    <mergeCell ref="AF77:AG77"/>
    <mergeCell ref="D76:E78"/>
    <mergeCell ref="F76:AU76"/>
    <mergeCell ref="AT85:AU85"/>
    <mergeCell ref="D89:E91"/>
    <mergeCell ref="F89:AU89"/>
    <mergeCell ref="F90:G90"/>
    <mergeCell ref="H90:I90"/>
    <mergeCell ref="J90:K90"/>
    <mergeCell ref="L90:M90"/>
    <mergeCell ref="N90:O90"/>
    <mergeCell ref="P90:Q90"/>
    <mergeCell ref="R90:S90"/>
    <mergeCell ref="AH85:AI85"/>
    <mergeCell ref="AJ85:AK85"/>
    <mergeCell ref="AL85:AM85"/>
    <mergeCell ref="AN85:AO85"/>
    <mergeCell ref="AP85:AQ85"/>
    <mergeCell ref="AR85:AS85"/>
    <mergeCell ref="V85:W85"/>
    <mergeCell ref="X85:Y85"/>
    <mergeCell ref="Z85:AA85"/>
    <mergeCell ref="AB85:AC85"/>
    <mergeCell ref="AD85:AE85"/>
    <mergeCell ref="AF85:AG85"/>
    <mergeCell ref="AR90:AS90"/>
    <mergeCell ref="AT90:AU90"/>
    <mergeCell ref="D92:D101"/>
    <mergeCell ref="D102:E102"/>
    <mergeCell ref="D103:E103"/>
    <mergeCell ref="F103:G103"/>
    <mergeCell ref="H103:I103"/>
    <mergeCell ref="J103:K103"/>
    <mergeCell ref="L103:M103"/>
    <mergeCell ref="N103:O103"/>
    <mergeCell ref="AF90:AG90"/>
    <mergeCell ref="AH90:AI90"/>
    <mergeCell ref="AJ90:AK90"/>
    <mergeCell ref="AL90:AM90"/>
    <mergeCell ref="AN90:AO90"/>
    <mergeCell ref="AP90:AQ90"/>
    <mergeCell ref="T90:U90"/>
    <mergeCell ref="V90:W90"/>
    <mergeCell ref="X90:Y90"/>
    <mergeCell ref="Z90:AA90"/>
    <mergeCell ref="AB90:AC90"/>
    <mergeCell ref="AD90:AE90"/>
    <mergeCell ref="AN103:AO103"/>
    <mergeCell ref="AP103:AQ103"/>
    <mergeCell ref="AR103:AS103"/>
    <mergeCell ref="AT103:AU103"/>
    <mergeCell ref="X103:Y103"/>
    <mergeCell ref="Z103:AA103"/>
    <mergeCell ref="AB103:AC103"/>
    <mergeCell ref="AD103:AE103"/>
    <mergeCell ref="AF103:AG103"/>
    <mergeCell ref="AH103:AI103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L103:AM103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F105:AU105"/>
    <mergeCell ref="AN132:AO132"/>
    <mergeCell ref="AP132:AQ132"/>
    <mergeCell ref="AP114:AQ114"/>
    <mergeCell ref="AR114:AS114"/>
    <mergeCell ref="AT114:AU114"/>
    <mergeCell ref="D118:E120"/>
    <mergeCell ref="F118:AU118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B114:AC114"/>
    <mergeCell ref="AN119:AO119"/>
    <mergeCell ref="AP119:AQ119"/>
    <mergeCell ref="AR119:AS119"/>
    <mergeCell ref="AT119:AU119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AR132:AS132"/>
    <mergeCell ref="AT132:AU132"/>
    <mergeCell ref="D134:E136"/>
    <mergeCell ref="F134:AU134"/>
    <mergeCell ref="F135:G135"/>
    <mergeCell ref="H135:I135"/>
    <mergeCell ref="J135:K135"/>
    <mergeCell ref="L135:M135"/>
    <mergeCell ref="AB132:AC132"/>
    <mergeCell ref="AD132:AE132"/>
    <mergeCell ref="AF132:AG132"/>
    <mergeCell ref="AH132:AI132"/>
    <mergeCell ref="AJ132:AK132"/>
    <mergeCell ref="AL132:AM132"/>
    <mergeCell ref="P132:Q132"/>
    <mergeCell ref="R132:S132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AH143:AI143"/>
    <mergeCell ref="AJ143:AK143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AL135:AM135"/>
    <mergeCell ref="AN135:AO135"/>
    <mergeCell ref="AP135:AQ135"/>
    <mergeCell ref="AR135:AS135"/>
    <mergeCell ref="AT135:AU135"/>
    <mergeCell ref="AL143:AM143"/>
    <mergeCell ref="AN143:AO143"/>
    <mergeCell ref="AP143:AQ143"/>
    <mergeCell ref="AR143:AS143"/>
    <mergeCell ref="AT143:AU143"/>
    <mergeCell ref="B2:B27"/>
    <mergeCell ref="B31:B56"/>
    <mergeCell ref="B60:B85"/>
    <mergeCell ref="B89:B114"/>
    <mergeCell ref="B118:B143"/>
    <mergeCell ref="Z143:AA143"/>
    <mergeCell ref="AB143:AC143"/>
    <mergeCell ref="AD143:AE143"/>
    <mergeCell ref="AF143:AG143"/>
    <mergeCell ref="N143:O143"/>
    <mergeCell ref="P143:Q143"/>
    <mergeCell ref="R143:S143"/>
    <mergeCell ref="T143:U143"/>
    <mergeCell ref="V143:W143"/>
    <mergeCell ref="X143:Y143"/>
    <mergeCell ref="D142:E142"/>
    <mergeCell ref="D143:E143"/>
    <mergeCell ref="F143:G143"/>
    <mergeCell ref="H143:I143"/>
    <mergeCell ref="J143:K143"/>
    <mergeCell ref="L143:M143"/>
    <mergeCell ref="L132:M132"/>
    <mergeCell ref="N132:O132"/>
    <mergeCell ref="F106:G1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opLeftCell="A49" workbookViewId="0">
      <selection activeCell="I81" sqref="I81"/>
    </sheetView>
  </sheetViews>
  <sheetFormatPr defaultRowHeight="15" x14ac:dyDescent="0.25"/>
  <sheetData>
    <row r="1" spans="2:5" x14ac:dyDescent="0.25">
      <c r="B1">
        <v>0</v>
      </c>
      <c r="C1" s="55">
        <v>1</v>
      </c>
      <c r="D1">
        <v>0</v>
      </c>
      <c r="E1">
        <v>0</v>
      </c>
    </row>
    <row r="2" spans="2:5" x14ac:dyDescent="0.25">
      <c r="B2">
        <v>0</v>
      </c>
      <c r="C2" s="55">
        <v>1</v>
      </c>
      <c r="D2">
        <v>0</v>
      </c>
      <c r="E2">
        <v>0</v>
      </c>
    </row>
    <row r="3" spans="2:5" x14ac:dyDescent="0.25">
      <c r="B3">
        <v>0</v>
      </c>
      <c r="C3" s="55">
        <v>1</v>
      </c>
      <c r="D3">
        <v>0</v>
      </c>
      <c r="E3">
        <v>0</v>
      </c>
    </row>
    <row r="4" spans="2:5" x14ac:dyDescent="0.25">
      <c r="B4">
        <v>0</v>
      </c>
      <c r="C4" s="55">
        <v>1</v>
      </c>
      <c r="D4">
        <v>0</v>
      </c>
      <c r="E4">
        <v>0</v>
      </c>
    </row>
    <row r="5" spans="2:5" x14ac:dyDescent="0.25">
      <c r="B5">
        <v>0</v>
      </c>
      <c r="C5" s="55">
        <v>1</v>
      </c>
      <c r="D5">
        <v>0</v>
      </c>
      <c r="E5">
        <v>0</v>
      </c>
    </row>
    <row r="6" spans="2:5" x14ac:dyDescent="0.25">
      <c r="B6">
        <v>0</v>
      </c>
      <c r="C6" s="55">
        <v>1</v>
      </c>
      <c r="D6">
        <v>0</v>
      </c>
      <c r="E6">
        <v>0</v>
      </c>
    </row>
    <row r="7" spans="2:5" x14ac:dyDescent="0.25">
      <c r="B7">
        <v>0</v>
      </c>
      <c r="C7" s="55">
        <v>1</v>
      </c>
      <c r="D7">
        <v>0</v>
      </c>
      <c r="E7">
        <v>0</v>
      </c>
    </row>
    <row r="8" spans="2:5" x14ac:dyDescent="0.25">
      <c r="B8">
        <v>0</v>
      </c>
      <c r="C8" s="55">
        <v>1</v>
      </c>
      <c r="D8">
        <v>0</v>
      </c>
      <c r="E8">
        <v>0</v>
      </c>
    </row>
    <row r="9" spans="2:5" x14ac:dyDescent="0.25">
      <c r="B9">
        <v>0</v>
      </c>
      <c r="C9" s="55">
        <v>1</v>
      </c>
      <c r="D9">
        <v>0</v>
      </c>
      <c r="E9">
        <v>0</v>
      </c>
    </row>
    <row r="10" spans="2:5" x14ac:dyDescent="0.25">
      <c r="B10">
        <v>0</v>
      </c>
      <c r="C10" s="55">
        <v>1</v>
      </c>
      <c r="D10">
        <v>0</v>
      </c>
      <c r="E10">
        <v>0</v>
      </c>
    </row>
    <row r="11" spans="2:5" x14ac:dyDescent="0.25">
      <c r="B11">
        <v>0</v>
      </c>
      <c r="C11" s="55">
        <v>1</v>
      </c>
      <c r="D11">
        <v>0</v>
      </c>
      <c r="E11">
        <v>0</v>
      </c>
    </row>
    <row r="12" spans="2:5" x14ac:dyDescent="0.25">
      <c r="B12">
        <v>0</v>
      </c>
      <c r="C12" s="55">
        <v>1</v>
      </c>
      <c r="D12">
        <v>0</v>
      </c>
      <c r="E12">
        <v>0</v>
      </c>
    </row>
    <row r="13" spans="2:5" x14ac:dyDescent="0.25">
      <c r="B13">
        <v>0</v>
      </c>
      <c r="C13" s="55">
        <v>1</v>
      </c>
      <c r="D13">
        <v>0</v>
      </c>
      <c r="E13">
        <v>0</v>
      </c>
    </row>
    <row r="14" spans="2:5" x14ac:dyDescent="0.25">
      <c r="B14">
        <v>0</v>
      </c>
      <c r="C14" s="55">
        <v>1</v>
      </c>
      <c r="D14">
        <v>0</v>
      </c>
      <c r="E14">
        <v>0</v>
      </c>
    </row>
    <row r="15" spans="2:5" x14ac:dyDescent="0.25">
      <c r="B15">
        <v>0</v>
      </c>
      <c r="C15" s="55">
        <v>1</v>
      </c>
      <c r="D15">
        <v>0</v>
      </c>
      <c r="E15">
        <v>0</v>
      </c>
    </row>
    <row r="16" spans="2:5" x14ac:dyDescent="0.25">
      <c r="B16">
        <v>0</v>
      </c>
      <c r="C16" s="55">
        <v>1</v>
      </c>
      <c r="D16">
        <v>0</v>
      </c>
      <c r="E16">
        <v>0</v>
      </c>
    </row>
    <row r="17" spans="2:5" x14ac:dyDescent="0.25">
      <c r="B17">
        <v>0</v>
      </c>
      <c r="C17" s="55">
        <v>1</v>
      </c>
      <c r="D17">
        <v>0</v>
      </c>
      <c r="E17">
        <v>0</v>
      </c>
    </row>
    <row r="18" spans="2:5" x14ac:dyDescent="0.25">
      <c r="B18">
        <v>0</v>
      </c>
      <c r="C18" s="55">
        <v>1</v>
      </c>
      <c r="D18">
        <v>0</v>
      </c>
      <c r="E18">
        <v>0</v>
      </c>
    </row>
    <row r="19" spans="2:5" x14ac:dyDescent="0.25">
      <c r="B19">
        <v>0</v>
      </c>
      <c r="C19" s="55">
        <v>1</v>
      </c>
      <c r="D19">
        <v>0</v>
      </c>
      <c r="E19">
        <v>0</v>
      </c>
    </row>
    <row r="20" spans="2:5" s="49" customFormat="1" x14ac:dyDescent="0.25">
      <c r="B20" s="49">
        <v>1</v>
      </c>
      <c r="C20" s="52">
        <v>0</v>
      </c>
      <c r="D20" s="52">
        <v>0</v>
      </c>
      <c r="E20" s="52">
        <v>0</v>
      </c>
    </row>
    <row r="21" spans="2:5" x14ac:dyDescent="0.25">
      <c r="B21">
        <v>0</v>
      </c>
      <c r="C21" s="54">
        <v>0</v>
      </c>
      <c r="D21">
        <v>0</v>
      </c>
      <c r="E21">
        <v>0</v>
      </c>
    </row>
    <row r="22" spans="2:5" x14ac:dyDescent="0.25">
      <c r="B22">
        <v>0</v>
      </c>
      <c r="C22" s="55">
        <v>1</v>
      </c>
      <c r="D22">
        <v>0</v>
      </c>
      <c r="E22">
        <v>0</v>
      </c>
    </row>
    <row r="23" spans="2:5" x14ac:dyDescent="0.25">
      <c r="B23">
        <v>0</v>
      </c>
      <c r="C23" s="55">
        <v>1</v>
      </c>
      <c r="D23">
        <v>0</v>
      </c>
      <c r="E23">
        <v>0</v>
      </c>
    </row>
    <row r="24" spans="2:5" x14ac:dyDescent="0.25">
      <c r="B24">
        <v>0</v>
      </c>
      <c r="C24" s="55">
        <v>1</v>
      </c>
      <c r="D24">
        <v>0</v>
      </c>
      <c r="E24">
        <v>0</v>
      </c>
    </row>
    <row r="25" spans="2:5" x14ac:dyDescent="0.25">
      <c r="B25">
        <v>0</v>
      </c>
      <c r="C25" s="55">
        <v>1</v>
      </c>
      <c r="D25">
        <v>0</v>
      </c>
      <c r="E25">
        <v>0</v>
      </c>
    </row>
    <row r="26" spans="2:5" x14ac:dyDescent="0.25">
      <c r="B26">
        <v>0</v>
      </c>
      <c r="C26" s="55">
        <v>1</v>
      </c>
      <c r="D26">
        <v>0</v>
      </c>
      <c r="E26">
        <v>0</v>
      </c>
    </row>
    <row r="27" spans="2:5" x14ac:dyDescent="0.25">
      <c r="B27">
        <v>0</v>
      </c>
      <c r="C27" s="55">
        <v>1</v>
      </c>
      <c r="D27">
        <v>0</v>
      </c>
      <c r="E27">
        <v>0</v>
      </c>
    </row>
    <row r="28" spans="2:5" x14ac:dyDescent="0.25">
      <c r="B28">
        <v>0</v>
      </c>
      <c r="C28" s="55">
        <v>1</v>
      </c>
      <c r="D28">
        <v>0</v>
      </c>
      <c r="E28">
        <v>0</v>
      </c>
    </row>
    <row r="29" spans="2:5" x14ac:dyDescent="0.25">
      <c r="B29">
        <v>0</v>
      </c>
      <c r="C29" s="55">
        <v>1</v>
      </c>
      <c r="D29">
        <v>0</v>
      </c>
      <c r="E29">
        <v>0</v>
      </c>
    </row>
    <row r="30" spans="2:5" x14ac:dyDescent="0.25">
      <c r="B30">
        <v>0</v>
      </c>
      <c r="C30" s="54">
        <v>0</v>
      </c>
      <c r="D30">
        <v>0</v>
      </c>
      <c r="E30">
        <v>0</v>
      </c>
    </row>
    <row r="31" spans="2:5" x14ac:dyDescent="0.25">
      <c r="B31">
        <v>0</v>
      </c>
      <c r="C31" s="55">
        <v>1</v>
      </c>
      <c r="D31">
        <v>0</v>
      </c>
      <c r="E31">
        <v>0</v>
      </c>
    </row>
    <row r="32" spans="2:5" x14ac:dyDescent="0.25">
      <c r="B32">
        <v>0</v>
      </c>
      <c r="C32" s="54">
        <v>0</v>
      </c>
      <c r="D32">
        <v>0</v>
      </c>
      <c r="E32">
        <v>0</v>
      </c>
    </row>
    <row r="33" spans="2:5" x14ac:dyDescent="0.25">
      <c r="B33">
        <v>0</v>
      </c>
      <c r="C33" s="55">
        <v>1</v>
      </c>
      <c r="D33">
        <v>0</v>
      </c>
      <c r="E33">
        <v>0</v>
      </c>
    </row>
    <row r="34" spans="2:5" x14ac:dyDescent="0.25">
      <c r="B34">
        <v>0</v>
      </c>
      <c r="C34" s="55">
        <v>1</v>
      </c>
      <c r="D34">
        <v>0</v>
      </c>
      <c r="E34">
        <v>0</v>
      </c>
    </row>
    <row r="35" spans="2:5" x14ac:dyDescent="0.25">
      <c r="B35">
        <v>0</v>
      </c>
      <c r="C35" s="55">
        <v>1</v>
      </c>
      <c r="D35">
        <v>0</v>
      </c>
      <c r="E35">
        <v>0</v>
      </c>
    </row>
    <row r="36" spans="2:5" x14ac:dyDescent="0.25">
      <c r="B36">
        <v>0</v>
      </c>
      <c r="C36" s="55">
        <v>1</v>
      </c>
      <c r="D36">
        <v>0</v>
      </c>
      <c r="E36">
        <v>0</v>
      </c>
    </row>
    <row r="37" spans="2:5" x14ac:dyDescent="0.25">
      <c r="B37">
        <v>0</v>
      </c>
      <c r="C37" s="55">
        <v>1</v>
      </c>
      <c r="D37">
        <v>0</v>
      </c>
      <c r="E37">
        <v>0</v>
      </c>
    </row>
    <row r="38" spans="2:5" x14ac:dyDescent="0.25">
      <c r="B38">
        <v>0</v>
      </c>
      <c r="C38" s="55">
        <v>1</v>
      </c>
      <c r="D38">
        <v>0</v>
      </c>
      <c r="E38">
        <v>0</v>
      </c>
    </row>
    <row r="39" spans="2:5" s="49" customFormat="1" x14ac:dyDescent="0.25">
      <c r="B39" s="49">
        <v>1</v>
      </c>
      <c r="C39" s="50">
        <v>1</v>
      </c>
      <c r="D39" s="52">
        <v>0</v>
      </c>
      <c r="E39" s="52">
        <v>0</v>
      </c>
    </row>
    <row r="40" spans="2:5" x14ac:dyDescent="0.25">
      <c r="B40">
        <v>0</v>
      </c>
      <c r="C40" s="55">
        <v>1</v>
      </c>
      <c r="D40">
        <v>0</v>
      </c>
      <c r="E40">
        <v>0</v>
      </c>
    </row>
    <row r="41" spans="2:5" x14ac:dyDescent="0.25">
      <c r="B41">
        <v>0</v>
      </c>
      <c r="C41" s="55">
        <v>1</v>
      </c>
      <c r="D41">
        <v>0</v>
      </c>
      <c r="E41">
        <v>0</v>
      </c>
    </row>
    <row r="42" spans="2:5" x14ac:dyDescent="0.25">
      <c r="B42">
        <v>0</v>
      </c>
      <c r="C42" s="55">
        <v>1</v>
      </c>
      <c r="D42">
        <v>0</v>
      </c>
      <c r="E42">
        <v>0</v>
      </c>
    </row>
    <row r="43" spans="2:5" s="49" customFormat="1" x14ac:dyDescent="0.25">
      <c r="B43" s="49">
        <v>1</v>
      </c>
      <c r="C43" s="50">
        <v>1</v>
      </c>
      <c r="D43" s="52">
        <v>0</v>
      </c>
      <c r="E43" s="52">
        <v>0</v>
      </c>
    </row>
    <row r="44" spans="2:5" s="49" customFormat="1" x14ac:dyDescent="0.25">
      <c r="B44" s="49">
        <v>1</v>
      </c>
      <c r="C44" s="50">
        <v>1</v>
      </c>
      <c r="D44" s="52">
        <v>0</v>
      </c>
      <c r="E44" s="52">
        <v>0</v>
      </c>
    </row>
    <row r="45" spans="2:5" x14ac:dyDescent="0.25">
      <c r="B45">
        <v>0</v>
      </c>
      <c r="C45" s="55">
        <v>1</v>
      </c>
      <c r="D45">
        <v>0</v>
      </c>
      <c r="E45">
        <v>0</v>
      </c>
    </row>
    <row r="46" spans="2:5" x14ac:dyDescent="0.25">
      <c r="B46">
        <v>0</v>
      </c>
      <c r="C46" s="55">
        <v>1</v>
      </c>
      <c r="D46">
        <v>0</v>
      </c>
      <c r="E46">
        <v>0</v>
      </c>
    </row>
    <row r="47" spans="2:5" x14ac:dyDescent="0.25">
      <c r="B47">
        <v>0</v>
      </c>
      <c r="C47" s="55">
        <v>1</v>
      </c>
      <c r="D47">
        <v>0</v>
      </c>
      <c r="E47">
        <v>0</v>
      </c>
    </row>
    <row r="48" spans="2:5" x14ac:dyDescent="0.25">
      <c r="B48">
        <v>0</v>
      </c>
      <c r="C48" s="55">
        <v>1</v>
      </c>
      <c r="D48">
        <v>0</v>
      </c>
      <c r="E48">
        <v>0</v>
      </c>
    </row>
    <row r="49" spans="2:5" x14ac:dyDescent="0.25">
      <c r="B49">
        <v>0</v>
      </c>
      <c r="C49" s="55">
        <v>1</v>
      </c>
      <c r="D49">
        <v>0</v>
      </c>
      <c r="E49">
        <v>0</v>
      </c>
    </row>
    <row r="50" spans="2:5" x14ac:dyDescent="0.25">
      <c r="B50">
        <v>0</v>
      </c>
      <c r="C50" s="55">
        <v>1</v>
      </c>
      <c r="D50">
        <v>0</v>
      </c>
      <c r="E50">
        <v>0</v>
      </c>
    </row>
    <row r="51" spans="2:5" x14ac:dyDescent="0.25">
      <c r="B51">
        <v>0</v>
      </c>
      <c r="C51" s="55">
        <v>1</v>
      </c>
      <c r="D51">
        <v>0</v>
      </c>
      <c r="E51">
        <v>0</v>
      </c>
    </row>
    <row r="52" spans="2:5" x14ac:dyDescent="0.25">
      <c r="B52">
        <v>0</v>
      </c>
      <c r="C52" s="55">
        <v>1</v>
      </c>
      <c r="D52">
        <v>0</v>
      </c>
      <c r="E52">
        <v>0</v>
      </c>
    </row>
    <row r="53" spans="2:5" x14ac:dyDescent="0.25">
      <c r="B53">
        <v>0</v>
      </c>
      <c r="C53" s="55">
        <v>1</v>
      </c>
      <c r="D53">
        <v>0</v>
      </c>
      <c r="E53">
        <v>0</v>
      </c>
    </row>
    <row r="54" spans="2:5" x14ac:dyDescent="0.25">
      <c r="B54">
        <v>0</v>
      </c>
      <c r="C54" s="55">
        <v>1</v>
      </c>
      <c r="D54">
        <v>0</v>
      </c>
      <c r="E54">
        <v>0</v>
      </c>
    </row>
    <row r="55" spans="2:5" x14ac:dyDescent="0.25">
      <c r="B55">
        <v>0</v>
      </c>
      <c r="C55" s="55">
        <v>1</v>
      </c>
      <c r="D55">
        <v>0</v>
      </c>
      <c r="E55">
        <v>0</v>
      </c>
    </row>
    <row r="56" spans="2:5" x14ac:dyDescent="0.25">
      <c r="B56">
        <v>0</v>
      </c>
      <c r="C56" s="55">
        <v>1</v>
      </c>
      <c r="D56">
        <v>0</v>
      </c>
      <c r="E56">
        <v>0</v>
      </c>
    </row>
    <row r="57" spans="2:5" x14ac:dyDescent="0.25">
      <c r="B57">
        <v>0</v>
      </c>
      <c r="C57" s="55">
        <v>1</v>
      </c>
      <c r="D57">
        <v>0</v>
      </c>
      <c r="E57">
        <v>0</v>
      </c>
    </row>
    <row r="58" spans="2:5" x14ac:dyDescent="0.25">
      <c r="B58">
        <v>0</v>
      </c>
      <c r="C58" s="55">
        <v>1</v>
      </c>
      <c r="D58">
        <v>0</v>
      </c>
      <c r="E58">
        <v>0</v>
      </c>
    </row>
    <row r="59" spans="2:5" x14ac:dyDescent="0.25">
      <c r="B59">
        <v>0</v>
      </c>
      <c r="C59" s="55">
        <v>1</v>
      </c>
      <c r="D59">
        <v>0</v>
      </c>
      <c r="E59">
        <v>0</v>
      </c>
    </row>
    <row r="60" spans="2:5" x14ac:dyDescent="0.25">
      <c r="B60">
        <v>0</v>
      </c>
      <c r="C60" s="55">
        <v>1</v>
      </c>
      <c r="D60">
        <v>0</v>
      </c>
      <c r="E60">
        <v>0</v>
      </c>
    </row>
    <row r="61" spans="2:5" x14ac:dyDescent="0.25">
      <c r="B61">
        <v>0</v>
      </c>
      <c r="C61" s="55">
        <v>1</v>
      </c>
      <c r="D61">
        <v>0</v>
      </c>
      <c r="E61">
        <v>0</v>
      </c>
    </row>
    <row r="62" spans="2:5" x14ac:dyDescent="0.25">
      <c r="B62">
        <v>0</v>
      </c>
      <c r="C62" s="55">
        <v>1</v>
      </c>
      <c r="D62">
        <v>0</v>
      </c>
      <c r="E62">
        <v>0</v>
      </c>
    </row>
    <row r="63" spans="2:5" x14ac:dyDescent="0.25">
      <c r="B63">
        <v>0</v>
      </c>
      <c r="C63" s="55">
        <v>1</v>
      </c>
      <c r="D63">
        <v>0</v>
      </c>
      <c r="E63">
        <v>0</v>
      </c>
    </row>
    <row r="64" spans="2:5" x14ac:dyDescent="0.25">
      <c r="B64">
        <v>0</v>
      </c>
      <c r="C64" s="55">
        <v>1</v>
      </c>
      <c r="D64">
        <v>0</v>
      </c>
      <c r="E64">
        <v>0</v>
      </c>
    </row>
    <row r="65" spans="1:5" x14ac:dyDescent="0.25">
      <c r="B65">
        <v>0</v>
      </c>
      <c r="C65" s="55">
        <v>1</v>
      </c>
      <c r="D65">
        <v>0</v>
      </c>
      <c r="E65">
        <v>0</v>
      </c>
    </row>
    <row r="66" spans="1:5" x14ac:dyDescent="0.25">
      <c r="B66">
        <v>0</v>
      </c>
      <c r="C66" s="55">
        <v>1</v>
      </c>
      <c r="D66">
        <v>0</v>
      </c>
      <c r="E66">
        <v>0</v>
      </c>
    </row>
    <row r="67" spans="1:5" x14ac:dyDescent="0.25">
      <c r="B67">
        <v>0</v>
      </c>
      <c r="C67" s="55">
        <v>1</v>
      </c>
      <c r="D67">
        <v>0</v>
      </c>
      <c r="E67">
        <v>0</v>
      </c>
    </row>
    <row r="68" spans="1:5" x14ac:dyDescent="0.25">
      <c r="B68">
        <v>0</v>
      </c>
      <c r="C68" s="54">
        <v>0</v>
      </c>
      <c r="D68" s="55">
        <v>1</v>
      </c>
      <c r="E68">
        <v>0</v>
      </c>
    </row>
    <row r="69" spans="1:5" x14ac:dyDescent="0.25">
      <c r="B69">
        <v>0</v>
      </c>
      <c r="C69" s="55">
        <v>1</v>
      </c>
      <c r="D69">
        <v>0</v>
      </c>
      <c r="E69">
        <v>0</v>
      </c>
    </row>
    <row r="70" spans="1:5" x14ac:dyDescent="0.25">
      <c r="B70">
        <v>0</v>
      </c>
      <c r="C70" s="55">
        <v>1</v>
      </c>
      <c r="D70">
        <v>0</v>
      </c>
      <c r="E70">
        <v>0</v>
      </c>
    </row>
    <row r="71" spans="1:5" x14ac:dyDescent="0.25">
      <c r="A71" t="b">
        <v>1</v>
      </c>
      <c r="B71">
        <f>COUNTIF(B1:B70,1)</f>
        <v>4</v>
      </c>
    </row>
    <row r="72" spans="1:5" x14ac:dyDescent="0.25">
      <c r="A72" t="b">
        <v>0</v>
      </c>
      <c r="B72">
        <v>66</v>
      </c>
    </row>
    <row r="73" spans="1:5" x14ac:dyDescent="0.25">
      <c r="A73" s="48" t="s">
        <v>210</v>
      </c>
      <c r="C73" s="51">
        <v>3</v>
      </c>
      <c r="D73" s="50">
        <v>0</v>
      </c>
      <c r="E73" s="50">
        <v>0</v>
      </c>
    </row>
    <row r="74" spans="1:5" x14ac:dyDescent="0.25">
      <c r="A74" s="48" t="s">
        <v>211</v>
      </c>
      <c r="C74" s="53">
        <v>1</v>
      </c>
      <c r="D74" s="52">
        <v>4</v>
      </c>
      <c r="E74" s="52">
        <v>4</v>
      </c>
    </row>
    <row r="75" spans="1:5" x14ac:dyDescent="0.25">
      <c r="A75" s="48" t="s">
        <v>212</v>
      </c>
      <c r="C75" s="57">
        <v>62</v>
      </c>
      <c r="D75">
        <v>1</v>
      </c>
      <c r="E75">
        <v>0</v>
      </c>
    </row>
    <row r="76" spans="1:5" x14ac:dyDescent="0.25">
      <c r="A76" s="48" t="s">
        <v>213</v>
      </c>
      <c r="C76" s="56">
        <v>4</v>
      </c>
      <c r="D76">
        <v>65</v>
      </c>
      <c r="E76">
        <v>66</v>
      </c>
    </row>
    <row r="77" spans="1:5" x14ac:dyDescent="0.25">
      <c r="A77" s="48" t="s">
        <v>4</v>
      </c>
      <c r="C77">
        <f>C73/(C73+C74)</f>
        <v>0.75</v>
      </c>
      <c r="D77">
        <f t="shared" ref="D77:E77" si="0">D73/(D73+D74)</f>
        <v>0</v>
      </c>
      <c r="E77">
        <f t="shared" si="0"/>
        <v>0</v>
      </c>
    </row>
    <row r="78" spans="1:5" x14ac:dyDescent="0.25">
      <c r="A78" s="48" t="s">
        <v>5</v>
      </c>
      <c r="C78">
        <f>C75/(C75+C76)</f>
        <v>0.93939393939393945</v>
      </c>
      <c r="D78">
        <f>D75/(D75+D76)</f>
        <v>1.5151515151515152E-2</v>
      </c>
      <c r="E78">
        <f t="shared" ref="E78" si="1">E75/(E75+E76)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"/>
  <sheetViews>
    <sheetView workbookViewId="0">
      <selection activeCell="A3" sqref="A3"/>
    </sheetView>
  </sheetViews>
  <sheetFormatPr defaultRowHeight="15" x14ac:dyDescent="0.25"/>
  <sheetData>
    <row r="2" spans="1:22" x14ac:dyDescent="0.25">
      <c r="A2" t="s">
        <v>208</v>
      </c>
    </row>
    <row r="3" spans="1:22" x14ac:dyDescent="0.25">
      <c r="A3" t="s">
        <v>13</v>
      </c>
      <c r="B3">
        <v>15</v>
      </c>
      <c r="C3">
        <v>15</v>
      </c>
      <c r="D3">
        <v>20</v>
      </c>
      <c r="E3">
        <v>20</v>
      </c>
      <c r="F3">
        <v>20</v>
      </c>
      <c r="G3">
        <v>0</v>
      </c>
      <c r="H3">
        <v>20</v>
      </c>
      <c r="I3">
        <v>40</v>
      </c>
      <c r="J3">
        <v>0</v>
      </c>
      <c r="K3">
        <v>60</v>
      </c>
      <c r="L3">
        <v>20</v>
      </c>
      <c r="M3">
        <v>40</v>
      </c>
      <c r="N3">
        <v>20</v>
      </c>
      <c r="O3" s="47">
        <v>55</v>
      </c>
      <c r="P3">
        <v>40</v>
      </c>
      <c r="Q3">
        <v>20</v>
      </c>
      <c r="R3">
        <v>40</v>
      </c>
      <c r="S3">
        <v>20</v>
      </c>
      <c r="T3">
        <v>40</v>
      </c>
      <c r="U3">
        <v>40</v>
      </c>
      <c r="V3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"/>
  <sheetViews>
    <sheetView workbookViewId="0">
      <selection activeCell="B3" sqref="B3:V3"/>
    </sheetView>
  </sheetViews>
  <sheetFormatPr defaultRowHeight="15" x14ac:dyDescent="0.25"/>
  <sheetData>
    <row r="2" spans="1:22" x14ac:dyDescent="0.25">
      <c r="A2" t="s">
        <v>209</v>
      </c>
    </row>
    <row r="3" spans="1:22" x14ac:dyDescent="0.25">
      <c r="A3" t="s">
        <v>13</v>
      </c>
      <c r="B3">
        <v>0.91375291375291401</v>
      </c>
      <c r="C3">
        <v>10.138306138306101</v>
      </c>
      <c r="D3">
        <v>19.326451326451298</v>
      </c>
      <c r="E3">
        <v>20.615384615384599</v>
      </c>
      <c r="F3">
        <v>21.230769230769202</v>
      </c>
      <c r="G3">
        <v>0.92307692307692302</v>
      </c>
      <c r="H3">
        <v>20</v>
      </c>
      <c r="I3">
        <v>40</v>
      </c>
      <c r="J3">
        <v>0.317460317460317</v>
      </c>
      <c r="K3">
        <v>60</v>
      </c>
      <c r="L3">
        <v>20</v>
      </c>
      <c r="M3">
        <v>40</v>
      </c>
      <c r="N3">
        <v>20</v>
      </c>
      <c r="O3">
        <v>53.3333333333333</v>
      </c>
      <c r="P3">
        <v>39.393939393939398</v>
      </c>
      <c r="Q3">
        <v>20.303030303030301</v>
      </c>
      <c r="R3">
        <v>40</v>
      </c>
      <c r="S3">
        <v>20</v>
      </c>
      <c r="T3">
        <v>39.696969696969703</v>
      </c>
      <c r="U3">
        <v>40</v>
      </c>
      <c r="V3">
        <v>38.778554778554799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E492"/>
  <sheetViews>
    <sheetView zoomScale="55" zoomScaleNormal="55" workbookViewId="0">
      <selection activeCell="Z7" sqref="Z7"/>
    </sheetView>
  </sheetViews>
  <sheetFormatPr defaultRowHeight="14.25" x14ac:dyDescent="0.25"/>
  <cols>
    <col min="1" max="1" width="7.28515625" style="2" customWidth="1"/>
    <col min="2" max="2" width="16" style="2" customWidth="1"/>
    <col min="3" max="3" width="5.85546875" style="2" customWidth="1"/>
    <col min="4" max="4" width="6.7109375" style="2" customWidth="1"/>
    <col min="5" max="16384" width="9.140625" style="2"/>
  </cols>
  <sheetData>
    <row r="2" spans="2:83" ht="19.5" customHeight="1" x14ac:dyDescent="0.25">
      <c r="B2" s="95" t="s">
        <v>7</v>
      </c>
      <c r="D2" s="99" t="s">
        <v>57</v>
      </c>
      <c r="E2" s="100"/>
      <c r="F2" s="85" t="s">
        <v>32</v>
      </c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  <c r="BK2" s="85"/>
      <c r="BL2" s="85"/>
      <c r="BM2" s="85"/>
      <c r="BN2" s="85"/>
      <c r="BO2" s="85"/>
      <c r="BP2" s="85"/>
      <c r="BQ2" s="85"/>
      <c r="BR2" s="85"/>
      <c r="BS2" s="85"/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/>
    </row>
    <row r="3" spans="2:83" ht="24.75" customHeight="1" x14ac:dyDescent="0.25">
      <c r="B3" s="95"/>
      <c r="D3" s="101"/>
      <c r="E3" s="102"/>
      <c r="F3" s="82"/>
      <c r="G3" s="84"/>
      <c r="H3" s="82"/>
      <c r="I3" s="84"/>
      <c r="J3" s="82"/>
      <c r="K3" s="84"/>
      <c r="L3" s="82"/>
      <c r="M3" s="84"/>
      <c r="N3" s="82"/>
      <c r="O3" s="84"/>
      <c r="P3" s="82"/>
      <c r="Q3" s="84"/>
      <c r="R3" s="82"/>
      <c r="S3" s="84"/>
      <c r="T3" s="82"/>
      <c r="U3" s="84"/>
      <c r="V3" s="82"/>
      <c r="W3" s="84"/>
      <c r="X3" s="82"/>
      <c r="Y3" s="84"/>
      <c r="Z3" s="82"/>
      <c r="AA3" s="84"/>
      <c r="AB3" s="82"/>
      <c r="AC3" s="84"/>
      <c r="AD3" s="82"/>
      <c r="AE3" s="84"/>
      <c r="AF3" s="82"/>
      <c r="AG3" s="84"/>
      <c r="AH3" s="82"/>
      <c r="AI3" s="84"/>
      <c r="AJ3" s="82"/>
      <c r="AK3" s="84"/>
      <c r="AL3" s="82"/>
      <c r="AM3" s="84"/>
      <c r="AN3" s="82"/>
      <c r="AO3" s="84"/>
      <c r="AP3" s="82"/>
      <c r="AQ3" s="84"/>
      <c r="AR3" s="82"/>
      <c r="AS3" s="84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85"/>
      <c r="BL3" s="85"/>
      <c r="BM3" s="85"/>
      <c r="BN3" s="85"/>
      <c r="BO3" s="85"/>
      <c r="BP3" s="85"/>
      <c r="BQ3" s="85"/>
      <c r="BR3" s="85"/>
      <c r="BS3" s="85"/>
      <c r="BT3" s="85"/>
      <c r="BU3" s="85"/>
      <c r="BV3" s="85"/>
      <c r="BW3" s="85"/>
      <c r="BX3" s="85"/>
      <c r="BY3" s="85"/>
      <c r="BZ3" s="85"/>
      <c r="CA3" s="85"/>
      <c r="CB3" s="85"/>
      <c r="CC3" s="85"/>
      <c r="CD3" s="85"/>
      <c r="CE3" s="85"/>
    </row>
    <row r="4" spans="2:83" ht="18.75" customHeight="1" x14ac:dyDescent="0.25">
      <c r="B4" s="95"/>
      <c r="D4" s="103"/>
      <c r="E4" s="104"/>
      <c r="F4" s="4" t="s">
        <v>4</v>
      </c>
      <c r="G4" s="4" t="s">
        <v>5</v>
      </c>
      <c r="H4" s="4" t="s">
        <v>4</v>
      </c>
      <c r="I4" s="4" t="s">
        <v>5</v>
      </c>
      <c r="J4" s="4" t="s">
        <v>4</v>
      </c>
      <c r="K4" s="4" t="s">
        <v>5</v>
      </c>
      <c r="L4" s="4" t="s">
        <v>4</v>
      </c>
      <c r="M4" s="4" t="s">
        <v>5</v>
      </c>
      <c r="N4" s="4" t="s">
        <v>4</v>
      </c>
      <c r="O4" s="4" t="s">
        <v>5</v>
      </c>
      <c r="P4" s="4" t="s">
        <v>4</v>
      </c>
      <c r="Q4" s="4" t="s">
        <v>5</v>
      </c>
      <c r="R4" s="4" t="s">
        <v>4</v>
      </c>
      <c r="S4" s="4" t="s">
        <v>5</v>
      </c>
      <c r="T4" s="4" t="s">
        <v>4</v>
      </c>
      <c r="U4" s="4" t="s">
        <v>5</v>
      </c>
      <c r="V4" s="4" t="s">
        <v>4</v>
      </c>
      <c r="W4" s="4" t="s">
        <v>5</v>
      </c>
      <c r="X4" s="4" t="s">
        <v>4</v>
      </c>
      <c r="Y4" s="4" t="s">
        <v>5</v>
      </c>
      <c r="Z4" s="4" t="s">
        <v>4</v>
      </c>
      <c r="AA4" s="4" t="s">
        <v>5</v>
      </c>
      <c r="AB4" s="4" t="s">
        <v>4</v>
      </c>
      <c r="AC4" s="4" t="s">
        <v>5</v>
      </c>
      <c r="AD4" s="4" t="s">
        <v>4</v>
      </c>
      <c r="AE4" s="4" t="s">
        <v>5</v>
      </c>
      <c r="AF4" s="4" t="s">
        <v>4</v>
      </c>
      <c r="AG4" s="4" t="s">
        <v>5</v>
      </c>
      <c r="AH4" s="4" t="s">
        <v>4</v>
      </c>
      <c r="AI4" s="4" t="s">
        <v>5</v>
      </c>
      <c r="AJ4" s="4" t="s">
        <v>4</v>
      </c>
      <c r="AK4" s="4" t="s">
        <v>5</v>
      </c>
      <c r="AL4" s="4" t="s">
        <v>4</v>
      </c>
      <c r="AM4" s="4" t="s">
        <v>5</v>
      </c>
      <c r="AN4" s="4" t="s">
        <v>4</v>
      </c>
      <c r="AO4" s="4" t="s">
        <v>5</v>
      </c>
      <c r="AP4" s="4" t="s">
        <v>4</v>
      </c>
      <c r="AQ4" s="4" t="s">
        <v>5</v>
      </c>
      <c r="AR4" s="4" t="s">
        <v>4</v>
      </c>
      <c r="AS4" s="4" t="s">
        <v>5</v>
      </c>
      <c r="AT4" s="4" t="s">
        <v>4</v>
      </c>
      <c r="AU4" s="4" t="s">
        <v>5</v>
      </c>
      <c r="AV4" s="4" t="s">
        <v>4</v>
      </c>
      <c r="AW4" s="4" t="s">
        <v>5</v>
      </c>
      <c r="AX4" s="4" t="s">
        <v>4</v>
      </c>
      <c r="AY4" s="4" t="s">
        <v>5</v>
      </c>
      <c r="AZ4" s="4" t="s">
        <v>4</v>
      </c>
      <c r="BA4" s="4" t="s">
        <v>5</v>
      </c>
      <c r="BB4" s="4" t="s">
        <v>4</v>
      </c>
      <c r="BC4" s="4" t="s">
        <v>5</v>
      </c>
      <c r="BD4" s="4" t="s">
        <v>4</v>
      </c>
      <c r="BE4" s="4" t="s">
        <v>5</v>
      </c>
      <c r="BF4" s="4" t="s">
        <v>4</v>
      </c>
      <c r="BG4" s="4" t="s">
        <v>5</v>
      </c>
      <c r="BH4" s="4" t="s">
        <v>4</v>
      </c>
      <c r="BI4" s="4" t="s">
        <v>5</v>
      </c>
      <c r="BJ4" s="4" t="s">
        <v>4</v>
      </c>
      <c r="BK4" s="4" t="s">
        <v>5</v>
      </c>
      <c r="BL4" s="4" t="s">
        <v>4</v>
      </c>
      <c r="BM4" s="4" t="s">
        <v>5</v>
      </c>
      <c r="BN4" s="4" t="s">
        <v>4</v>
      </c>
      <c r="BO4" s="4" t="s">
        <v>5</v>
      </c>
      <c r="BP4" s="4" t="s">
        <v>4</v>
      </c>
      <c r="BQ4" s="4" t="s">
        <v>5</v>
      </c>
      <c r="BR4" s="4" t="s">
        <v>4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  <c r="CB4" s="4" t="s">
        <v>4</v>
      </c>
      <c r="CC4" s="4" t="s">
        <v>5</v>
      </c>
      <c r="CD4" s="4" t="s">
        <v>4</v>
      </c>
      <c r="CE4" s="4" t="s">
        <v>5</v>
      </c>
    </row>
    <row r="5" spans="2:83" x14ac:dyDescent="0.25">
      <c r="B5" s="95"/>
      <c r="D5" s="86" t="s">
        <v>3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</row>
    <row r="6" spans="2:83" x14ac:dyDescent="0.25">
      <c r="B6" s="95"/>
      <c r="D6" s="86"/>
      <c r="E6" s="4">
        <v>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</row>
    <row r="7" spans="2:83" x14ac:dyDescent="0.25">
      <c r="B7" s="95"/>
      <c r="D7" s="86"/>
      <c r="E7" s="4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</row>
    <row r="8" spans="2:83" x14ac:dyDescent="0.25">
      <c r="B8" s="95"/>
      <c r="D8" s="86"/>
      <c r="E8" s="4">
        <v>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</row>
    <row r="9" spans="2:83" x14ac:dyDescent="0.25">
      <c r="B9" s="95"/>
      <c r="D9" s="86"/>
      <c r="E9" s="4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</row>
    <row r="10" spans="2:83" x14ac:dyDescent="0.25">
      <c r="B10" s="95"/>
      <c r="D10" s="86"/>
      <c r="E10" s="4">
        <v>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</row>
    <row r="11" spans="2:83" x14ac:dyDescent="0.25">
      <c r="B11" s="95"/>
      <c r="D11" s="86"/>
      <c r="E11" s="4">
        <v>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</row>
    <row r="12" spans="2:83" x14ac:dyDescent="0.25">
      <c r="B12" s="95"/>
      <c r="D12" s="86"/>
      <c r="E12" s="4">
        <v>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</row>
    <row r="13" spans="2:83" x14ac:dyDescent="0.25">
      <c r="B13" s="95"/>
      <c r="D13" s="86"/>
      <c r="E13" s="4">
        <v>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</row>
    <row r="14" spans="2:83" x14ac:dyDescent="0.25">
      <c r="B14" s="95"/>
      <c r="D14" s="86"/>
      <c r="E14" s="4">
        <v>10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</row>
    <row r="15" spans="2:83" ht="22.5" customHeight="1" x14ac:dyDescent="0.25">
      <c r="B15" s="95"/>
      <c r="D15" s="85" t="s">
        <v>34</v>
      </c>
      <c r="E15" s="85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</row>
    <row r="16" spans="2:83" ht="21.75" customHeight="1" x14ac:dyDescent="0.25">
      <c r="B16" s="95"/>
      <c r="D16" s="85" t="s">
        <v>45</v>
      </c>
      <c r="E16" s="85"/>
      <c r="F16" s="82">
        <v>1</v>
      </c>
      <c r="G16" s="84"/>
      <c r="H16" s="82">
        <v>2</v>
      </c>
      <c r="I16" s="84"/>
      <c r="J16" s="82">
        <v>3</v>
      </c>
      <c r="K16" s="84"/>
      <c r="L16" s="82">
        <v>4</v>
      </c>
      <c r="M16" s="84"/>
      <c r="N16" s="82">
        <v>5</v>
      </c>
      <c r="O16" s="84"/>
      <c r="P16" s="82">
        <v>6</v>
      </c>
      <c r="Q16" s="84"/>
      <c r="R16" s="82">
        <v>7</v>
      </c>
      <c r="S16" s="84"/>
      <c r="T16" s="82">
        <v>8</v>
      </c>
      <c r="U16" s="84"/>
      <c r="V16" s="82">
        <v>9</v>
      </c>
      <c r="W16" s="84"/>
      <c r="X16" s="82">
        <v>10</v>
      </c>
      <c r="Y16" s="84"/>
      <c r="Z16" s="82">
        <v>11</v>
      </c>
      <c r="AA16" s="84"/>
      <c r="AB16" s="82">
        <v>12</v>
      </c>
      <c r="AC16" s="84"/>
      <c r="AD16" s="82">
        <v>13</v>
      </c>
      <c r="AE16" s="84"/>
      <c r="AF16" s="82">
        <v>14</v>
      </c>
      <c r="AG16" s="84"/>
      <c r="AH16" s="82">
        <v>15</v>
      </c>
      <c r="AI16" s="84"/>
      <c r="AJ16" s="82">
        <v>16</v>
      </c>
      <c r="AK16" s="84"/>
      <c r="AL16" s="82">
        <v>17</v>
      </c>
      <c r="AM16" s="84"/>
      <c r="AN16" s="82">
        <v>18</v>
      </c>
      <c r="AO16" s="84"/>
      <c r="AP16" s="82">
        <v>19</v>
      </c>
      <c r="AQ16" s="84"/>
      <c r="AR16" s="82">
        <v>20</v>
      </c>
      <c r="AS16" s="84"/>
      <c r="AT16" s="82">
        <v>21</v>
      </c>
      <c r="AU16" s="84"/>
      <c r="AV16" s="82">
        <v>22</v>
      </c>
      <c r="AW16" s="84"/>
      <c r="AX16" s="82">
        <v>23</v>
      </c>
      <c r="AY16" s="84"/>
      <c r="AZ16" s="82">
        <v>24</v>
      </c>
      <c r="BA16" s="84"/>
      <c r="BB16" s="82">
        <v>25</v>
      </c>
      <c r="BC16" s="84"/>
      <c r="BD16" s="82">
        <v>26</v>
      </c>
      <c r="BE16" s="84"/>
      <c r="BF16" s="82">
        <v>27</v>
      </c>
      <c r="BG16" s="84"/>
      <c r="BH16" s="82">
        <v>28</v>
      </c>
      <c r="BI16" s="84"/>
      <c r="BJ16" s="82">
        <v>29</v>
      </c>
      <c r="BK16" s="84"/>
      <c r="BL16" s="82">
        <v>30</v>
      </c>
      <c r="BM16" s="84"/>
      <c r="BN16" s="82">
        <v>31</v>
      </c>
      <c r="BO16" s="84"/>
      <c r="BP16" s="82">
        <v>32</v>
      </c>
      <c r="BQ16" s="84"/>
      <c r="BR16" s="82">
        <v>33</v>
      </c>
      <c r="BS16" s="84"/>
      <c r="BT16" s="82">
        <v>34</v>
      </c>
      <c r="BU16" s="84"/>
      <c r="BV16" s="82">
        <v>35</v>
      </c>
      <c r="BW16" s="84"/>
      <c r="BX16" s="82">
        <v>36</v>
      </c>
      <c r="BY16" s="84"/>
      <c r="BZ16" s="82">
        <v>37</v>
      </c>
      <c r="CA16" s="84"/>
      <c r="CB16" s="82">
        <v>38</v>
      </c>
      <c r="CC16" s="84"/>
      <c r="CD16" s="82">
        <v>39</v>
      </c>
      <c r="CE16" s="84"/>
    </row>
    <row r="17" spans="2:83" x14ac:dyDescent="0.25">
      <c r="B17" s="95"/>
    </row>
    <row r="18" spans="2:83" ht="24" customHeight="1" x14ac:dyDescent="0.25">
      <c r="B18" s="95"/>
      <c r="D18" s="99" t="s">
        <v>58</v>
      </c>
      <c r="E18" s="100"/>
      <c r="F18" s="85" t="s">
        <v>32</v>
      </c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</row>
    <row r="19" spans="2:83" ht="24" customHeight="1" x14ac:dyDescent="0.25">
      <c r="B19" s="95"/>
      <c r="D19" s="101"/>
      <c r="E19" s="102"/>
      <c r="F19" s="82"/>
      <c r="G19" s="84"/>
      <c r="H19" s="82"/>
      <c r="I19" s="84"/>
      <c r="J19" s="82"/>
      <c r="K19" s="84"/>
      <c r="L19" s="82"/>
      <c r="M19" s="84"/>
      <c r="N19" s="82"/>
      <c r="O19" s="84"/>
      <c r="P19" s="82"/>
      <c r="Q19" s="84"/>
      <c r="R19" s="82"/>
      <c r="S19" s="84"/>
      <c r="T19" s="82"/>
      <c r="U19" s="84"/>
      <c r="V19" s="82"/>
      <c r="W19" s="84"/>
      <c r="X19" s="82"/>
      <c r="Y19" s="84"/>
      <c r="Z19" s="82"/>
      <c r="AA19" s="84"/>
      <c r="AB19" s="82"/>
      <c r="AC19" s="84"/>
      <c r="AD19" s="82"/>
      <c r="AE19" s="84"/>
      <c r="AF19" s="82"/>
      <c r="AG19" s="84"/>
      <c r="AH19" s="82"/>
      <c r="AI19" s="84"/>
      <c r="AJ19" s="82"/>
      <c r="AK19" s="84"/>
      <c r="AL19" s="82"/>
      <c r="AM19" s="84"/>
      <c r="AN19" s="82"/>
      <c r="AO19" s="84"/>
      <c r="AP19" s="82"/>
      <c r="AQ19" s="84"/>
      <c r="AR19" s="82"/>
      <c r="AS19" s="84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</row>
    <row r="20" spans="2:83" ht="21.75" customHeight="1" x14ac:dyDescent="0.25">
      <c r="B20" s="95"/>
      <c r="D20" s="103"/>
      <c r="E20" s="104"/>
      <c r="F20" s="4" t="s">
        <v>4</v>
      </c>
      <c r="G20" s="4" t="s">
        <v>5</v>
      </c>
      <c r="H20" s="4" t="s">
        <v>4</v>
      </c>
      <c r="I20" s="4" t="s">
        <v>5</v>
      </c>
      <c r="J20" s="4" t="s">
        <v>4</v>
      </c>
      <c r="K20" s="4" t="s">
        <v>5</v>
      </c>
      <c r="L20" s="4" t="s">
        <v>4</v>
      </c>
      <c r="M20" s="4" t="s">
        <v>5</v>
      </c>
      <c r="N20" s="4" t="s">
        <v>4</v>
      </c>
      <c r="O20" s="4" t="s">
        <v>5</v>
      </c>
      <c r="P20" s="4" t="s">
        <v>4</v>
      </c>
      <c r="Q20" s="4" t="s">
        <v>5</v>
      </c>
      <c r="R20" s="4" t="s">
        <v>4</v>
      </c>
      <c r="S20" s="4" t="s">
        <v>5</v>
      </c>
      <c r="T20" s="4" t="s">
        <v>4</v>
      </c>
      <c r="U20" s="4" t="s">
        <v>5</v>
      </c>
      <c r="V20" s="4" t="s">
        <v>4</v>
      </c>
      <c r="W20" s="4" t="s">
        <v>5</v>
      </c>
      <c r="X20" s="4" t="s">
        <v>4</v>
      </c>
      <c r="Y20" s="4" t="s">
        <v>5</v>
      </c>
      <c r="Z20" s="4" t="s">
        <v>4</v>
      </c>
      <c r="AA20" s="4" t="s">
        <v>5</v>
      </c>
      <c r="AB20" s="4" t="s">
        <v>4</v>
      </c>
      <c r="AC20" s="4" t="s">
        <v>5</v>
      </c>
      <c r="AD20" s="4" t="s">
        <v>4</v>
      </c>
      <c r="AE20" s="4" t="s">
        <v>5</v>
      </c>
      <c r="AF20" s="4" t="s">
        <v>4</v>
      </c>
      <c r="AG20" s="4" t="s">
        <v>5</v>
      </c>
      <c r="AH20" s="4" t="s">
        <v>4</v>
      </c>
      <c r="AI20" s="4" t="s">
        <v>5</v>
      </c>
      <c r="AJ20" s="4" t="s">
        <v>4</v>
      </c>
      <c r="AK20" s="4" t="s">
        <v>5</v>
      </c>
      <c r="AL20" s="4" t="s">
        <v>4</v>
      </c>
      <c r="AM20" s="4" t="s">
        <v>5</v>
      </c>
      <c r="AN20" s="4" t="s">
        <v>4</v>
      </c>
      <c r="AO20" s="4" t="s">
        <v>5</v>
      </c>
      <c r="AP20" s="4" t="s">
        <v>4</v>
      </c>
      <c r="AQ20" s="4" t="s">
        <v>5</v>
      </c>
      <c r="AR20" s="4" t="s">
        <v>4</v>
      </c>
      <c r="AS20" s="4" t="s">
        <v>5</v>
      </c>
      <c r="AT20" s="4" t="s">
        <v>4</v>
      </c>
      <c r="AU20" s="4" t="s">
        <v>5</v>
      </c>
      <c r="AV20" s="4" t="s">
        <v>4</v>
      </c>
      <c r="AW20" s="4" t="s">
        <v>5</v>
      </c>
      <c r="AX20" s="4" t="s">
        <v>4</v>
      </c>
      <c r="AY20" s="4" t="s">
        <v>5</v>
      </c>
      <c r="AZ20" s="4" t="s">
        <v>4</v>
      </c>
      <c r="BA20" s="4" t="s">
        <v>5</v>
      </c>
      <c r="BB20" s="4" t="s">
        <v>4</v>
      </c>
      <c r="BC20" s="4" t="s">
        <v>5</v>
      </c>
      <c r="BD20" s="4" t="s">
        <v>4</v>
      </c>
      <c r="BE20" s="4" t="s">
        <v>5</v>
      </c>
      <c r="BF20" s="4" t="s">
        <v>4</v>
      </c>
      <c r="BG20" s="4" t="s">
        <v>5</v>
      </c>
      <c r="BH20" s="4" t="s">
        <v>4</v>
      </c>
      <c r="BI20" s="4" t="s">
        <v>5</v>
      </c>
      <c r="BJ20" s="4" t="s">
        <v>4</v>
      </c>
      <c r="BK20" s="4" t="s">
        <v>5</v>
      </c>
      <c r="BL20" s="4" t="s">
        <v>4</v>
      </c>
      <c r="BM20" s="4" t="s">
        <v>5</v>
      </c>
      <c r="BN20" s="4" t="s">
        <v>4</v>
      </c>
      <c r="BO20" s="4" t="s">
        <v>5</v>
      </c>
      <c r="BP20" s="4" t="s">
        <v>4</v>
      </c>
      <c r="BQ20" s="4" t="s">
        <v>5</v>
      </c>
      <c r="BR20" s="4" t="s">
        <v>4</v>
      </c>
      <c r="BS20" s="4" t="s">
        <v>5</v>
      </c>
      <c r="BT20" s="4" t="s">
        <v>4</v>
      </c>
      <c r="BU20" s="4" t="s">
        <v>5</v>
      </c>
      <c r="BV20" s="4" t="s">
        <v>4</v>
      </c>
      <c r="BW20" s="4" t="s">
        <v>5</v>
      </c>
      <c r="BX20" s="4" t="s">
        <v>4</v>
      </c>
      <c r="BY20" s="4" t="s">
        <v>5</v>
      </c>
      <c r="BZ20" s="4" t="s">
        <v>4</v>
      </c>
      <c r="CA20" s="4" t="s">
        <v>5</v>
      </c>
      <c r="CB20" s="4" t="s">
        <v>4</v>
      </c>
      <c r="CC20" s="4" t="s">
        <v>5</v>
      </c>
      <c r="CD20" s="4" t="s">
        <v>4</v>
      </c>
      <c r="CE20" s="4" t="s">
        <v>5</v>
      </c>
    </row>
    <row r="21" spans="2:83" x14ac:dyDescent="0.25">
      <c r="B21" s="95"/>
      <c r="D21" s="96" t="s">
        <v>3</v>
      </c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</row>
    <row r="22" spans="2:83" x14ac:dyDescent="0.25">
      <c r="B22" s="95"/>
      <c r="D22" s="97"/>
      <c r="E22" s="4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</row>
    <row r="23" spans="2:83" x14ac:dyDescent="0.25">
      <c r="B23" s="95"/>
      <c r="D23" s="97"/>
      <c r="E23" s="4">
        <v>3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</row>
    <row r="24" spans="2:83" x14ac:dyDescent="0.25">
      <c r="B24" s="95"/>
      <c r="D24" s="97"/>
      <c r="E24" s="4">
        <v>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</row>
    <row r="25" spans="2:83" x14ac:dyDescent="0.25">
      <c r="B25" s="95"/>
      <c r="D25" s="98"/>
      <c r="E25" s="4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</row>
    <row r="26" spans="2:83" ht="21" customHeight="1" x14ac:dyDescent="0.25">
      <c r="B26" s="95"/>
      <c r="D26" s="85" t="s">
        <v>34</v>
      </c>
      <c r="E26" s="85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</row>
    <row r="27" spans="2:83" ht="18" customHeight="1" x14ac:dyDescent="0.25">
      <c r="B27" s="95"/>
      <c r="D27" s="85" t="s">
        <v>45</v>
      </c>
      <c r="E27" s="85"/>
      <c r="F27" s="82">
        <v>1</v>
      </c>
      <c r="G27" s="84"/>
      <c r="H27" s="82">
        <v>2</v>
      </c>
      <c r="I27" s="84"/>
      <c r="J27" s="82">
        <v>3</v>
      </c>
      <c r="K27" s="84"/>
      <c r="L27" s="82">
        <v>4</v>
      </c>
      <c r="M27" s="84"/>
      <c r="N27" s="82">
        <v>5</v>
      </c>
      <c r="O27" s="84"/>
      <c r="P27" s="82">
        <v>6</v>
      </c>
      <c r="Q27" s="84"/>
      <c r="R27" s="82">
        <v>7</v>
      </c>
      <c r="S27" s="84"/>
      <c r="T27" s="82">
        <v>8</v>
      </c>
      <c r="U27" s="84"/>
      <c r="V27" s="82">
        <v>9</v>
      </c>
      <c r="W27" s="84"/>
      <c r="X27" s="82">
        <v>10</v>
      </c>
      <c r="Y27" s="84"/>
      <c r="Z27" s="82">
        <v>11</v>
      </c>
      <c r="AA27" s="84"/>
      <c r="AB27" s="82">
        <v>12</v>
      </c>
      <c r="AC27" s="84"/>
      <c r="AD27" s="82">
        <v>13</v>
      </c>
      <c r="AE27" s="84"/>
      <c r="AF27" s="82">
        <v>14</v>
      </c>
      <c r="AG27" s="84"/>
      <c r="AH27" s="82">
        <v>15</v>
      </c>
      <c r="AI27" s="84"/>
      <c r="AJ27" s="82">
        <v>16</v>
      </c>
      <c r="AK27" s="84"/>
      <c r="AL27" s="82">
        <v>17</v>
      </c>
      <c r="AM27" s="84"/>
      <c r="AN27" s="82">
        <v>18</v>
      </c>
      <c r="AO27" s="84"/>
      <c r="AP27" s="82">
        <v>19</v>
      </c>
      <c r="AQ27" s="84"/>
      <c r="AR27" s="82">
        <v>20</v>
      </c>
      <c r="AS27" s="84"/>
      <c r="AT27" s="82">
        <v>21</v>
      </c>
      <c r="AU27" s="84"/>
      <c r="AV27" s="82">
        <v>22</v>
      </c>
      <c r="AW27" s="84"/>
      <c r="AX27" s="82">
        <v>23</v>
      </c>
      <c r="AY27" s="84"/>
      <c r="AZ27" s="82">
        <v>24</v>
      </c>
      <c r="BA27" s="84"/>
      <c r="BB27" s="82">
        <v>25</v>
      </c>
      <c r="BC27" s="84"/>
      <c r="BD27" s="82">
        <v>26</v>
      </c>
      <c r="BE27" s="84"/>
      <c r="BF27" s="82">
        <v>27</v>
      </c>
      <c r="BG27" s="84"/>
      <c r="BH27" s="82">
        <v>28</v>
      </c>
      <c r="BI27" s="84"/>
      <c r="BJ27" s="82">
        <v>29</v>
      </c>
      <c r="BK27" s="84"/>
      <c r="BL27" s="82">
        <v>30</v>
      </c>
      <c r="BM27" s="84"/>
      <c r="BN27" s="82">
        <v>31</v>
      </c>
      <c r="BO27" s="84"/>
      <c r="BP27" s="82">
        <v>32</v>
      </c>
      <c r="BQ27" s="84"/>
      <c r="BR27" s="82">
        <v>33</v>
      </c>
      <c r="BS27" s="84"/>
      <c r="BT27" s="82">
        <v>34</v>
      </c>
      <c r="BU27" s="84"/>
      <c r="BV27" s="82">
        <v>35</v>
      </c>
      <c r="BW27" s="84"/>
      <c r="BX27" s="82">
        <v>36</v>
      </c>
      <c r="BY27" s="84"/>
      <c r="BZ27" s="82">
        <v>37</v>
      </c>
      <c r="CA27" s="84"/>
      <c r="CB27" s="82">
        <v>38</v>
      </c>
      <c r="CC27" s="84"/>
      <c r="CD27" s="82">
        <v>39</v>
      </c>
      <c r="CE27" s="84"/>
    </row>
    <row r="28" spans="2:83" s="14" customFormat="1" x14ac:dyDescent="0.25"/>
    <row r="29" spans="2:83" s="16" customFormat="1" ht="7.5" customHeight="1" x14ac:dyDescent="0.2"/>
    <row r="30" spans="2:83" s="14" customFormat="1" x14ac:dyDescent="0.25"/>
    <row r="31" spans="2:83" s="14" customFormat="1" ht="15" x14ac:dyDescent="0.25">
      <c r="B31" s="95" t="s">
        <v>10</v>
      </c>
      <c r="D31" s="99" t="s">
        <v>59</v>
      </c>
      <c r="E31" s="100"/>
      <c r="F31" s="85" t="s">
        <v>36</v>
      </c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</row>
    <row r="32" spans="2:83" s="14" customFormat="1" ht="15" x14ac:dyDescent="0.25">
      <c r="B32" s="95"/>
      <c r="D32" s="101"/>
      <c r="E32" s="102"/>
      <c r="F32" s="82"/>
      <c r="G32" s="84"/>
      <c r="H32" s="82"/>
      <c r="I32" s="84"/>
      <c r="J32" s="82"/>
      <c r="K32" s="84"/>
      <c r="L32" s="82"/>
      <c r="M32" s="84"/>
      <c r="N32" s="82"/>
      <c r="O32" s="84"/>
      <c r="P32" s="82"/>
      <c r="Q32" s="84"/>
      <c r="R32" s="82"/>
      <c r="S32" s="84"/>
      <c r="T32" s="82"/>
      <c r="U32" s="84"/>
      <c r="V32" s="82"/>
      <c r="W32" s="84"/>
      <c r="X32" s="82"/>
      <c r="Y32" s="84"/>
      <c r="Z32" s="82"/>
      <c r="AA32" s="84"/>
      <c r="AB32" s="82"/>
      <c r="AC32" s="84"/>
      <c r="AD32" s="82"/>
      <c r="AE32" s="84"/>
      <c r="AF32" s="82"/>
      <c r="AG32" s="84"/>
      <c r="AH32" s="82"/>
      <c r="AI32" s="84"/>
      <c r="AJ32" s="82"/>
      <c r="AK32" s="84"/>
      <c r="AL32" s="82"/>
      <c r="AM32" s="84"/>
      <c r="AN32" s="82"/>
      <c r="AO32" s="84"/>
      <c r="AP32" s="82"/>
      <c r="AQ32" s="84"/>
      <c r="AR32" s="82"/>
      <c r="AS32" s="84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  <c r="CA32" s="85"/>
      <c r="CB32" s="85"/>
      <c r="CC32" s="85"/>
      <c r="CD32" s="85"/>
      <c r="CE32" s="85"/>
    </row>
    <row r="33" spans="2:83" s="14" customFormat="1" x14ac:dyDescent="0.25">
      <c r="B33" s="95"/>
      <c r="D33" s="103"/>
      <c r="E33" s="104"/>
      <c r="F33" s="4" t="s">
        <v>4</v>
      </c>
      <c r="G33" s="4" t="s">
        <v>5</v>
      </c>
      <c r="H33" s="4" t="s">
        <v>4</v>
      </c>
      <c r="I33" s="4" t="s">
        <v>5</v>
      </c>
      <c r="J33" s="4" t="s">
        <v>4</v>
      </c>
      <c r="K33" s="4" t="s">
        <v>5</v>
      </c>
      <c r="L33" s="4" t="s">
        <v>4</v>
      </c>
      <c r="M33" s="4" t="s">
        <v>5</v>
      </c>
      <c r="N33" s="4" t="s">
        <v>4</v>
      </c>
      <c r="O33" s="4" t="s">
        <v>5</v>
      </c>
      <c r="P33" s="4" t="s">
        <v>4</v>
      </c>
      <c r="Q33" s="4" t="s">
        <v>5</v>
      </c>
      <c r="R33" s="4" t="s">
        <v>4</v>
      </c>
      <c r="S33" s="4" t="s">
        <v>5</v>
      </c>
      <c r="T33" s="4" t="s">
        <v>4</v>
      </c>
      <c r="U33" s="4" t="s">
        <v>5</v>
      </c>
      <c r="V33" s="4" t="s">
        <v>4</v>
      </c>
      <c r="W33" s="4" t="s">
        <v>5</v>
      </c>
      <c r="X33" s="4" t="s">
        <v>4</v>
      </c>
      <c r="Y33" s="4" t="s">
        <v>5</v>
      </c>
      <c r="Z33" s="4" t="s">
        <v>4</v>
      </c>
      <c r="AA33" s="4" t="s">
        <v>5</v>
      </c>
      <c r="AB33" s="4" t="s">
        <v>4</v>
      </c>
      <c r="AC33" s="4" t="s">
        <v>5</v>
      </c>
      <c r="AD33" s="4" t="s">
        <v>4</v>
      </c>
      <c r="AE33" s="4" t="s">
        <v>5</v>
      </c>
      <c r="AF33" s="4" t="s">
        <v>4</v>
      </c>
      <c r="AG33" s="4" t="s">
        <v>5</v>
      </c>
      <c r="AH33" s="4" t="s">
        <v>4</v>
      </c>
      <c r="AI33" s="4" t="s">
        <v>5</v>
      </c>
      <c r="AJ33" s="4" t="s">
        <v>4</v>
      </c>
      <c r="AK33" s="4" t="s">
        <v>5</v>
      </c>
      <c r="AL33" s="4" t="s">
        <v>4</v>
      </c>
      <c r="AM33" s="4" t="s">
        <v>5</v>
      </c>
      <c r="AN33" s="4" t="s">
        <v>4</v>
      </c>
      <c r="AO33" s="4" t="s">
        <v>5</v>
      </c>
      <c r="AP33" s="4" t="s">
        <v>4</v>
      </c>
      <c r="AQ33" s="4" t="s">
        <v>5</v>
      </c>
      <c r="AR33" s="4" t="s">
        <v>4</v>
      </c>
      <c r="AS33" s="4" t="s">
        <v>5</v>
      </c>
      <c r="AT33" s="4" t="s">
        <v>4</v>
      </c>
      <c r="AU33" s="4" t="s">
        <v>5</v>
      </c>
      <c r="AV33" s="4" t="s">
        <v>4</v>
      </c>
      <c r="AW33" s="4" t="s">
        <v>5</v>
      </c>
      <c r="AX33" s="4" t="s">
        <v>4</v>
      </c>
      <c r="AY33" s="4" t="s">
        <v>5</v>
      </c>
      <c r="AZ33" s="4" t="s">
        <v>4</v>
      </c>
      <c r="BA33" s="4" t="s">
        <v>5</v>
      </c>
      <c r="BB33" s="4" t="s">
        <v>4</v>
      </c>
      <c r="BC33" s="4" t="s">
        <v>5</v>
      </c>
      <c r="BD33" s="4" t="s">
        <v>4</v>
      </c>
      <c r="BE33" s="4" t="s">
        <v>5</v>
      </c>
      <c r="BF33" s="4" t="s">
        <v>4</v>
      </c>
      <c r="BG33" s="4" t="s">
        <v>5</v>
      </c>
      <c r="BH33" s="4" t="s">
        <v>4</v>
      </c>
      <c r="BI33" s="4" t="s">
        <v>5</v>
      </c>
      <c r="BJ33" s="4" t="s">
        <v>4</v>
      </c>
      <c r="BK33" s="4" t="s">
        <v>5</v>
      </c>
      <c r="BL33" s="4" t="s">
        <v>4</v>
      </c>
      <c r="BM33" s="4" t="s">
        <v>5</v>
      </c>
      <c r="BN33" s="4" t="s">
        <v>4</v>
      </c>
      <c r="BO33" s="4" t="s">
        <v>5</v>
      </c>
      <c r="BP33" s="4" t="s">
        <v>4</v>
      </c>
      <c r="BQ33" s="4" t="s">
        <v>5</v>
      </c>
      <c r="BR33" s="4" t="s">
        <v>4</v>
      </c>
      <c r="BS33" s="4" t="s">
        <v>5</v>
      </c>
      <c r="BT33" s="4" t="s">
        <v>4</v>
      </c>
      <c r="BU33" s="4" t="s">
        <v>5</v>
      </c>
      <c r="BV33" s="4" t="s">
        <v>4</v>
      </c>
      <c r="BW33" s="4" t="s">
        <v>5</v>
      </c>
      <c r="BX33" s="4" t="s">
        <v>4</v>
      </c>
      <c r="BY33" s="4" t="s">
        <v>5</v>
      </c>
      <c r="BZ33" s="4" t="s">
        <v>4</v>
      </c>
      <c r="CA33" s="4" t="s">
        <v>5</v>
      </c>
      <c r="CB33" s="4" t="s">
        <v>4</v>
      </c>
      <c r="CC33" s="4" t="s">
        <v>5</v>
      </c>
      <c r="CD33" s="4" t="s">
        <v>4</v>
      </c>
      <c r="CE33" s="4" t="s">
        <v>5</v>
      </c>
    </row>
    <row r="34" spans="2:83" s="14" customFormat="1" x14ac:dyDescent="0.25">
      <c r="B34" s="95"/>
      <c r="D34" s="86" t="s">
        <v>3</v>
      </c>
      <c r="E34" s="4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</row>
    <row r="35" spans="2:83" s="14" customFormat="1" x14ac:dyDescent="0.25">
      <c r="B35" s="95"/>
      <c r="D35" s="86"/>
      <c r="E35" s="4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</row>
    <row r="36" spans="2:83" s="14" customFormat="1" x14ac:dyDescent="0.25">
      <c r="B36" s="95"/>
      <c r="D36" s="86"/>
      <c r="E36" s="4">
        <v>3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</row>
    <row r="37" spans="2:83" s="14" customFormat="1" x14ac:dyDescent="0.25">
      <c r="B37" s="95"/>
      <c r="D37" s="86"/>
      <c r="E37" s="4">
        <v>4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</row>
    <row r="38" spans="2:83" s="14" customFormat="1" x14ac:dyDescent="0.25">
      <c r="B38" s="95"/>
      <c r="D38" s="86"/>
      <c r="E38" s="4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</row>
    <row r="39" spans="2:83" s="14" customFormat="1" x14ac:dyDescent="0.25">
      <c r="B39" s="95"/>
      <c r="D39" s="86"/>
      <c r="E39" s="4">
        <v>6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</row>
    <row r="40" spans="2:83" s="14" customFormat="1" x14ac:dyDescent="0.25">
      <c r="B40" s="95"/>
      <c r="D40" s="86"/>
      <c r="E40" s="4">
        <v>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</row>
    <row r="41" spans="2:83" s="14" customFormat="1" x14ac:dyDescent="0.25">
      <c r="B41" s="95"/>
      <c r="D41" s="86"/>
      <c r="E41" s="4">
        <v>8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</row>
    <row r="42" spans="2:83" s="14" customFormat="1" x14ac:dyDescent="0.25">
      <c r="B42" s="95"/>
      <c r="D42" s="86"/>
      <c r="E42" s="4">
        <v>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</row>
    <row r="43" spans="2:83" s="14" customFormat="1" x14ac:dyDescent="0.25">
      <c r="B43" s="95"/>
      <c r="D43" s="86"/>
      <c r="E43" s="4">
        <v>10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</row>
    <row r="44" spans="2:83" s="14" customFormat="1" ht="15" x14ac:dyDescent="0.25">
      <c r="B44" s="95"/>
      <c r="D44" s="85" t="s">
        <v>34</v>
      </c>
      <c r="E44" s="85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</row>
    <row r="45" spans="2:83" s="14" customFormat="1" ht="15" x14ac:dyDescent="0.25">
      <c r="B45" s="95"/>
      <c r="D45" s="85" t="s">
        <v>45</v>
      </c>
      <c r="E45" s="85"/>
      <c r="F45" s="82">
        <v>1</v>
      </c>
      <c r="G45" s="84"/>
      <c r="H45" s="82">
        <v>2</v>
      </c>
      <c r="I45" s="84"/>
      <c r="J45" s="82">
        <v>3</v>
      </c>
      <c r="K45" s="84"/>
      <c r="L45" s="82">
        <v>4</v>
      </c>
      <c r="M45" s="84"/>
      <c r="N45" s="82">
        <v>5</v>
      </c>
      <c r="O45" s="84"/>
      <c r="P45" s="82">
        <v>6</v>
      </c>
      <c r="Q45" s="84"/>
      <c r="R45" s="82">
        <v>7</v>
      </c>
      <c r="S45" s="84"/>
      <c r="T45" s="82">
        <v>8</v>
      </c>
      <c r="U45" s="84"/>
      <c r="V45" s="82">
        <v>9</v>
      </c>
      <c r="W45" s="84"/>
      <c r="X45" s="82">
        <v>10</v>
      </c>
      <c r="Y45" s="84"/>
      <c r="Z45" s="82">
        <v>11</v>
      </c>
      <c r="AA45" s="84"/>
      <c r="AB45" s="82">
        <v>12</v>
      </c>
      <c r="AC45" s="84"/>
      <c r="AD45" s="82">
        <v>13</v>
      </c>
      <c r="AE45" s="84"/>
      <c r="AF45" s="82">
        <v>14</v>
      </c>
      <c r="AG45" s="84"/>
      <c r="AH45" s="82">
        <v>15</v>
      </c>
      <c r="AI45" s="84"/>
      <c r="AJ45" s="82">
        <v>16</v>
      </c>
      <c r="AK45" s="84"/>
      <c r="AL45" s="82">
        <v>17</v>
      </c>
      <c r="AM45" s="84"/>
      <c r="AN45" s="82">
        <v>18</v>
      </c>
      <c r="AO45" s="84"/>
      <c r="AP45" s="82">
        <v>19</v>
      </c>
      <c r="AQ45" s="84"/>
      <c r="AR45" s="82">
        <v>20</v>
      </c>
      <c r="AS45" s="84"/>
      <c r="AT45" s="82">
        <v>21</v>
      </c>
      <c r="AU45" s="84"/>
      <c r="AV45" s="82">
        <v>22</v>
      </c>
      <c r="AW45" s="84"/>
      <c r="AX45" s="82">
        <v>23</v>
      </c>
      <c r="AY45" s="84"/>
      <c r="AZ45" s="82">
        <v>24</v>
      </c>
      <c r="BA45" s="84"/>
      <c r="BB45" s="82">
        <v>25</v>
      </c>
      <c r="BC45" s="84"/>
      <c r="BD45" s="82">
        <v>26</v>
      </c>
      <c r="BE45" s="84"/>
      <c r="BF45" s="82">
        <v>27</v>
      </c>
      <c r="BG45" s="84"/>
      <c r="BH45" s="82">
        <v>28</v>
      </c>
      <c r="BI45" s="84"/>
      <c r="BJ45" s="82">
        <v>29</v>
      </c>
      <c r="BK45" s="84"/>
      <c r="BL45" s="82">
        <v>30</v>
      </c>
      <c r="BM45" s="84"/>
      <c r="BN45" s="82">
        <v>31</v>
      </c>
      <c r="BO45" s="84"/>
      <c r="BP45" s="82">
        <v>32</v>
      </c>
      <c r="BQ45" s="84"/>
      <c r="BR45" s="82">
        <v>33</v>
      </c>
      <c r="BS45" s="84"/>
      <c r="BT45" s="82">
        <v>34</v>
      </c>
      <c r="BU45" s="84"/>
      <c r="BV45" s="82">
        <v>35</v>
      </c>
      <c r="BW45" s="84"/>
      <c r="BX45" s="82">
        <v>36</v>
      </c>
      <c r="BY45" s="84"/>
      <c r="BZ45" s="82">
        <v>37</v>
      </c>
      <c r="CA45" s="84"/>
      <c r="CB45" s="82">
        <v>38</v>
      </c>
      <c r="CC45" s="84"/>
      <c r="CD45" s="82">
        <v>39</v>
      </c>
      <c r="CE45" s="84"/>
    </row>
    <row r="46" spans="2:83" s="14" customFormat="1" x14ac:dyDescent="0.25">
      <c r="B46" s="9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spans="2:83" s="14" customFormat="1" ht="15" x14ac:dyDescent="0.25">
      <c r="B47" s="95"/>
      <c r="D47" s="99" t="s">
        <v>60</v>
      </c>
      <c r="E47" s="100"/>
      <c r="F47" s="85" t="s">
        <v>36</v>
      </c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85"/>
      <c r="BG47" s="85"/>
      <c r="BH47" s="85"/>
      <c r="BI47" s="85"/>
      <c r="BJ47" s="85"/>
      <c r="BK47" s="85"/>
      <c r="BL47" s="85"/>
      <c r="BM47" s="85"/>
      <c r="BN47" s="85"/>
      <c r="BO47" s="85"/>
      <c r="BP47" s="85"/>
      <c r="BQ47" s="85"/>
      <c r="BR47" s="85"/>
      <c r="BS47" s="85"/>
      <c r="BT47" s="85"/>
      <c r="BU47" s="85"/>
      <c r="BV47" s="85"/>
      <c r="BW47" s="85"/>
      <c r="BX47" s="85"/>
      <c r="BY47" s="85"/>
      <c r="BZ47" s="85"/>
      <c r="CA47" s="85"/>
      <c r="CB47" s="85"/>
      <c r="CC47" s="85"/>
      <c r="CD47" s="85"/>
      <c r="CE47" s="85"/>
    </row>
    <row r="48" spans="2:83" s="14" customFormat="1" ht="15" x14ac:dyDescent="0.25">
      <c r="B48" s="95"/>
      <c r="D48" s="101"/>
      <c r="E48" s="102"/>
      <c r="F48" s="82"/>
      <c r="G48" s="84"/>
      <c r="H48" s="82"/>
      <c r="I48" s="84"/>
      <c r="J48" s="82"/>
      <c r="K48" s="84"/>
      <c r="L48" s="82"/>
      <c r="M48" s="84"/>
      <c r="N48" s="82"/>
      <c r="O48" s="84"/>
      <c r="P48" s="82"/>
      <c r="Q48" s="84"/>
      <c r="R48" s="82"/>
      <c r="S48" s="84"/>
      <c r="T48" s="82"/>
      <c r="U48" s="84"/>
      <c r="V48" s="82"/>
      <c r="W48" s="84"/>
      <c r="X48" s="82"/>
      <c r="Y48" s="84"/>
      <c r="Z48" s="82"/>
      <c r="AA48" s="84"/>
      <c r="AB48" s="82"/>
      <c r="AC48" s="84"/>
      <c r="AD48" s="82"/>
      <c r="AE48" s="84"/>
      <c r="AF48" s="82"/>
      <c r="AG48" s="84"/>
      <c r="AH48" s="82"/>
      <c r="AI48" s="84"/>
      <c r="AJ48" s="82"/>
      <c r="AK48" s="84"/>
      <c r="AL48" s="82"/>
      <c r="AM48" s="84"/>
      <c r="AN48" s="82"/>
      <c r="AO48" s="84"/>
      <c r="AP48" s="82"/>
      <c r="AQ48" s="84"/>
      <c r="AR48" s="82"/>
      <c r="AS48" s="84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</row>
    <row r="49" spans="2:83" s="14" customFormat="1" x14ac:dyDescent="0.25">
      <c r="B49" s="95"/>
      <c r="D49" s="103"/>
      <c r="E49" s="104"/>
      <c r="F49" s="4" t="s">
        <v>4</v>
      </c>
      <c r="G49" s="4" t="s">
        <v>5</v>
      </c>
      <c r="H49" s="4" t="s">
        <v>4</v>
      </c>
      <c r="I49" s="4" t="s">
        <v>5</v>
      </c>
      <c r="J49" s="4" t="s">
        <v>4</v>
      </c>
      <c r="K49" s="4" t="s">
        <v>5</v>
      </c>
      <c r="L49" s="4" t="s">
        <v>4</v>
      </c>
      <c r="M49" s="4" t="s">
        <v>5</v>
      </c>
      <c r="N49" s="4" t="s">
        <v>4</v>
      </c>
      <c r="O49" s="4" t="s">
        <v>5</v>
      </c>
      <c r="P49" s="4" t="s">
        <v>4</v>
      </c>
      <c r="Q49" s="4" t="s">
        <v>5</v>
      </c>
      <c r="R49" s="4" t="s">
        <v>4</v>
      </c>
      <c r="S49" s="4" t="s">
        <v>5</v>
      </c>
      <c r="T49" s="4" t="s">
        <v>4</v>
      </c>
      <c r="U49" s="4" t="s">
        <v>5</v>
      </c>
      <c r="V49" s="4" t="s">
        <v>4</v>
      </c>
      <c r="W49" s="4" t="s">
        <v>5</v>
      </c>
      <c r="X49" s="4" t="s">
        <v>4</v>
      </c>
      <c r="Y49" s="4" t="s">
        <v>5</v>
      </c>
      <c r="Z49" s="4" t="s">
        <v>4</v>
      </c>
      <c r="AA49" s="4" t="s">
        <v>5</v>
      </c>
      <c r="AB49" s="4" t="s">
        <v>4</v>
      </c>
      <c r="AC49" s="4" t="s">
        <v>5</v>
      </c>
      <c r="AD49" s="4" t="s">
        <v>4</v>
      </c>
      <c r="AE49" s="4" t="s">
        <v>5</v>
      </c>
      <c r="AF49" s="4" t="s">
        <v>4</v>
      </c>
      <c r="AG49" s="4" t="s">
        <v>5</v>
      </c>
      <c r="AH49" s="4" t="s">
        <v>4</v>
      </c>
      <c r="AI49" s="4" t="s">
        <v>5</v>
      </c>
      <c r="AJ49" s="4" t="s">
        <v>4</v>
      </c>
      <c r="AK49" s="4" t="s">
        <v>5</v>
      </c>
      <c r="AL49" s="4" t="s">
        <v>4</v>
      </c>
      <c r="AM49" s="4" t="s">
        <v>5</v>
      </c>
      <c r="AN49" s="4" t="s">
        <v>4</v>
      </c>
      <c r="AO49" s="4" t="s">
        <v>5</v>
      </c>
      <c r="AP49" s="4" t="s">
        <v>4</v>
      </c>
      <c r="AQ49" s="4" t="s">
        <v>5</v>
      </c>
      <c r="AR49" s="4" t="s">
        <v>4</v>
      </c>
      <c r="AS49" s="4" t="s">
        <v>5</v>
      </c>
      <c r="AT49" s="4" t="s">
        <v>4</v>
      </c>
      <c r="AU49" s="4" t="s">
        <v>5</v>
      </c>
      <c r="AV49" s="4" t="s">
        <v>4</v>
      </c>
      <c r="AW49" s="4" t="s">
        <v>5</v>
      </c>
      <c r="AX49" s="4" t="s">
        <v>4</v>
      </c>
      <c r="AY49" s="4" t="s">
        <v>5</v>
      </c>
      <c r="AZ49" s="4" t="s">
        <v>4</v>
      </c>
      <c r="BA49" s="4" t="s">
        <v>5</v>
      </c>
      <c r="BB49" s="4" t="s">
        <v>4</v>
      </c>
      <c r="BC49" s="4" t="s">
        <v>5</v>
      </c>
      <c r="BD49" s="4" t="s">
        <v>4</v>
      </c>
      <c r="BE49" s="4" t="s">
        <v>5</v>
      </c>
      <c r="BF49" s="4" t="s">
        <v>4</v>
      </c>
      <c r="BG49" s="4" t="s">
        <v>5</v>
      </c>
      <c r="BH49" s="4" t="s">
        <v>4</v>
      </c>
      <c r="BI49" s="4" t="s">
        <v>5</v>
      </c>
      <c r="BJ49" s="4" t="s">
        <v>4</v>
      </c>
      <c r="BK49" s="4" t="s">
        <v>5</v>
      </c>
      <c r="BL49" s="4" t="s">
        <v>4</v>
      </c>
      <c r="BM49" s="4" t="s">
        <v>5</v>
      </c>
      <c r="BN49" s="4" t="s">
        <v>4</v>
      </c>
      <c r="BO49" s="4" t="s">
        <v>5</v>
      </c>
      <c r="BP49" s="4" t="s">
        <v>4</v>
      </c>
      <c r="BQ49" s="4" t="s">
        <v>5</v>
      </c>
      <c r="BR49" s="4" t="s">
        <v>4</v>
      </c>
      <c r="BS49" s="4" t="s">
        <v>5</v>
      </c>
      <c r="BT49" s="4" t="s">
        <v>4</v>
      </c>
      <c r="BU49" s="4" t="s">
        <v>5</v>
      </c>
      <c r="BV49" s="4" t="s">
        <v>4</v>
      </c>
      <c r="BW49" s="4" t="s">
        <v>5</v>
      </c>
      <c r="BX49" s="4" t="s">
        <v>4</v>
      </c>
      <c r="BY49" s="4" t="s">
        <v>5</v>
      </c>
      <c r="BZ49" s="4" t="s">
        <v>4</v>
      </c>
      <c r="CA49" s="4" t="s">
        <v>5</v>
      </c>
      <c r="CB49" s="4" t="s">
        <v>4</v>
      </c>
      <c r="CC49" s="4" t="s">
        <v>5</v>
      </c>
      <c r="CD49" s="4" t="s">
        <v>4</v>
      </c>
      <c r="CE49" s="4" t="s">
        <v>5</v>
      </c>
    </row>
    <row r="50" spans="2:83" s="14" customFormat="1" x14ac:dyDescent="0.25">
      <c r="B50" s="95"/>
      <c r="D50" s="96" t="s">
        <v>3</v>
      </c>
      <c r="E50" s="4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</row>
    <row r="51" spans="2:83" s="14" customFormat="1" x14ac:dyDescent="0.25">
      <c r="B51" s="95"/>
      <c r="D51" s="97"/>
      <c r="E51" s="4">
        <v>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</row>
    <row r="52" spans="2:83" s="14" customFormat="1" x14ac:dyDescent="0.25">
      <c r="B52" s="95"/>
      <c r="D52" s="97"/>
      <c r="E52" s="4">
        <v>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</row>
    <row r="53" spans="2:83" s="14" customFormat="1" x14ac:dyDescent="0.25">
      <c r="B53" s="95"/>
      <c r="D53" s="97"/>
      <c r="E53" s="4">
        <v>4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</row>
    <row r="54" spans="2:83" s="14" customFormat="1" x14ac:dyDescent="0.25">
      <c r="B54" s="95"/>
      <c r="D54" s="98"/>
      <c r="E54" s="4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</row>
    <row r="55" spans="2:83" s="14" customFormat="1" ht="15" x14ac:dyDescent="0.25">
      <c r="B55" s="95"/>
      <c r="D55" s="85" t="s">
        <v>34</v>
      </c>
      <c r="E55" s="85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</row>
    <row r="56" spans="2:83" s="14" customFormat="1" ht="15" x14ac:dyDescent="0.25">
      <c r="B56" s="95"/>
      <c r="D56" s="85" t="s">
        <v>45</v>
      </c>
      <c r="E56" s="85"/>
      <c r="F56" s="82">
        <v>1</v>
      </c>
      <c r="G56" s="84"/>
      <c r="H56" s="82">
        <v>2</v>
      </c>
      <c r="I56" s="84"/>
      <c r="J56" s="82">
        <v>3</v>
      </c>
      <c r="K56" s="84"/>
      <c r="L56" s="82">
        <v>4</v>
      </c>
      <c r="M56" s="84"/>
      <c r="N56" s="82">
        <v>5</v>
      </c>
      <c r="O56" s="84"/>
      <c r="P56" s="82">
        <v>6</v>
      </c>
      <c r="Q56" s="84"/>
      <c r="R56" s="82">
        <v>7</v>
      </c>
      <c r="S56" s="84"/>
      <c r="T56" s="82">
        <v>8</v>
      </c>
      <c r="U56" s="84"/>
      <c r="V56" s="82">
        <v>9</v>
      </c>
      <c r="W56" s="84"/>
      <c r="X56" s="82">
        <v>10</v>
      </c>
      <c r="Y56" s="84"/>
      <c r="Z56" s="82">
        <v>11</v>
      </c>
      <c r="AA56" s="84"/>
      <c r="AB56" s="82">
        <v>12</v>
      </c>
      <c r="AC56" s="84"/>
      <c r="AD56" s="82">
        <v>13</v>
      </c>
      <c r="AE56" s="84"/>
      <c r="AF56" s="82">
        <v>14</v>
      </c>
      <c r="AG56" s="84"/>
      <c r="AH56" s="82">
        <v>15</v>
      </c>
      <c r="AI56" s="84"/>
      <c r="AJ56" s="82">
        <v>16</v>
      </c>
      <c r="AK56" s="84"/>
      <c r="AL56" s="82">
        <v>17</v>
      </c>
      <c r="AM56" s="84"/>
      <c r="AN56" s="82">
        <v>18</v>
      </c>
      <c r="AO56" s="84"/>
      <c r="AP56" s="82">
        <v>19</v>
      </c>
      <c r="AQ56" s="84"/>
      <c r="AR56" s="82">
        <v>20</v>
      </c>
      <c r="AS56" s="84"/>
      <c r="AT56" s="82">
        <v>21</v>
      </c>
      <c r="AU56" s="84"/>
      <c r="AV56" s="82">
        <v>22</v>
      </c>
      <c r="AW56" s="84"/>
      <c r="AX56" s="82">
        <v>23</v>
      </c>
      <c r="AY56" s="84"/>
      <c r="AZ56" s="82">
        <v>24</v>
      </c>
      <c r="BA56" s="84"/>
      <c r="BB56" s="82">
        <v>25</v>
      </c>
      <c r="BC56" s="84"/>
      <c r="BD56" s="82">
        <v>26</v>
      </c>
      <c r="BE56" s="84"/>
      <c r="BF56" s="82">
        <v>27</v>
      </c>
      <c r="BG56" s="84"/>
      <c r="BH56" s="82">
        <v>28</v>
      </c>
      <c r="BI56" s="84"/>
      <c r="BJ56" s="82">
        <v>29</v>
      </c>
      <c r="BK56" s="84"/>
      <c r="BL56" s="82">
        <v>30</v>
      </c>
      <c r="BM56" s="84"/>
      <c r="BN56" s="82">
        <v>31</v>
      </c>
      <c r="BO56" s="84"/>
      <c r="BP56" s="82">
        <v>32</v>
      </c>
      <c r="BQ56" s="84"/>
      <c r="BR56" s="82">
        <v>33</v>
      </c>
      <c r="BS56" s="84"/>
      <c r="BT56" s="82">
        <v>34</v>
      </c>
      <c r="BU56" s="84"/>
      <c r="BV56" s="82">
        <v>35</v>
      </c>
      <c r="BW56" s="84"/>
      <c r="BX56" s="82">
        <v>36</v>
      </c>
      <c r="BY56" s="84"/>
      <c r="BZ56" s="82">
        <v>37</v>
      </c>
      <c r="CA56" s="84"/>
      <c r="CB56" s="82">
        <v>38</v>
      </c>
      <c r="CC56" s="84"/>
      <c r="CD56" s="82">
        <v>39</v>
      </c>
      <c r="CE56" s="84"/>
    </row>
    <row r="57" spans="2:83" s="14" customFormat="1" x14ac:dyDescent="0.25"/>
    <row r="58" spans="2:83" s="16" customFormat="1" ht="7.5" customHeight="1" x14ac:dyDescent="0.2"/>
    <row r="59" spans="2:83" s="14" customFormat="1" x14ac:dyDescent="0.25"/>
    <row r="60" spans="2:83" s="14" customFormat="1" ht="15" x14ac:dyDescent="0.25">
      <c r="B60" s="95" t="s">
        <v>11</v>
      </c>
      <c r="D60" s="99" t="s">
        <v>61</v>
      </c>
      <c r="E60" s="100"/>
      <c r="F60" s="85" t="s">
        <v>49</v>
      </c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85"/>
      <c r="BG60" s="85"/>
      <c r="BH60" s="85"/>
      <c r="BI60" s="85"/>
      <c r="BJ60" s="85"/>
      <c r="BK60" s="85"/>
      <c r="BL60" s="85"/>
      <c r="BM60" s="85"/>
      <c r="BN60" s="85"/>
      <c r="BO60" s="85"/>
      <c r="BP60" s="85"/>
      <c r="BQ60" s="85"/>
      <c r="BR60" s="85"/>
      <c r="BS60" s="85"/>
      <c r="BT60" s="85"/>
      <c r="BU60" s="85"/>
      <c r="BV60" s="85"/>
      <c r="BW60" s="85"/>
      <c r="BX60" s="85"/>
      <c r="BY60" s="85"/>
      <c r="BZ60" s="85"/>
      <c r="CA60" s="85"/>
      <c r="CB60" s="85"/>
      <c r="CC60" s="85"/>
      <c r="CD60" s="85"/>
      <c r="CE60" s="85"/>
    </row>
    <row r="61" spans="2:83" s="14" customFormat="1" ht="15" x14ac:dyDescent="0.25">
      <c r="B61" s="95"/>
      <c r="D61" s="101"/>
      <c r="E61" s="102"/>
      <c r="F61" s="82"/>
      <c r="G61" s="84"/>
      <c r="H61" s="82"/>
      <c r="I61" s="84"/>
      <c r="J61" s="82"/>
      <c r="K61" s="84"/>
      <c r="L61" s="82"/>
      <c r="M61" s="84"/>
      <c r="N61" s="82"/>
      <c r="O61" s="84"/>
      <c r="P61" s="82"/>
      <c r="Q61" s="84"/>
      <c r="R61" s="82"/>
      <c r="S61" s="84"/>
      <c r="T61" s="82"/>
      <c r="U61" s="84"/>
      <c r="V61" s="82"/>
      <c r="W61" s="84"/>
      <c r="X61" s="82"/>
      <c r="Y61" s="84"/>
      <c r="Z61" s="82"/>
      <c r="AA61" s="84"/>
      <c r="AB61" s="82"/>
      <c r="AC61" s="84"/>
      <c r="AD61" s="82"/>
      <c r="AE61" s="84"/>
      <c r="AF61" s="82"/>
      <c r="AG61" s="84"/>
      <c r="AH61" s="82"/>
      <c r="AI61" s="84"/>
      <c r="AJ61" s="82"/>
      <c r="AK61" s="84"/>
      <c r="AL61" s="82"/>
      <c r="AM61" s="84"/>
      <c r="AN61" s="82"/>
      <c r="AO61" s="84"/>
      <c r="AP61" s="82"/>
      <c r="AQ61" s="84"/>
      <c r="AR61" s="82"/>
      <c r="AS61" s="84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85"/>
      <c r="BI61" s="85"/>
      <c r="BJ61" s="85"/>
      <c r="BK61" s="85"/>
      <c r="BL61" s="85"/>
      <c r="BM61" s="85"/>
      <c r="BN61" s="85"/>
      <c r="BO61" s="85"/>
      <c r="BP61" s="85"/>
      <c r="BQ61" s="85"/>
      <c r="BR61" s="85"/>
      <c r="BS61" s="85"/>
      <c r="BT61" s="85"/>
      <c r="BU61" s="85"/>
      <c r="BV61" s="85"/>
      <c r="BW61" s="85"/>
      <c r="BX61" s="85"/>
      <c r="BY61" s="85"/>
      <c r="BZ61" s="85"/>
      <c r="CA61" s="85"/>
      <c r="CB61" s="85"/>
      <c r="CC61" s="85"/>
      <c r="CD61" s="85"/>
      <c r="CE61" s="85"/>
    </row>
    <row r="62" spans="2:83" s="14" customFormat="1" x14ac:dyDescent="0.25">
      <c r="B62" s="95"/>
      <c r="D62" s="103"/>
      <c r="E62" s="104"/>
      <c r="F62" s="4" t="s">
        <v>4</v>
      </c>
      <c r="G62" s="4" t="s">
        <v>5</v>
      </c>
      <c r="H62" s="4" t="s">
        <v>4</v>
      </c>
      <c r="I62" s="4" t="s">
        <v>5</v>
      </c>
      <c r="J62" s="4" t="s">
        <v>4</v>
      </c>
      <c r="K62" s="4" t="s">
        <v>5</v>
      </c>
      <c r="L62" s="4" t="s">
        <v>4</v>
      </c>
      <c r="M62" s="4" t="s">
        <v>5</v>
      </c>
      <c r="N62" s="4" t="s">
        <v>4</v>
      </c>
      <c r="O62" s="4" t="s">
        <v>5</v>
      </c>
      <c r="P62" s="4" t="s">
        <v>4</v>
      </c>
      <c r="Q62" s="4" t="s">
        <v>5</v>
      </c>
      <c r="R62" s="4" t="s">
        <v>4</v>
      </c>
      <c r="S62" s="4" t="s">
        <v>5</v>
      </c>
      <c r="T62" s="4" t="s">
        <v>4</v>
      </c>
      <c r="U62" s="4" t="s">
        <v>5</v>
      </c>
      <c r="V62" s="4" t="s">
        <v>4</v>
      </c>
      <c r="W62" s="4" t="s">
        <v>5</v>
      </c>
      <c r="X62" s="4" t="s">
        <v>4</v>
      </c>
      <c r="Y62" s="4" t="s">
        <v>5</v>
      </c>
      <c r="Z62" s="4" t="s">
        <v>4</v>
      </c>
      <c r="AA62" s="4" t="s">
        <v>5</v>
      </c>
      <c r="AB62" s="4" t="s">
        <v>4</v>
      </c>
      <c r="AC62" s="4" t="s">
        <v>5</v>
      </c>
      <c r="AD62" s="4" t="s">
        <v>4</v>
      </c>
      <c r="AE62" s="4" t="s">
        <v>5</v>
      </c>
      <c r="AF62" s="4" t="s">
        <v>4</v>
      </c>
      <c r="AG62" s="4" t="s">
        <v>5</v>
      </c>
      <c r="AH62" s="4" t="s">
        <v>4</v>
      </c>
      <c r="AI62" s="4" t="s">
        <v>5</v>
      </c>
      <c r="AJ62" s="4" t="s">
        <v>4</v>
      </c>
      <c r="AK62" s="4" t="s">
        <v>5</v>
      </c>
      <c r="AL62" s="4" t="s">
        <v>4</v>
      </c>
      <c r="AM62" s="4" t="s">
        <v>5</v>
      </c>
      <c r="AN62" s="4" t="s">
        <v>4</v>
      </c>
      <c r="AO62" s="4" t="s">
        <v>5</v>
      </c>
      <c r="AP62" s="4" t="s">
        <v>4</v>
      </c>
      <c r="AQ62" s="4" t="s">
        <v>5</v>
      </c>
      <c r="AR62" s="4" t="s">
        <v>4</v>
      </c>
      <c r="AS62" s="4" t="s">
        <v>5</v>
      </c>
      <c r="AT62" s="4" t="s">
        <v>4</v>
      </c>
      <c r="AU62" s="4" t="s">
        <v>5</v>
      </c>
      <c r="AV62" s="4" t="s">
        <v>4</v>
      </c>
      <c r="AW62" s="4" t="s">
        <v>5</v>
      </c>
      <c r="AX62" s="4" t="s">
        <v>4</v>
      </c>
      <c r="AY62" s="4" t="s">
        <v>5</v>
      </c>
      <c r="AZ62" s="4" t="s">
        <v>4</v>
      </c>
      <c r="BA62" s="4" t="s">
        <v>5</v>
      </c>
      <c r="BB62" s="4" t="s">
        <v>4</v>
      </c>
      <c r="BC62" s="4" t="s">
        <v>5</v>
      </c>
      <c r="BD62" s="4" t="s">
        <v>4</v>
      </c>
      <c r="BE62" s="4" t="s">
        <v>5</v>
      </c>
      <c r="BF62" s="4" t="s">
        <v>4</v>
      </c>
      <c r="BG62" s="4" t="s">
        <v>5</v>
      </c>
      <c r="BH62" s="4" t="s">
        <v>4</v>
      </c>
      <c r="BI62" s="4" t="s">
        <v>5</v>
      </c>
      <c r="BJ62" s="4" t="s">
        <v>4</v>
      </c>
      <c r="BK62" s="4" t="s">
        <v>5</v>
      </c>
      <c r="BL62" s="4" t="s">
        <v>4</v>
      </c>
      <c r="BM62" s="4" t="s">
        <v>5</v>
      </c>
      <c r="BN62" s="4" t="s">
        <v>4</v>
      </c>
      <c r="BO62" s="4" t="s">
        <v>5</v>
      </c>
      <c r="BP62" s="4" t="s">
        <v>4</v>
      </c>
      <c r="BQ62" s="4" t="s">
        <v>5</v>
      </c>
      <c r="BR62" s="4" t="s">
        <v>4</v>
      </c>
      <c r="BS62" s="4" t="s">
        <v>5</v>
      </c>
      <c r="BT62" s="4" t="s">
        <v>4</v>
      </c>
      <c r="BU62" s="4" t="s">
        <v>5</v>
      </c>
      <c r="BV62" s="4" t="s">
        <v>4</v>
      </c>
      <c r="BW62" s="4" t="s">
        <v>5</v>
      </c>
      <c r="BX62" s="4" t="s">
        <v>4</v>
      </c>
      <c r="BY62" s="4" t="s">
        <v>5</v>
      </c>
      <c r="BZ62" s="4" t="s">
        <v>4</v>
      </c>
      <c r="CA62" s="4" t="s">
        <v>5</v>
      </c>
      <c r="CB62" s="4" t="s">
        <v>4</v>
      </c>
      <c r="CC62" s="4" t="s">
        <v>5</v>
      </c>
      <c r="CD62" s="4" t="s">
        <v>4</v>
      </c>
      <c r="CE62" s="4" t="s">
        <v>5</v>
      </c>
    </row>
    <row r="63" spans="2:83" s="14" customFormat="1" x14ac:dyDescent="0.25">
      <c r="B63" s="95"/>
      <c r="D63" s="86" t="s">
        <v>3</v>
      </c>
      <c r="E63" s="4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</row>
    <row r="64" spans="2:83" s="14" customFormat="1" x14ac:dyDescent="0.25">
      <c r="B64" s="95"/>
      <c r="D64" s="86"/>
      <c r="E64" s="4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</row>
    <row r="65" spans="2:83" s="14" customFormat="1" x14ac:dyDescent="0.25">
      <c r="B65" s="95"/>
      <c r="D65" s="86"/>
      <c r="E65" s="4">
        <v>3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</row>
    <row r="66" spans="2:83" s="14" customFormat="1" x14ac:dyDescent="0.25">
      <c r="B66" s="95"/>
      <c r="D66" s="86"/>
      <c r="E66" s="4">
        <v>4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</row>
    <row r="67" spans="2:83" s="14" customFormat="1" x14ac:dyDescent="0.25">
      <c r="B67" s="95"/>
      <c r="D67" s="86"/>
      <c r="E67" s="4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</row>
    <row r="68" spans="2:83" s="14" customFormat="1" x14ac:dyDescent="0.25">
      <c r="B68" s="95"/>
      <c r="D68" s="86"/>
      <c r="E68" s="4">
        <v>6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</row>
    <row r="69" spans="2:83" s="14" customFormat="1" x14ac:dyDescent="0.25">
      <c r="B69" s="95"/>
      <c r="D69" s="86"/>
      <c r="E69" s="4">
        <v>7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</row>
    <row r="70" spans="2:83" s="14" customFormat="1" x14ac:dyDescent="0.25">
      <c r="B70" s="95"/>
      <c r="D70" s="86"/>
      <c r="E70" s="4">
        <v>8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</row>
    <row r="71" spans="2:83" s="14" customFormat="1" x14ac:dyDescent="0.25">
      <c r="B71" s="95"/>
      <c r="D71" s="86"/>
      <c r="E71" s="4">
        <v>9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</row>
    <row r="72" spans="2:83" s="14" customFormat="1" x14ac:dyDescent="0.25">
      <c r="B72" s="95"/>
      <c r="D72" s="86"/>
      <c r="E72" s="4">
        <v>10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</row>
    <row r="73" spans="2:83" s="14" customFormat="1" ht="15" x14ac:dyDescent="0.25">
      <c r="B73" s="95"/>
      <c r="D73" s="85" t="s">
        <v>34</v>
      </c>
      <c r="E73" s="85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</row>
    <row r="74" spans="2:83" s="14" customFormat="1" ht="15" x14ac:dyDescent="0.25">
      <c r="B74" s="95"/>
      <c r="D74" s="85" t="s">
        <v>45</v>
      </c>
      <c r="E74" s="85"/>
      <c r="F74" s="82">
        <v>1</v>
      </c>
      <c r="G74" s="84"/>
      <c r="H74" s="82">
        <v>2</v>
      </c>
      <c r="I74" s="84"/>
      <c r="J74" s="82">
        <v>3</v>
      </c>
      <c r="K74" s="84"/>
      <c r="L74" s="82">
        <v>4</v>
      </c>
      <c r="M74" s="84"/>
      <c r="N74" s="82">
        <v>5</v>
      </c>
      <c r="O74" s="84"/>
      <c r="P74" s="82">
        <v>6</v>
      </c>
      <c r="Q74" s="84"/>
      <c r="R74" s="82">
        <v>7</v>
      </c>
      <c r="S74" s="84"/>
      <c r="T74" s="82">
        <v>8</v>
      </c>
      <c r="U74" s="84"/>
      <c r="V74" s="82">
        <v>9</v>
      </c>
      <c r="W74" s="84"/>
      <c r="X74" s="82">
        <v>10</v>
      </c>
      <c r="Y74" s="84"/>
      <c r="Z74" s="82">
        <v>11</v>
      </c>
      <c r="AA74" s="84"/>
      <c r="AB74" s="82">
        <v>12</v>
      </c>
      <c r="AC74" s="84"/>
      <c r="AD74" s="82">
        <v>13</v>
      </c>
      <c r="AE74" s="84"/>
      <c r="AF74" s="82">
        <v>14</v>
      </c>
      <c r="AG74" s="84"/>
      <c r="AH74" s="82">
        <v>15</v>
      </c>
      <c r="AI74" s="84"/>
      <c r="AJ74" s="82">
        <v>16</v>
      </c>
      <c r="AK74" s="84"/>
      <c r="AL74" s="82">
        <v>17</v>
      </c>
      <c r="AM74" s="84"/>
      <c r="AN74" s="82">
        <v>18</v>
      </c>
      <c r="AO74" s="84"/>
      <c r="AP74" s="82">
        <v>19</v>
      </c>
      <c r="AQ74" s="84"/>
      <c r="AR74" s="82">
        <v>20</v>
      </c>
      <c r="AS74" s="84"/>
      <c r="AT74" s="82">
        <v>21</v>
      </c>
      <c r="AU74" s="84"/>
      <c r="AV74" s="82">
        <v>22</v>
      </c>
      <c r="AW74" s="84"/>
      <c r="AX74" s="82">
        <v>23</v>
      </c>
      <c r="AY74" s="84"/>
      <c r="AZ74" s="82">
        <v>24</v>
      </c>
      <c r="BA74" s="84"/>
      <c r="BB74" s="82">
        <v>25</v>
      </c>
      <c r="BC74" s="84"/>
      <c r="BD74" s="82">
        <v>26</v>
      </c>
      <c r="BE74" s="84"/>
      <c r="BF74" s="82">
        <v>27</v>
      </c>
      <c r="BG74" s="84"/>
      <c r="BH74" s="82">
        <v>28</v>
      </c>
      <c r="BI74" s="84"/>
      <c r="BJ74" s="82">
        <v>29</v>
      </c>
      <c r="BK74" s="84"/>
      <c r="BL74" s="82">
        <v>30</v>
      </c>
      <c r="BM74" s="84"/>
      <c r="BN74" s="82">
        <v>31</v>
      </c>
      <c r="BO74" s="84"/>
      <c r="BP74" s="82">
        <v>32</v>
      </c>
      <c r="BQ74" s="84"/>
      <c r="BR74" s="82">
        <v>33</v>
      </c>
      <c r="BS74" s="84"/>
      <c r="BT74" s="82">
        <v>34</v>
      </c>
      <c r="BU74" s="84"/>
      <c r="BV74" s="82">
        <v>35</v>
      </c>
      <c r="BW74" s="84"/>
      <c r="BX74" s="82">
        <v>36</v>
      </c>
      <c r="BY74" s="84"/>
      <c r="BZ74" s="82">
        <v>37</v>
      </c>
      <c r="CA74" s="84"/>
      <c r="CB74" s="82">
        <v>38</v>
      </c>
      <c r="CC74" s="84"/>
      <c r="CD74" s="82">
        <v>39</v>
      </c>
      <c r="CE74" s="84"/>
    </row>
    <row r="75" spans="2:83" s="14" customFormat="1" x14ac:dyDescent="0.25">
      <c r="B75" s="95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spans="2:83" s="14" customFormat="1" ht="15" x14ac:dyDescent="0.25">
      <c r="B76" s="95"/>
      <c r="D76" s="99" t="s">
        <v>62</v>
      </c>
      <c r="E76" s="100"/>
      <c r="F76" s="85" t="s">
        <v>49</v>
      </c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85"/>
      <c r="BL76" s="85"/>
      <c r="BM76" s="85"/>
      <c r="BN76" s="85"/>
      <c r="BO76" s="85"/>
      <c r="BP76" s="85"/>
      <c r="BQ76" s="85"/>
      <c r="BR76" s="85"/>
      <c r="BS76" s="85"/>
      <c r="BT76" s="85"/>
      <c r="BU76" s="85"/>
      <c r="BV76" s="85"/>
      <c r="BW76" s="85"/>
      <c r="BX76" s="85"/>
      <c r="BY76" s="85"/>
      <c r="BZ76" s="85"/>
      <c r="CA76" s="85"/>
      <c r="CB76" s="85"/>
      <c r="CC76" s="85"/>
      <c r="CD76" s="85"/>
      <c r="CE76" s="85"/>
    </row>
    <row r="77" spans="2:83" s="14" customFormat="1" ht="15" x14ac:dyDescent="0.25">
      <c r="B77" s="95"/>
      <c r="D77" s="101"/>
      <c r="E77" s="102"/>
      <c r="F77" s="82"/>
      <c r="G77" s="84"/>
      <c r="H77" s="82"/>
      <c r="I77" s="84"/>
      <c r="J77" s="82"/>
      <c r="K77" s="84"/>
      <c r="L77" s="82"/>
      <c r="M77" s="84"/>
      <c r="N77" s="82"/>
      <c r="O77" s="84"/>
      <c r="P77" s="82"/>
      <c r="Q77" s="84"/>
      <c r="R77" s="82"/>
      <c r="S77" s="84"/>
      <c r="T77" s="82"/>
      <c r="U77" s="84"/>
      <c r="V77" s="82"/>
      <c r="W77" s="84"/>
      <c r="X77" s="82"/>
      <c r="Y77" s="84"/>
      <c r="Z77" s="82"/>
      <c r="AA77" s="84"/>
      <c r="AB77" s="82"/>
      <c r="AC77" s="84"/>
      <c r="AD77" s="82"/>
      <c r="AE77" s="84"/>
      <c r="AF77" s="82"/>
      <c r="AG77" s="84"/>
      <c r="AH77" s="82"/>
      <c r="AI77" s="84"/>
      <c r="AJ77" s="82"/>
      <c r="AK77" s="84"/>
      <c r="AL77" s="82"/>
      <c r="AM77" s="84"/>
      <c r="AN77" s="82"/>
      <c r="AO77" s="84"/>
      <c r="AP77" s="82"/>
      <c r="AQ77" s="84"/>
      <c r="AR77" s="82"/>
      <c r="AS77" s="84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85"/>
      <c r="BW77" s="85"/>
      <c r="BX77" s="85"/>
      <c r="BY77" s="85"/>
      <c r="BZ77" s="85"/>
      <c r="CA77" s="85"/>
      <c r="CB77" s="85"/>
      <c r="CC77" s="85"/>
      <c r="CD77" s="85"/>
      <c r="CE77" s="85"/>
    </row>
    <row r="78" spans="2:83" s="14" customFormat="1" x14ac:dyDescent="0.25">
      <c r="B78" s="95"/>
      <c r="D78" s="103"/>
      <c r="E78" s="104"/>
      <c r="F78" s="4" t="s">
        <v>4</v>
      </c>
      <c r="G78" s="4" t="s">
        <v>5</v>
      </c>
      <c r="H78" s="4" t="s">
        <v>4</v>
      </c>
      <c r="I78" s="4" t="s">
        <v>5</v>
      </c>
      <c r="J78" s="4" t="s">
        <v>4</v>
      </c>
      <c r="K78" s="4" t="s">
        <v>5</v>
      </c>
      <c r="L78" s="4" t="s">
        <v>4</v>
      </c>
      <c r="M78" s="4" t="s">
        <v>5</v>
      </c>
      <c r="N78" s="4" t="s">
        <v>4</v>
      </c>
      <c r="O78" s="4" t="s">
        <v>5</v>
      </c>
      <c r="P78" s="4" t="s">
        <v>4</v>
      </c>
      <c r="Q78" s="4" t="s">
        <v>5</v>
      </c>
      <c r="R78" s="4" t="s">
        <v>4</v>
      </c>
      <c r="S78" s="4" t="s">
        <v>5</v>
      </c>
      <c r="T78" s="4" t="s">
        <v>4</v>
      </c>
      <c r="U78" s="4" t="s">
        <v>5</v>
      </c>
      <c r="V78" s="4" t="s">
        <v>4</v>
      </c>
      <c r="W78" s="4" t="s">
        <v>5</v>
      </c>
      <c r="X78" s="4" t="s">
        <v>4</v>
      </c>
      <c r="Y78" s="4" t="s">
        <v>5</v>
      </c>
      <c r="Z78" s="4" t="s">
        <v>4</v>
      </c>
      <c r="AA78" s="4" t="s">
        <v>5</v>
      </c>
      <c r="AB78" s="4" t="s">
        <v>4</v>
      </c>
      <c r="AC78" s="4" t="s">
        <v>5</v>
      </c>
      <c r="AD78" s="4" t="s">
        <v>4</v>
      </c>
      <c r="AE78" s="4" t="s">
        <v>5</v>
      </c>
      <c r="AF78" s="4" t="s">
        <v>4</v>
      </c>
      <c r="AG78" s="4" t="s">
        <v>5</v>
      </c>
      <c r="AH78" s="4" t="s">
        <v>4</v>
      </c>
      <c r="AI78" s="4" t="s">
        <v>5</v>
      </c>
      <c r="AJ78" s="4" t="s">
        <v>4</v>
      </c>
      <c r="AK78" s="4" t="s">
        <v>5</v>
      </c>
      <c r="AL78" s="4" t="s">
        <v>4</v>
      </c>
      <c r="AM78" s="4" t="s">
        <v>5</v>
      </c>
      <c r="AN78" s="4" t="s">
        <v>4</v>
      </c>
      <c r="AO78" s="4" t="s">
        <v>5</v>
      </c>
      <c r="AP78" s="4" t="s">
        <v>4</v>
      </c>
      <c r="AQ78" s="4" t="s">
        <v>5</v>
      </c>
      <c r="AR78" s="4" t="s">
        <v>4</v>
      </c>
      <c r="AS78" s="4" t="s">
        <v>5</v>
      </c>
      <c r="AT78" s="4" t="s">
        <v>4</v>
      </c>
      <c r="AU78" s="4" t="s">
        <v>5</v>
      </c>
      <c r="AV78" s="4" t="s">
        <v>4</v>
      </c>
      <c r="AW78" s="4" t="s">
        <v>5</v>
      </c>
      <c r="AX78" s="4" t="s">
        <v>4</v>
      </c>
      <c r="AY78" s="4" t="s">
        <v>5</v>
      </c>
      <c r="AZ78" s="4" t="s">
        <v>4</v>
      </c>
      <c r="BA78" s="4" t="s">
        <v>5</v>
      </c>
      <c r="BB78" s="4" t="s">
        <v>4</v>
      </c>
      <c r="BC78" s="4" t="s">
        <v>5</v>
      </c>
      <c r="BD78" s="4" t="s">
        <v>4</v>
      </c>
      <c r="BE78" s="4" t="s">
        <v>5</v>
      </c>
      <c r="BF78" s="4" t="s">
        <v>4</v>
      </c>
      <c r="BG78" s="4" t="s">
        <v>5</v>
      </c>
      <c r="BH78" s="4" t="s">
        <v>4</v>
      </c>
      <c r="BI78" s="4" t="s">
        <v>5</v>
      </c>
      <c r="BJ78" s="4" t="s">
        <v>4</v>
      </c>
      <c r="BK78" s="4" t="s">
        <v>5</v>
      </c>
      <c r="BL78" s="4" t="s">
        <v>4</v>
      </c>
      <c r="BM78" s="4" t="s">
        <v>5</v>
      </c>
      <c r="BN78" s="4" t="s">
        <v>4</v>
      </c>
      <c r="BO78" s="4" t="s">
        <v>5</v>
      </c>
      <c r="BP78" s="4" t="s">
        <v>4</v>
      </c>
      <c r="BQ78" s="4" t="s">
        <v>5</v>
      </c>
      <c r="BR78" s="4" t="s">
        <v>4</v>
      </c>
      <c r="BS78" s="4" t="s">
        <v>5</v>
      </c>
      <c r="BT78" s="4" t="s">
        <v>4</v>
      </c>
      <c r="BU78" s="4" t="s">
        <v>5</v>
      </c>
      <c r="BV78" s="4" t="s">
        <v>4</v>
      </c>
      <c r="BW78" s="4" t="s">
        <v>5</v>
      </c>
      <c r="BX78" s="4" t="s">
        <v>4</v>
      </c>
      <c r="BY78" s="4" t="s">
        <v>5</v>
      </c>
      <c r="BZ78" s="4" t="s">
        <v>4</v>
      </c>
      <c r="CA78" s="4" t="s">
        <v>5</v>
      </c>
      <c r="CB78" s="4" t="s">
        <v>4</v>
      </c>
      <c r="CC78" s="4" t="s">
        <v>5</v>
      </c>
      <c r="CD78" s="4" t="s">
        <v>4</v>
      </c>
      <c r="CE78" s="4" t="s">
        <v>5</v>
      </c>
    </row>
    <row r="79" spans="2:83" s="14" customFormat="1" x14ac:dyDescent="0.25">
      <c r="B79" s="95"/>
      <c r="D79" s="96" t="s">
        <v>3</v>
      </c>
      <c r="E79" s="4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</row>
    <row r="80" spans="2:83" s="14" customFormat="1" x14ac:dyDescent="0.25">
      <c r="B80" s="95"/>
      <c r="D80" s="97"/>
      <c r="E80" s="4">
        <v>2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</row>
    <row r="81" spans="2:83" s="14" customFormat="1" x14ac:dyDescent="0.25">
      <c r="B81" s="95"/>
      <c r="D81" s="97"/>
      <c r="E81" s="4">
        <v>3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</row>
    <row r="82" spans="2:83" s="14" customFormat="1" x14ac:dyDescent="0.25">
      <c r="B82" s="95"/>
      <c r="D82" s="97"/>
      <c r="E82" s="4">
        <v>4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</row>
    <row r="83" spans="2:83" s="14" customFormat="1" x14ac:dyDescent="0.25">
      <c r="B83" s="95"/>
      <c r="D83" s="98"/>
      <c r="E83" s="4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</row>
    <row r="84" spans="2:83" s="14" customFormat="1" ht="15" x14ac:dyDescent="0.25">
      <c r="B84" s="95"/>
      <c r="D84" s="85" t="s">
        <v>34</v>
      </c>
      <c r="E84" s="85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</row>
    <row r="85" spans="2:83" s="14" customFormat="1" ht="15" x14ac:dyDescent="0.25">
      <c r="B85" s="95"/>
      <c r="D85" s="85" t="s">
        <v>45</v>
      </c>
      <c r="E85" s="85"/>
      <c r="F85" s="82">
        <v>1</v>
      </c>
      <c r="G85" s="84"/>
      <c r="H85" s="82">
        <v>2</v>
      </c>
      <c r="I85" s="84"/>
      <c r="J85" s="82">
        <v>3</v>
      </c>
      <c r="K85" s="84"/>
      <c r="L85" s="82">
        <v>4</v>
      </c>
      <c r="M85" s="84"/>
      <c r="N85" s="82">
        <v>5</v>
      </c>
      <c r="O85" s="84"/>
      <c r="P85" s="82">
        <v>6</v>
      </c>
      <c r="Q85" s="84"/>
      <c r="R85" s="82">
        <v>7</v>
      </c>
      <c r="S85" s="84"/>
      <c r="T85" s="82">
        <v>8</v>
      </c>
      <c r="U85" s="84"/>
      <c r="V85" s="82">
        <v>9</v>
      </c>
      <c r="W85" s="84"/>
      <c r="X85" s="82">
        <v>10</v>
      </c>
      <c r="Y85" s="84"/>
      <c r="Z85" s="82">
        <v>11</v>
      </c>
      <c r="AA85" s="84"/>
      <c r="AB85" s="82">
        <v>12</v>
      </c>
      <c r="AC85" s="84"/>
      <c r="AD85" s="82">
        <v>13</v>
      </c>
      <c r="AE85" s="84"/>
      <c r="AF85" s="82">
        <v>14</v>
      </c>
      <c r="AG85" s="84"/>
      <c r="AH85" s="82">
        <v>15</v>
      </c>
      <c r="AI85" s="84"/>
      <c r="AJ85" s="82">
        <v>16</v>
      </c>
      <c r="AK85" s="84"/>
      <c r="AL85" s="82">
        <v>17</v>
      </c>
      <c r="AM85" s="84"/>
      <c r="AN85" s="82">
        <v>18</v>
      </c>
      <c r="AO85" s="84"/>
      <c r="AP85" s="82">
        <v>19</v>
      </c>
      <c r="AQ85" s="84"/>
      <c r="AR85" s="82">
        <v>20</v>
      </c>
      <c r="AS85" s="84"/>
      <c r="AT85" s="82">
        <v>21</v>
      </c>
      <c r="AU85" s="84"/>
      <c r="AV85" s="82">
        <v>22</v>
      </c>
      <c r="AW85" s="84"/>
      <c r="AX85" s="82">
        <v>23</v>
      </c>
      <c r="AY85" s="84"/>
      <c r="AZ85" s="82">
        <v>24</v>
      </c>
      <c r="BA85" s="84"/>
      <c r="BB85" s="82">
        <v>25</v>
      </c>
      <c r="BC85" s="84"/>
      <c r="BD85" s="82">
        <v>26</v>
      </c>
      <c r="BE85" s="84"/>
      <c r="BF85" s="82">
        <v>27</v>
      </c>
      <c r="BG85" s="84"/>
      <c r="BH85" s="82">
        <v>28</v>
      </c>
      <c r="BI85" s="84"/>
      <c r="BJ85" s="82">
        <v>29</v>
      </c>
      <c r="BK85" s="84"/>
      <c r="BL85" s="82">
        <v>30</v>
      </c>
      <c r="BM85" s="84"/>
      <c r="BN85" s="82">
        <v>31</v>
      </c>
      <c r="BO85" s="84"/>
      <c r="BP85" s="82">
        <v>32</v>
      </c>
      <c r="BQ85" s="84"/>
      <c r="BR85" s="82">
        <v>33</v>
      </c>
      <c r="BS85" s="84"/>
      <c r="BT85" s="82">
        <v>34</v>
      </c>
      <c r="BU85" s="84"/>
      <c r="BV85" s="82">
        <v>35</v>
      </c>
      <c r="BW85" s="84"/>
      <c r="BX85" s="82">
        <v>36</v>
      </c>
      <c r="BY85" s="84"/>
      <c r="BZ85" s="82">
        <v>37</v>
      </c>
      <c r="CA85" s="84"/>
      <c r="CB85" s="82">
        <v>38</v>
      </c>
      <c r="CC85" s="84"/>
      <c r="CD85" s="82">
        <v>39</v>
      </c>
      <c r="CE85" s="84"/>
    </row>
    <row r="86" spans="2:83" s="14" customFormat="1" x14ac:dyDescent="0.25"/>
    <row r="87" spans="2:83" s="16" customFormat="1" ht="7.5" customHeight="1" x14ac:dyDescent="0.2"/>
    <row r="88" spans="2:83" s="14" customFormat="1" x14ac:dyDescent="0.25"/>
    <row r="89" spans="2:83" s="14" customFormat="1" ht="15" x14ac:dyDescent="0.25">
      <c r="B89" s="95" t="s">
        <v>12</v>
      </c>
      <c r="D89" s="99" t="s">
        <v>63</v>
      </c>
      <c r="E89" s="100"/>
      <c r="F89" s="85" t="s">
        <v>52</v>
      </c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</row>
    <row r="90" spans="2:83" s="14" customFormat="1" ht="15" x14ac:dyDescent="0.25">
      <c r="B90" s="95"/>
      <c r="D90" s="101"/>
      <c r="E90" s="102"/>
      <c r="F90" s="82"/>
      <c r="G90" s="84"/>
      <c r="H90" s="82"/>
      <c r="I90" s="84"/>
      <c r="J90" s="82"/>
      <c r="K90" s="84"/>
      <c r="L90" s="82"/>
      <c r="M90" s="84"/>
      <c r="N90" s="82"/>
      <c r="O90" s="84"/>
      <c r="P90" s="82"/>
      <c r="Q90" s="84"/>
      <c r="R90" s="82"/>
      <c r="S90" s="84"/>
      <c r="T90" s="82"/>
      <c r="U90" s="84"/>
      <c r="V90" s="82"/>
      <c r="W90" s="84"/>
      <c r="X90" s="82"/>
      <c r="Y90" s="84"/>
      <c r="Z90" s="82"/>
      <c r="AA90" s="84"/>
      <c r="AB90" s="82"/>
      <c r="AC90" s="84"/>
      <c r="AD90" s="82"/>
      <c r="AE90" s="84"/>
      <c r="AF90" s="82"/>
      <c r="AG90" s="84"/>
      <c r="AH90" s="82"/>
      <c r="AI90" s="84"/>
      <c r="AJ90" s="82"/>
      <c r="AK90" s="84"/>
      <c r="AL90" s="82"/>
      <c r="AM90" s="84"/>
      <c r="AN90" s="82"/>
      <c r="AO90" s="84"/>
      <c r="AP90" s="82"/>
      <c r="AQ90" s="84"/>
      <c r="AR90" s="82"/>
      <c r="AS90" s="84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</row>
    <row r="91" spans="2:83" s="14" customFormat="1" x14ac:dyDescent="0.25">
      <c r="B91" s="95"/>
      <c r="D91" s="103"/>
      <c r="E91" s="104"/>
      <c r="F91" s="4" t="s">
        <v>4</v>
      </c>
      <c r="G91" s="4" t="s">
        <v>5</v>
      </c>
      <c r="H91" s="4" t="s">
        <v>4</v>
      </c>
      <c r="I91" s="4" t="s">
        <v>5</v>
      </c>
      <c r="J91" s="4" t="s">
        <v>4</v>
      </c>
      <c r="K91" s="4" t="s">
        <v>5</v>
      </c>
      <c r="L91" s="4" t="s">
        <v>4</v>
      </c>
      <c r="M91" s="4" t="s">
        <v>5</v>
      </c>
      <c r="N91" s="4" t="s">
        <v>4</v>
      </c>
      <c r="O91" s="4" t="s">
        <v>5</v>
      </c>
      <c r="P91" s="4" t="s">
        <v>4</v>
      </c>
      <c r="Q91" s="4" t="s">
        <v>5</v>
      </c>
      <c r="R91" s="4" t="s">
        <v>4</v>
      </c>
      <c r="S91" s="4" t="s">
        <v>5</v>
      </c>
      <c r="T91" s="4" t="s">
        <v>4</v>
      </c>
      <c r="U91" s="4" t="s">
        <v>5</v>
      </c>
      <c r="V91" s="4" t="s">
        <v>4</v>
      </c>
      <c r="W91" s="4" t="s">
        <v>5</v>
      </c>
      <c r="X91" s="4" t="s">
        <v>4</v>
      </c>
      <c r="Y91" s="4" t="s">
        <v>5</v>
      </c>
      <c r="Z91" s="4" t="s">
        <v>4</v>
      </c>
      <c r="AA91" s="4" t="s">
        <v>5</v>
      </c>
      <c r="AB91" s="4" t="s">
        <v>4</v>
      </c>
      <c r="AC91" s="4" t="s">
        <v>5</v>
      </c>
      <c r="AD91" s="4" t="s">
        <v>4</v>
      </c>
      <c r="AE91" s="4" t="s">
        <v>5</v>
      </c>
      <c r="AF91" s="4" t="s">
        <v>4</v>
      </c>
      <c r="AG91" s="4" t="s">
        <v>5</v>
      </c>
      <c r="AH91" s="4" t="s">
        <v>4</v>
      </c>
      <c r="AI91" s="4" t="s">
        <v>5</v>
      </c>
      <c r="AJ91" s="4" t="s">
        <v>4</v>
      </c>
      <c r="AK91" s="4" t="s">
        <v>5</v>
      </c>
      <c r="AL91" s="4" t="s">
        <v>4</v>
      </c>
      <c r="AM91" s="4" t="s">
        <v>5</v>
      </c>
      <c r="AN91" s="4" t="s">
        <v>4</v>
      </c>
      <c r="AO91" s="4" t="s">
        <v>5</v>
      </c>
      <c r="AP91" s="4" t="s">
        <v>4</v>
      </c>
      <c r="AQ91" s="4" t="s">
        <v>5</v>
      </c>
      <c r="AR91" s="4" t="s">
        <v>4</v>
      </c>
      <c r="AS91" s="4" t="s">
        <v>5</v>
      </c>
      <c r="AT91" s="4" t="s">
        <v>4</v>
      </c>
      <c r="AU91" s="4" t="s">
        <v>5</v>
      </c>
      <c r="AV91" s="4" t="s">
        <v>4</v>
      </c>
      <c r="AW91" s="4" t="s">
        <v>5</v>
      </c>
      <c r="AX91" s="4" t="s">
        <v>4</v>
      </c>
      <c r="AY91" s="4" t="s">
        <v>5</v>
      </c>
      <c r="AZ91" s="4" t="s">
        <v>4</v>
      </c>
      <c r="BA91" s="4" t="s">
        <v>5</v>
      </c>
      <c r="BB91" s="4" t="s">
        <v>4</v>
      </c>
      <c r="BC91" s="4" t="s">
        <v>5</v>
      </c>
      <c r="BD91" s="4" t="s">
        <v>4</v>
      </c>
      <c r="BE91" s="4" t="s">
        <v>5</v>
      </c>
      <c r="BF91" s="4" t="s">
        <v>4</v>
      </c>
      <c r="BG91" s="4" t="s">
        <v>5</v>
      </c>
      <c r="BH91" s="4" t="s">
        <v>4</v>
      </c>
      <c r="BI91" s="4" t="s">
        <v>5</v>
      </c>
      <c r="BJ91" s="4" t="s">
        <v>4</v>
      </c>
      <c r="BK91" s="4" t="s">
        <v>5</v>
      </c>
      <c r="BL91" s="4" t="s">
        <v>4</v>
      </c>
      <c r="BM91" s="4" t="s">
        <v>5</v>
      </c>
      <c r="BN91" s="4" t="s">
        <v>4</v>
      </c>
      <c r="BO91" s="4" t="s">
        <v>5</v>
      </c>
      <c r="BP91" s="4" t="s">
        <v>4</v>
      </c>
      <c r="BQ91" s="4" t="s">
        <v>5</v>
      </c>
      <c r="BR91" s="4" t="s">
        <v>4</v>
      </c>
      <c r="BS91" s="4" t="s">
        <v>5</v>
      </c>
      <c r="BT91" s="4" t="s">
        <v>4</v>
      </c>
      <c r="BU91" s="4" t="s">
        <v>5</v>
      </c>
      <c r="BV91" s="4" t="s">
        <v>4</v>
      </c>
      <c r="BW91" s="4" t="s">
        <v>5</v>
      </c>
      <c r="BX91" s="4" t="s">
        <v>4</v>
      </c>
      <c r="BY91" s="4" t="s">
        <v>5</v>
      </c>
      <c r="BZ91" s="4" t="s">
        <v>4</v>
      </c>
      <c r="CA91" s="4" t="s">
        <v>5</v>
      </c>
      <c r="CB91" s="4" t="s">
        <v>4</v>
      </c>
      <c r="CC91" s="4" t="s">
        <v>5</v>
      </c>
      <c r="CD91" s="4" t="s">
        <v>4</v>
      </c>
      <c r="CE91" s="4" t="s">
        <v>5</v>
      </c>
    </row>
    <row r="92" spans="2:83" s="14" customFormat="1" x14ac:dyDescent="0.25">
      <c r="B92" s="95"/>
      <c r="D92" s="86" t="s">
        <v>3</v>
      </c>
      <c r="E92" s="4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</row>
    <row r="93" spans="2:83" s="14" customFormat="1" x14ac:dyDescent="0.25">
      <c r="B93" s="95"/>
      <c r="D93" s="86"/>
      <c r="E93" s="4">
        <v>2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</row>
    <row r="94" spans="2:83" s="14" customFormat="1" x14ac:dyDescent="0.25">
      <c r="B94" s="95"/>
      <c r="D94" s="86"/>
      <c r="E94" s="4">
        <v>3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</row>
    <row r="95" spans="2:83" s="14" customFormat="1" x14ac:dyDescent="0.25">
      <c r="B95" s="95"/>
      <c r="D95" s="86"/>
      <c r="E95" s="4">
        <v>4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</row>
    <row r="96" spans="2:83" s="14" customFormat="1" x14ac:dyDescent="0.25">
      <c r="B96" s="95"/>
      <c r="D96" s="86"/>
      <c r="E96" s="4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</row>
    <row r="97" spans="2:83" s="14" customFormat="1" x14ac:dyDescent="0.25">
      <c r="B97" s="95"/>
      <c r="D97" s="86"/>
      <c r="E97" s="4">
        <v>6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</row>
    <row r="98" spans="2:83" s="14" customFormat="1" x14ac:dyDescent="0.25">
      <c r="B98" s="95"/>
      <c r="D98" s="86"/>
      <c r="E98" s="4">
        <v>7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</row>
    <row r="99" spans="2:83" s="14" customFormat="1" x14ac:dyDescent="0.25">
      <c r="B99" s="95"/>
      <c r="D99" s="86"/>
      <c r="E99" s="4">
        <v>8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</row>
    <row r="100" spans="2:83" s="14" customFormat="1" x14ac:dyDescent="0.25">
      <c r="B100" s="95"/>
      <c r="D100" s="86"/>
      <c r="E100" s="4">
        <v>9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</row>
    <row r="101" spans="2:83" s="14" customFormat="1" x14ac:dyDescent="0.25">
      <c r="B101" s="95"/>
      <c r="D101" s="86"/>
      <c r="E101" s="4">
        <v>10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</row>
    <row r="102" spans="2:83" s="14" customFormat="1" ht="15" x14ac:dyDescent="0.25">
      <c r="B102" s="95"/>
      <c r="D102" s="85" t="s">
        <v>34</v>
      </c>
      <c r="E102" s="85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</row>
    <row r="103" spans="2:83" s="14" customFormat="1" ht="15" x14ac:dyDescent="0.25">
      <c r="B103" s="95"/>
      <c r="D103" s="85" t="s">
        <v>45</v>
      </c>
      <c r="E103" s="85"/>
      <c r="F103" s="82">
        <v>1</v>
      </c>
      <c r="G103" s="84"/>
      <c r="H103" s="82">
        <v>2</v>
      </c>
      <c r="I103" s="84"/>
      <c r="J103" s="82">
        <v>3</v>
      </c>
      <c r="K103" s="84"/>
      <c r="L103" s="82">
        <v>4</v>
      </c>
      <c r="M103" s="84"/>
      <c r="N103" s="82">
        <v>5</v>
      </c>
      <c r="O103" s="84"/>
      <c r="P103" s="82">
        <v>6</v>
      </c>
      <c r="Q103" s="84"/>
      <c r="R103" s="82">
        <v>7</v>
      </c>
      <c r="S103" s="84"/>
      <c r="T103" s="82">
        <v>8</v>
      </c>
      <c r="U103" s="84"/>
      <c r="V103" s="82">
        <v>9</v>
      </c>
      <c r="W103" s="84"/>
      <c r="X103" s="82">
        <v>10</v>
      </c>
      <c r="Y103" s="84"/>
      <c r="Z103" s="82">
        <v>11</v>
      </c>
      <c r="AA103" s="84"/>
      <c r="AB103" s="82">
        <v>12</v>
      </c>
      <c r="AC103" s="84"/>
      <c r="AD103" s="82">
        <v>13</v>
      </c>
      <c r="AE103" s="84"/>
      <c r="AF103" s="82">
        <v>14</v>
      </c>
      <c r="AG103" s="84"/>
      <c r="AH103" s="82">
        <v>15</v>
      </c>
      <c r="AI103" s="84"/>
      <c r="AJ103" s="82">
        <v>16</v>
      </c>
      <c r="AK103" s="84"/>
      <c r="AL103" s="82">
        <v>17</v>
      </c>
      <c r="AM103" s="84"/>
      <c r="AN103" s="82">
        <v>18</v>
      </c>
      <c r="AO103" s="84"/>
      <c r="AP103" s="82">
        <v>19</v>
      </c>
      <c r="AQ103" s="84"/>
      <c r="AR103" s="82">
        <v>20</v>
      </c>
      <c r="AS103" s="84"/>
      <c r="AT103" s="82">
        <v>21</v>
      </c>
      <c r="AU103" s="84"/>
      <c r="AV103" s="82">
        <v>22</v>
      </c>
      <c r="AW103" s="84"/>
      <c r="AX103" s="82">
        <v>23</v>
      </c>
      <c r="AY103" s="84"/>
      <c r="AZ103" s="82">
        <v>24</v>
      </c>
      <c r="BA103" s="84"/>
      <c r="BB103" s="82">
        <v>25</v>
      </c>
      <c r="BC103" s="84"/>
      <c r="BD103" s="82">
        <v>26</v>
      </c>
      <c r="BE103" s="84"/>
      <c r="BF103" s="82">
        <v>27</v>
      </c>
      <c r="BG103" s="84"/>
      <c r="BH103" s="82">
        <v>28</v>
      </c>
      <c r="BI103" s="84"/>
      <c r="BJ103" s="82">
        <v>29</v>
      </c>
      <c r="BK103" s="84"/>
      <c r="BL103" s="82">
        <v>30</v>
      </c>
      <c r="BM103" s="84"/>
      <c r="BN103" s="82">
        <v>31</v>
      </c>
      <c r="BO103" s="84"/>
      <c r="BP103" s="82">
        <v>32</v>
      </c>
      <c r="BQ103" s="84"/>
      <c r="BR103" s="82">
        <v>33</v>
      </c>
      <c r="BS103" s="84"/>
      <c r="BT103" s="82">
        <v>34</v>
      </c>
      <c r="BU103" s="84"/>
      <c r="BV103" s="82">
        <v>35</v>
      </c>
      <c r="BW103" s="84"/>
      <c r="BX103" s="82">
        <v>36</v>
      </c>
      <c r="BY103" s="84"/>
      <c r="BZ103" s="82">
        <v>37</v>
      </c>
      <c r="CA103" s="84"/>
      <c r="CB103" s="82">
        <v>38</v>
      </c>
      <c r="CC103" s="84"/>
      <c r="CD103" s="82">
        <v>39</v>
      </c>
      <c r="CE103" s="84"/>
    </row>
    <row r="104" spans="2:83" s="14" customFormat="1" x14ac:dyDescent="0.25">
      <c r="B104" s="95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spans="2:83" s="14" customFormat="1" ht="15" x14ac:dyDescent="0.25">
      <c r="B105" s="95"/>
      <c r="D105" s="99" t="s">
        <v>64</v>
      </c>
      <c r="E105" s="100"/>
      <c r="F105" s="85" t="s">
        <v>52</v>
      </c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</row>
    <row r="106" spans="2:83" s="14" customFormat="1" ht="15" x14ac:dyDescent="0.25">
      <c r="B106" s="95"/>
      <c r="D106" s="101"/>
      <c r="E106" s="102"/>
      <c r="F106" s="82"/>
      <c r="G106" s="84"/>
      <c r="H106" s="82"/>
      <c r="I106" s="84"/>
      <c r="J106" s="82"/>
      <c r="K106" s="84"/>
      <c r="L106" s="82"/>
      <c r="M106" s="84"/>
      <c r="N106" s="82"/>
      <c r="O106" s="84"/>
      <c r="P106" s="82"/>
      <c r="Q106" s="84"/>
      <c r="R106" s="82"/>
      <c r="S106" s="84"/>
      <c r="T106" s="82"/>
      <c r="U106" s="84"/>
      <c r="V106" s="82"/>
      <c r="W106" s="84"/>
      <c r="X106" s="82"/>
      <c r="Y106" s="84"/>
      <c r="Z106" s="82"/>
      <c r="AA106" s="84"/>
      <c r="AB106" s="82"/>
      <c r="AC106" s="84"/>
      <c r="AD106" s="82"/>
      <c r="AE106" s="84"/>
      <c r="AF106" s="82"/>
      <c r="AG106" s="84"/>
      <c r="AH106" s="82"/>
      <c r="AI106" s="84"/>
      <c r="AJ106" s="82"/>
      <c r="AK106" s="84"/>
      <c r="AL106" s="82"/>
      <c r="AM106" s="84"/>
      <c r="AN106" s="82"/>
      <c r="AO106" s="84"/>
      <c r="AP106" s="82"/>
      <c r="AQ106" s="84"/>
      <c r="AR106" s="82"/>
      <c r="AS106" s="84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</row>
    <row r="107" spans="2:83" s="14" customFormat="1" x14ac:dyDescent="0.25">
      <c r="B107" s="95"/>
      <c r="D107" s="103"/>
      <c r="E107" s="104"/>
      <c r="F107" s="4" t="s">
        <v>4</v>
      </c>
      <c r="G107" s="4" t="s">
        <v>5</v>
      </c>
      <c r="H107" s="4" t="s">
        <v>4</v>
      </c>
      <c r="I107" s="4" t="s">
        <v>5</v>
      </c>
      <c r="J107" s="4" t="s">
        <v>4</v>
      </c>
      <c r="K107" s="4" t="s">
        <v>5</v>
      </c>
      <c r="L107" s="4" t="s">
        <v>4</v>
      </c>
      <c r="M107" s="4" t="s">
        <v>5</v>
      </c>
      <c r="N107" s="4" t="s">
        <v>4</v>
      </c>
      <c r="O107" s="4" t="s">
        <v>5</v>
      </c>
      <c r="P107" s="4" t="s">
        <v>4</v>
      </c>
      <c r="Q107" s="4" t="s">
        <v>5</v>
      </c>
      <c r="R107" s="4" t="s">
        <v>4</v>
      </c>
      <c r="S107" s="4" t="s">
        <v>5</v>
      </c>
      <c r="T107" s="4" t="s">
        <v>4</v>
      </c>
      <c r="U107" s="4" t="s">
        <v>5</v>
      </c>
      <c r="V107" s="4" t="s">
        <v>4</v>
      </c>
      <c r="W107" s="4" t="s">
        <v>5</v>
      </c>
      <c r="X107" s="4" t="s">
        <v>4</v>
      </c>
      <c r="Y107" s="4" t="s">
        <v>5</v>
      </c>
      <c r="Z107" s="4" t="s">
        <v>4</v>
      </c>
      <c r="AA107" s="4" t="s">
        <v>5</v>
      </c>
      <c r="AB107" s="4" t="s">
        <v>4</v>
      </c>
      <c r="AC107" s="4" t="s">
        <v>5</v>
      </c>
      <c r="AD107" s="4" t="s">
        <v>4</v>
      </c>
      <c r="AE107" s="4" t="s">
        <v>5</v>
      </c>
      <c r="AF107" s="4" t="s">
        <v>4</v>
      </c>
      <c r="AG107" s="4" t="s">
        <v>5</v>
      </c>
      <c r="AH107" s="4" t="s">
        <v>4</v>
      </c>
      <c r="AI107" s="4" t="s">
        <v>5</v>
      </c>
      <c r="AJ107" s="4" t="s">
        <v>4</v>
      </c>
      <c r="AK107" s="4" t="s">
        <v>5</v>
      </c>
      <c r="AL107" s="4" t="s">
        <v>4</v>
      </c>
      <c r="AM107" s="4" t="s">
        <v>5</v>
      </c>
      <c r="AN107" s="4" t="s">
        <v>4</v>
      </c>
      <c r="AO107" s="4" t="s">
        <v>5</v>
      </c>
      <c r="AP107" s="4" t="s">
        <v>4</v>
      </c>
      <c r="AQ107" s="4" t="s">
        <v>5</v>
      </c>
      <c r="AR107" s="4" t="s">
        <v>4</v>
      </c>
      <c r="AS107" s="4" t="s">
        <v>5</v>
      </c>
      <c r="AT107" s="4" t="s">
        <v>4</v>
      </c>
      <c r="AU107" s="4" t="s">
        <v>5</v>
      </c>
      <c r="AV107" s="4" t="s">
        <v>4</v>
      </c>
      <c r="AW107" s="4" t="s">
        <v>5</v>
      </c>
      <c r="AX107" s="4" t="s">
        <v>4</v>
      </c>
      <c r="AY107" s="4" t="s">
        <v>5</v>
      </c>
      <c r="AZ107" s="4" t="s">
        <v>4</v>
      </c>
      <c r="BA107" s="4" t="s">
        <v>5</v>
      </c>
      <c r="BB107" s="4" t="s">
        <v>4</v>
      </c>
      <c r="BC107" s="4" t="s">
        <v>5</v>
      </c>
      <c r="BD107" s="4" t="s">
        <v>4</v>
      </c>
      <c r="BE107" s="4" t="s">
        <v>5</v>
      </c>
      <c r="BF107" s="4" t="s">
        <v>4</v>
      </c>
      <c r="BG107" s="4" t="s">
        <v>5</v>
      </c>
      <c r="BH107" s="4" t="s">
        <v>4</v>
      </c>
      <c r="BI107" s="4" t="s">
        <v>5</v>
      </c>
      <c r="BJ107" s="4" t="s">
        <v>4</v>
      </c>
      <c r="BK107" s="4" t="s">
        <v>5</v>
      </c>
      <c r="BL107" s="4" t="s">
        <v>4</v>
      </c>
      <c r="BM107" s="4" t="s">
        <v>5</v>
      </c>
      <c r="BN107" s="4" t="s">
        <v>4</v>
      </c>
      <c r="BO107" s="4" t="s">
        <v>5</v>
      </c>
      <c r="BP107" s="4" t="s">
        <v>4</v>
      </c>
      <c r="BQ107" s="4" t="s">
        <v>5</v>
      </c>
      <c r="BR107" s="4" t="s">
        <v>4</v>
      </c>
      <c r="BS107" s="4" t="s">
        <v>5</v>
      </c>
      <c r="BT107" s="4" t="s">
        <v>4</v>
      </c>
      <c r="BU107" s="4" t="s">
        <v>5</v>
      </c>
      <c r="BV107" s="4" t="s">
        <v>4</v>
      </c>
      <c r="BW107" s="4" t="s">
        <v>5</v>
      </c>
      <c r="BX107" s="4" t="s">
        <v>4</v>
      </c>
      <c r="BY107" s="4" t="s">
        <v>5</v>
      </c>
      <c r="BZ107" s="4" t="s">
        <v>4</v>
      </c>
      <c r="CA107" s="4" t="s">
        <v>5</v>
      </c>
      <c r="CB107" s="4" t="s">
        <v>4</v>
      </c>
      <c r="CC107" s="4" t="s">
        <v>5</v>
      </c>
      <c r="CD107" s="4" t="s">
        <v>4</v>
      </c>
      <c r="CE107" s="4" t="s">
        <v>5</v>
      </c>
    </row>
    <row r="108" spans="2:83" s="14" customFormat="1" x14ac:dyDescent="0.25">
      <c r="B108" s="95"/>
      <c r="D108" s="96" t="s">
        <v>3</v>
      </c>
      <c r="E108" s="4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</row>
    <row r="109" spans="2:83" s="14" customFormat="1" x14ac:dyDescent="0.25">
      <c r="B109" s="95"/>
      <c r="D109" s="97"/>
      <c r="E109" s="4">
        <v>2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</row>
    <row r="110" spans="2:83" s="14" customFormat="1" x14ac:dyDescent="0.25">
      <c r="B110" s="95"/>
      <c r="D110" s="97"/>
      <c r="E110" s="4">
        <v>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</row>
    <row r="111" spans="2:83" s="14" customFormat="1" x14ac:dyDescent="0.25">
      <c r="B111" s="95"/>
      <c r="D111" s="97"/>
      <c r="E111" s="4">
        <v>4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</row>
    <row r="112" spans="2:83" s="14" customFormat="1" x14ac:dyDescent="0.25">
      <c r="B112" s="95"/>
      <c r="D112" s="98"/>
      <c r="E112" s="4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</row>
    <row r="113" spans="2:83" s="14" customFormat="1" ht="15" x14ac:dyDescent="0.25">
      <c r="B113" s="95"/>
      <c r="D113" s="85" t="s">
        <v>34</v>
      </c>
      <c r="E113" s="85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</row>
    <row r="114" spans="2:83" s="14" customFormat="1" ht="15" x14ac:dyDescent="0.25">
      <c r="B114" s="95"/>
      <c r="D114" s="85" t="s">
        <v>45</v>
      </c>
      <c r="E114" s="85"/>
      <c r="F114" s="82">
        <v>1</v>
      </c>
      <c r="G114" s="84"/>
      <c r="H114" s="82">
        <v>2</v>
      </c>
      <c r="I114" s="84"/>
      <c r="J114" s="82">
        <v>3</v>
      </c>
      <c r="K114" s="84"/>
      <c r="L114" s="82">
        <v>4</v>
      </c>
      <c r="M114" s="84"/>
      <c r="N114" s="82">
        <v>5</v>
      </c>
      <c r="O114" s="84"/>
      <c r="P114" s="82">
        <v>6</v>
      </c>
      <c r="Q114" s="84"/>
      <c r="R114" s="82">
        <v>7</v>
      </c>
      <c r="S114" s="84"/>
      <c r="T114" s="82">
        <v>8</v>
      </c>
      <c r="U114" s="84"/>
      <c r="V114" s="82">
        <v>9</v>
      </c>
      <c r="W114" s="84"/>
      <c r="X114" s="82">
        <v>10</v>
      </c>
      <c r="Y114" s="84"/>
      <c r="Z114" s="82">
        <v>11</v>
      </c>
      <c r="AA114" s="84"/>
      <c r="AB114" s="82">
        <v>12</v>
      </c>
      <c r="AC114" s="84"/>
      <c r="AD114" s="82">
        <v>13</v>
      </c>
      <c r="AE114" s="84"/>
      <c r="AF114" s="82">
        <v>14</v>
      </c>
      <c r="AG114" s="84"/>
      <c r="AH114" s="82">
        <v>15</v>
      </c>
      <c r="AI114" s="84"/>
      <c r="AJ114" s="82">
        <v>16</v>
      </c>
      <c r="AK114" s="84"/>
      <c r="AL114" s="82">
        <v>17</v>
      </c>
      <c r="AM114" s="84"/>
      <c r="AN114" s="82">
        <v>18</v>
      </c>
      <c r="AO114" s="84"/>
      <c r="AP114" s="82">
        <v>19</v>
      </c>
      <c r="AQ114" s="84"/>
      <c r="AR114" s="82">
        <v>20</v>
      </c>
      <c r="AS114" s="84"/>
      <c r="AT114" s="82">
        <v>21</v>
      </c>
      <c r="AU114" s="84"/>
      <c r="AV114" s="82">
        <v>22</v>
      </c>
      <c r="AW114" s="84"/>
      <c r="AX114" s="82">
        <v>23</v>
      </c>
      <c r="AY114" s="84"/>
      <c r="AZ114" s="82">
        <v>24</v>
      </c>
      <c r="BA114" s="84"/>
      <c r="BB114" s="82">
        <v>25</v>
      </c>
      <c r="BC114" s="84"/>
      <c r="BD114" s="82">
        <v>26</v>
      </c>
      <c r="BE114" s="84"/>
      <c r="BF114" s="82">
        <v>27</v>
      </c>
      <c r="BG114" s="84"/>
      <c r="BH114" s="82">
        <v>28</v>
      </c>
      <c r="BI114" s="84"/>
      <c r="BJ114" s="82">
        <v>29</v>
      </c>
      <c r="BK114" s="84"/>
      <c r="BL114" s="82">
        <v>30</v>
      </c>
      <c r="BM114" s="84"/>
      <c r="BN114" s="82">
        <v>31</v>
      </c>
      <c r="BO114" s="84"/>
      <c r="BP114" s="82">
        <v>32</v>
      </c>
      <c r="BQ114" s="84"/>
      <c r="BR114" s="82">
        <v>33</v>
      </c>
      <c r="BS114" s="84"/>
      <c r="BT114" s="82">
        <v>34</v>
      </c>
      <c r="BU114" s="84"/>
      <c r="BV114" s="82">
        <v>35</v>
      </c>
      <c r="BW114" s="84"/>
      <c r="BX114" s="82">
        <v>36</v>
      </c>
      <c r="BY114" s="84"/>
      <c r="BZ114" s="82">
        <v>37</v>
      </c>
      <c r="CA114" s="84"/>
      <c r="CB114" s="82">
        <v>38</v>
      </c>
      <c r="CC114" s="84"/>
      <c r="CD114" s="82">
        <v>39</v>
      </c>
      <c r="CE114" s="84"/>
    </row>
    <row r="115" spans="2:83" s="14" customFormat="1" x14ac:dyDescent="0.25"/>
    <row r="116" spans="2:83" s="16" customFormat="1" ht="7.5" customHeight="1" x14ac:dyDescent="0.2"/>
    <row r="117" spans="2:83" s="14" customFormat="1" x14ac:dyDescent="0.25"/>
    <row r="118" spans="2:83" s="14" customFormat="1" ht="15" x14ac:dyDescent="0.25">
      <c r="B118" s="95" t="s">
        <v>13</v>
      </c>
      <c r="D118" s="99" t="s">
        <v>65</v>
      </c>
      <c r="E118" s="100"/>
      <c r="F118" s="85" t="s">
        <v>55</v>
      </c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</row>
    <row r="119" spans="2:83" s="14" customFormat="1" ht="15" x14ac:dyDescent="0.25">
      <c r="B119" s="95"/>
      <c r="D119" s="101"/>
      <c r="E119" s="102"/>
      <c r="F119" s="82"/>
      <c r="G119" s="84"/>
      <c r="H119" s="82"/>
      <c r="I119" s="84"/>
      <c r="J119" s="82"/>
      <c r="K119" s="84"/>
      <c r="L119" s="82"/>
      <c r="M119" s="84"/>
      <c r="N119" s="82"/>
      <c r="O119" s="84"/>
      <c r="P119" s="82"/>
      <c r="Q119" s="84"/>
      <c r="R119" s="82"/>
      <c r="S119" s="84"/>
      <c r="T119" s="82"/>
      <c r="U119" s="84"/>
      <c r="V119" s="82"/>
      <c r="W119" s="84"/>
      <c r="X119" s="82"/>
      <c r="Y119" s="84"/>
      <c r="Z119" s="82"/>
      <c r="AA119" s="84"/>
      <c r="AB119" s="82"/>
      <c r="AC119" s="84"/>
      <c r="AD119" s="82"/>
      <c r="AE119" s="84"/>
      <c r="AF119" s="82"/>
      <c r="AG119" s="84"/>
      <c r="AH119" s="82"/>
      <c r="AI119" s="84"/>
      <c r="AJ119" s="82"/>
      <c r="AK119" s="84"/>
      <c r="AL119" s="82"/>
      <c r="AM119" s="84"/>
      <c r="AN119" s="82"/>
      <c r="AO119" s="84"/>
      <c r="AP119" s="82"/>
      <c r="AQ119" s="84"/>
      <c r="AR119" s="82"/>
      <c r="AS119" s="84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</row>
    <row r="120" spans="2:83" s="14" customFormat="1" x14ac:dyDescent="0.25">
      <c r="B120" s="95"/>
      <c r="D120" s="103"/>
      <c r="E120" s="104"/>
      <c r="F120" s="4" t="s">
        <v>4</v>
      </c>
      <c r="G120" s="4" t="s">
        <v>5</v>
      </c>
      <c r="H120" s="4" t="s">
        <v>4</v>
      </c>
      <c r="I120" s="4" t="s">
        <v>5</v>
      </c>
      <c r="J120" s="4" t="s">
        <v>4</v>
      </c>
      <c r="K120" s="4" t="s">
        <v>5</v>
      </c>
      <c r="L120" s="4" t="s">
        <v>4</v>
      </c>
      <c r="M120" s="4" t="s">
        <v>5</v>
      </c>
      <c r="N120" s="4" t="s">
        <v>4</v>
      </c>
      <c r="O120" s="4" t="s">
        <v>5</v>
      </c>
      <c r="P120" s="4" t="s">
        <v>4</v>
      </c>
      <c r="Q120" s="4" t="s">
        <v>5</v>
      </c>
      <c r="R120" s="4" t="s">
        <v>4</v>
      </c>
      <c r="S120" s="4" t="s">
        <v>5</v>
      </c>
      <c r="T120" s="4" t="s">
        <v>4</v>
      </c>
      <c r="U120" s="4" t="s">
        <v>5</v>
      </c>
      <c r="V120" s="4" t="s">
        <v>4</v>
      </c>
      <c r="W120" s="4" t="s">
        <v>5</v>
      </c>
      <c r="X120" s="4" t="s">
        <v>4</v>
      </c>
      <c r="Y120" s="4" t="s">
        <v>5</v>
      </c>
      <c r="Z120" s="4" t="s">
        <v>4</v>
      </c>
      <c r="AA120" s="4" t="s">
        <v>5</v>
      </c>
      <c r="AB120" s="4" t="s">
        <v>4</v>
      </c>
      <c r="AC120" s="4" t="s">
        <v>5</v>
      </c>
      <c r="AD120" s="4" t="s">
        <v>4</v>
      </c>
      <c r="AE120" s="4" t="s">
        <v>5</v>
      </c>
      <c r="AF120" s="4" t="s">
        <v>4</v>
      </c>
      <c r="AG120" s="4" t="s">
        <v>5</v>
      </c>
      <c r="AH120" s="4" t="s">
        <v>4</v>
      </c>
      <c r="AI120" s="4" t="s">
        <v>5</v>
      </c>
      <c r="AJ120" s="4" t="s">
        <v>4</v>
      </c>
      <c r="AK120" s="4" t="s">
        <v>5</v>
      </c>
      <c r="AL120" s="4" t="s">
        <v>4</v>
      </c>
      <c r="AM120" s="4" t="s">
        <v>5</v>
      </c>
      <c r="AN120" s="4" t="s">
        <v>4</v>
      </c>
      <c r="AO120" s="4" t="s">
        <v>5</v>
      </c>
      <c r="AP120" s="4" t="s">
        <v>4</v>
      </c>
      <c r="AQ120" s="4" t="s">
        <v>5</v>
      </c>
      <c r="AR120" s="4" t="s">
        <v>4</v>
      </c>
      <c r="AS120" s="4" t="s">
        <v>5</v>
      </c>
      <c r="AT120" s="4" t="s">
        <v>4</v>
      </c>
      <c r="AU120" s="4" t="s">
        <v>5</v>
      </c>
      <c r="AV120" s="4" t="s">
        <v>4</v>
      </c>
      <c r="AW120" s="4" t="s">
        <v>5</v>
      </c>
      <c r="AX120" s="4" t="s">
        <v>4</v>
      </c>
      <c r="AY120" s="4" t="s">
        <v>5</v>
      </c>
      <c r="AZ120" s="4" t="s">
        <v>4</v>
      </c>
      <c r="BA120" s="4" t="s">
        <v>5</v>
      </c>
      <c r="BB120" s="4" t="s">
        <v>4</v>
      </c>
      <c r="BC120" s="4" t="s">
        <v>5</v>
      </c>
      <c r="BD120" s="4" t="s">
        <v>4</v>
      </c>
      <c r="BE120" s="4" t="s">
        <v>5</v>
      </c>
      <c r="BF120" s="4" t="s">
        <v>4</v>
      </c>
      <c r="BG120" s="4" t="s">
        <v>5</v>
      </c>
      <c r="BH120" s="4" t="s">
        <v>4</v>
      </c>
      <c r="BI120" s="4" t="s">
        <v>5</v>
      </c>
      <c r="BJ120" s="4" t="s">
        <v>4</v>
      </c>
      <c r="BK120" s="4" t="s">
        <v>5</v>
      </c>
      <c r="BL120" s="4" t="s">
        <v>4</v>
      </c>
      <c r="BM120" s="4" t="s">
        <v>5</v>
      </c>
      <c r="BN120" s="4" t="s">
        <v>4</v>
      </c>
      <c r="BO120" s="4" t="s">
        <v>5</v>
      </c>
      <c r="BP120" s="4" t="s">
        <v>4</v>
      </c>
      <c r="BQ120" s="4" t="s">
        <v>5</v>
      </c>
      <c r="BR120" s="4" t="s">
        <v>4</v>
      </c>
      <c r="BS120" s="4" t="s">
        <v>5</v>
      </c>
      <c r="BT120" s="4" t="s">
        <v>4</v>
      </c>
      <c r="BU120" s="4" t="s">
        <v>5</v>
      </c>
      <c r="BV120" s="4" t="s">
        <v>4</v>
      </c>
      <c r="BW120" s="4" t="s">
        <v>5</v>
      </c>
      <c r="BX120" s="4" t="s">
        <v>4</v>
      </c>
      <c r="BY120" s="4" t="s">
        <v>5</v>
      </c>
      <c r="BZ120" s="4" t="s">
        <v>4</v>
      </c>
      <c r="CA120" s="4" t="s">
        <v>5</v>
      </c>
      <c r="CB120" s="4" t="s">
        <v>4</v>
      </c>
      <c r="CC120" s="4" t="s">
        <v>5</v>
      </c>
      <c r="CD120" s="4" t="s">
        <v>4</v>
      </c>
      <c r="CE120" s="4" t="s">
        <v>5</v>
      </c>
    </row>
    <row r="121" spans="2:83" s="14" customFormat="1" x14ac:dyDescent="0.25">
      <c r="B121" s="95"/>
      <c r="D121" s="86" t="s">
        <v>3</v>
      </c>
      <c r="E121" s="4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</row>
    <row r="122" spans="2:83" s="14" customFormat="1" x14ac:dyDescent="0.25">
      <c r="B122" s="95"/>
      <c r="D122" s="86"/>
      <c r="E122" s="4">
        <v>2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</row>
    <row r="123" spans="2:83" s="14" customFormat="1" x14ac:dyDescent="0.25">
      <c r="B123" s="95"/>
      <c r="D123" s="86"/>
      <c r="E123" s="4">
        <v>3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</row>
    <row r="124" spans="2:83" s="14" customFormat="1" x14ac:dyDescent="0.25">
      <c r="B124" s="95"/>
      <c r="D124" s="86"/>
      <c r="E124" s="4">
        <v>4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</row>
    <row r="125" spans="2:83" s="14" customFormat="1" x14ac:dyDescent="0.25">
      <c r="B125" s="95"/>
      <c r="D125" s="86"/>
      <c r="E125" s="4">
        <v>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</row>
    <row r="126" spans="2:83" s="14" customFormat="1" x14ac:dyDescent="0.25">
      <c r="B126" s="95"/>
      <c r="D126" s="86"/>
      <c r="E126" s="4">
        <v>6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</row>
    <row r="127" spans="2:83" s="14" customFormat="1" x14ac:dyDescent="0.25">
      <c r="B127" s="95"/>
      <c r="D127" s="86"/>
      <c r="E127" s="4">
        <v>7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</row>
    <row r="128" spans="2:83" s="14" customFormat="1" x14ac:dyDescent="0.25">
      <c r="B128" s="95"/>
      <c r="D128" s="86"/>
      <c r="E128" s="4">
        <v>8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</row>
    <row r="129" spans="2:83" s="14" customFormat="1" x14ac:dyDescent="0.25">
      <c r="B129" s="95"/>
      <c r="D129" s="86"/>
      <c r="E129" s="4">
        <v>9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</row>
    <row r="130" spans="2:83" s="14" customFormat="1" x14ac:dyDescent="0.25">
      <c r="B130" s="95"/>
      <c r="D130" s="86"/>
      <c r="E130" s="4">
        <v>10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</row>
    <row r="131" spans="2:83" s="14" customFormat="1" ht="15" x14ac:dyDescent="0.25">
      <c r="B131" s="95"/>
      <c r="D131" s="85" t="s">
        <v>34</v>
      </c>
      <c r="E131" s="85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</row>
    <row r="132" spans="2:83" s="14" customFormat="1" ht="15" x14ac:dyDescent="0.25">
      <c r="B132" s="95"/>
      <c r="D132" s="85" t="s">
        <v>45</v>
      </c>
      <c r="E132" s="85"/>
      <c r="F132" s="82">
        <v>1</v>
      </c>
      <c r="G132" s="84"/>
      <c r="H132" s="82">
        <v>2</v>
      </c>
      <c r="I132" s="84"/>
      <c r="J132" s="82">
        <v>3</v>
      </c>
      <c r="K132" s="84"/>
      <c r="L132" s="82">
        <v>4</v>
      </c>
      <c r="M132" s="84"/>
      <c r="N132" s="82">
        <v>5</v>
      </c>
      <c r="O132" s="84"/>
      <c r="P132" s="82">
        <v>6</v>
      </c>
      <c r="Q132" s="84"/>
      <c r="R132" s="82">
        <v>7</v>
      </c>
      <c r="S132" s="84"/>
      <c r="T132" s="82">
        <v>8</v>
      </c>
      <c r="U132" s="84"/>
      <c r="V132" s="82">
        <v>9</v>
      </c>
      <c r="W132" s="84"/>
      <c r="X132" s="82">
        <v>10</v>
      </c>
      <c r="Y132" s="84"/>
      <c r="Z132" s="82">
        <v>11</v>
      </c>
      <c r="AA132" s="84"/>
      <c r="AB132" s="82">
        <v>12</v>
      </c>
      <c r="AC132" s="84"/>
      <c r="AD132" s="82">
        <v>13</v>
      </c>
      <c r="AE132" s="84"/>
      <c r="AF132" s="82">
        <v>14</v>
      </c>
      <c r="AG132" s="84"/>
      <c r="AH132" s="82">
        <v>15</v>
      </c>
      <c r="AI132" s="84"/>
      <c r="AJ132" s="82">
        <v>16</v>
      </c>
      <c r="AK132" s="84"/>
      <c r="AL132" s="82">
        <v>17</v>
      </c>
      <c r="AM132" s="84"/>
      <c r="AN132" s="82">
        <v>18</v>
      </c>
      <c r="AO132" s="84"/>
      <c r="AP132" s="82">
        <v>19</v>
      </c>
      <c r="AQ132" s="84"/>
      <c r="AR132" s="82">
        <v>20</v>
      </c>
      <c r="AS132" s="84"/>
      <c r="AT132" s="82">
        <v>21</v>
      </c>
      <c r="AU132" s="84"/>
      <c r="AV132" s="82">
        <v>22</v>
      </c>
      <c r="AW132" s="84"/>
      <c r="AX132" s="82">
        <v>23</v>
      </c>
      <c r="AY132" s="84"/>
      <c r="AZ132" s="82">
        <v>24</v>
      </c>
      <c r="BA132" s="84"/>
      <c r="BB132" s="82">
        <v>25</v>
      </c>
      <c r="BC132" s="84"/>
      <c r="BD132" s="82">
        <v>26</v>
      </c>
      <c r="BE132" s="84"/>
      <c r="BF132" s="82">
        <v>27</v>
      </c>
      <c r="BG132" s="84"/>
      <c r="BH132" s="82">
        <v>28</v>
      </c>
      <c r="BI132" s="84"/>
      <c r="BJ132" s="82">
        <v>29</v>
      </c>
      <c r="BK132" s="84"/>
      <c r="BL132" s="82">
        <v>30</v>
      </c>
      <c r="BM132" s="84"/>
      <c r="BN132" s="82">
        <v>31</v>
      </c>
      <c r="BO132" s="84"/>
      <c r="BP132" s="82">
        <v>32</v>
      </c>
      <c r="BQ132" s="84"/>
      <c r="BR132" s="82">
        <v>33</v>
      </c>
      <c r="BS132" s="84"/>
      <c r="BT132" s="82">
        <v>34</v>
      </c>
      <c r="BU132" s="84"/>
      <c r="BV132" s="82">
        <v>35</v>
      </c>
      <c r="BW132" s="84"/>
      <c r="BX132" s="82">
        <v>36</v>
      </c>
      <c r="BY132" s="84"/>
      <c r="BZ132" s="82">
        <v>37</v>
      </c>
      <c r="CA132" s="84"/>
      <c r="CB132" s="82">
        <v>38</v>
      </c>
      <c r="CC132" s="84"/>
      <c r="CD132" s="82">
        <v>39</v>
      </c>
      <c r="CE132" s="84"/>
    </row>
    <row r="133" spans="2:83" s="14" customFormat="1" x14ac:dyDescent="0.25">
      <c r="B133" s="95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spans="2:83" s="14" customFormat="1" ht="15" x14ac:dyDescent="0.25">
      <c r="B134" s="95"/>
      <c r="D134" s="99" t="s">
        <v>66</v>
      </c>
      <c r="E134" s="100"/>
      <c r="F134" s="85" t="s">
        <v>55</v>
      </c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</row>
    <row r="135" spans="2:83" s="14" customFormat="1" ht="15" x14ac:dyDescent="0.25">
      <c r="B135" s="95"/>
      <c r="D135" s="101"/>
      <c r="E135" s="102"/>
      <c r="F135" s="82"/>
      <c r="G135" s="84"/>
      <c r="H135" s="82"/>
      <c r="I135" s="84"/>
      <c r="J135" s="82"/>
      <c r="K135" s="84"/>
      <c r="L135" s="82"/>
      <c r="M135" s="84"/>
      <c r="N135" s="82"/>
      <c r="O135" s="84"/>
      <c r="P135" s="82"/>
      <c r="Q135" s="84"/>
      <c r="R135" s="82"/>
      <c r="S135" s="84"/>
      <c r="T135" s="82"/>
      <c r="U135" s="84"/>
      <c r="V135" s="82"/>
      <c r="W135" s="84"/>
      <c r="X135" s="82"/>
      <c r="Y135" s="84"/>
      <c r="Z135" s="82"/>
      <c r="AA135" s="84"/>
      <c r="AB135" s="82"/>
      <c r="AC135" s="84"/>
      <c r="AD135" s="82"/>
      <c r="AE135" s="84"/>
      <c r="AF135" s="82"/>
      <c r="AG135" s="84"/>
      <c r="AH135" s="82"/>
      <c r="AI135" s="84"/>
      <c r="AJ135" s="82"/>
      <c r="AK135" s="84"/>
      <c r="AL135" s="82"/>
      <c r="AM135" s="84"/>
      <c r="AN135" s="82"/>
      <c r="AO135" s="84"/>
      <c r="AP135" s="82"/>
      <c r="AQ135" s="84"/>
      <c r="AR135" s="82"/>
      <c r="AS135" s="84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</row>
    <row r="136" spans="2:83" s="14" customFormat="1" x14ac:dyDescent="0.25">
      <c r="B136" s="95"/>
      <c r="D136" s="103"/>
      <c r="E136" s="104"/>
      <c r="F136" s="4" t="s">
        <v>4</v>
      </c>
      <c r="G136" s="4" t="s">
        <v>5</v>
      </c>
      <c r="H136" s="4" t="s">
        <v>4</v>
      </c>
      <c r="I136" s="4" t="s">
        <v>5</v>
      </c>
      <c r="J136" s="4" t="s">
        <v>4</v>
      </c>
      <c r="K136" s="4" t="s">
        <v>5</v>
      </c>
      <c r="L136" s="4" t="s">
        <v>4</v>
      </c>
      <c r="M136" s="4" t="s">
        <v>5</v>
      </c>
      <c r="N136" s="4" t="s">
        <v>4</v>
      </c>
      <c r="O136" s="4" t="s">
        <v>5</v>
      </c>
      <c r="P136" s="4" t="s">
        <v>4</v>
      </c>
      <c r="Q136" s="4" t="s">
        <v>5</v>
      </c>
      <c r="R136" s="4" t="s">
        <v>4</v>
      </c>
      <c r="S136" s="4" t="s">
        <v>5</v>
      </c>
      <c r="T136" s="4" t="s">
        <v>4</v>
      </c>
      <c r="U136" s="4" t="s">
        <v>5</v>
      </c>
      <c r="V136" s="4" t="s">
        <v>4</v>
      </c>
      <c r="W136" s="4" t="s">
        <v>5</v>
      </c>
      <c r="X136" s="4" t="s">
        <v>4</v>
      </c>
      <c r="Y136" s="4" t="s">
        <v>5</v>
      </c>
      <c r="Z136" s="4" t="s">
        <v>4</v>
      </c>
      <c r="AA136" s="4" t="s">
        <v>5</v>
      </c>
      <c r="AB136" s="4" t="s">
        <v>4</v>
      </c>
      <c r="AC136" s="4" t="s">
        <v>5</v>
      </c>
      <c r="AD136" s="4" t="s">
        <v>4</v>
      </c>
      <c r="AE136" s="4" t="s">
        <v>5</v>
      </c>
      <c r="AF136" s="4" t="s">
        <v>4</v>
      </c>
      <c r="AG136" s="4" t="s">
        <v>5</v>
      </c>
      <c r="AH136" s="4" t="s">
        <v>4</v>
      </c>
      <c r="AI136" s="4" t="s">
        <v>5</v>
      </c>
      <c r="AJ136" s="4" t="s">
        <v>4</v>
      </c>
      <c r="AK136" s="4" t="s">
        <v>5</v>
      </c>
      <c r="AL136" s="4" t="s">
        <v>4</v>
      </c>
      <c r="AM136" s="4" t="s">
        <v>5</v>
      </c>
      <c r="AN136" s="4" t="s">
        <v>4</v>
      </c>
      <c r="AO136" s="4" t="s">
        <v>5</v>
      </c>
      <c r="AP136" s="4" t="s">
        <v>4</v>
      </c>
      <c r="AQ136" s="4" t="s">
        <v>5</v>
      </c>
      <c r="AR136" s="4" t="s">
        <v>4</v>
      </c>
      <c r="AS136" s="4" t="s">
        <v>5</v>
      </c>
      <c r="AT136" s="4" t="s">
        <v>4</v>
      </c>
      <c r="AU136" s="4" t="s">
        <v>5</v>
      </c>
      <c r="AV136" s="4" t="s">
        <v>4</v>
      </c>
      <c r="AW136" s="4" t="s">
        <v>5</v>
      </c>
      <c r="AX136" s="4" t="s">
        <v>4</v>
      </c>
      <c r="AY136" s="4" t="s">
        <v>5</v>
      </c>
      <c r="AZ136" s="4" t="s">
        <v>4</v>
      </c>
      <c r="BA136" s="4" t="s">
        <v>5</v>
      </c>
      <c r="BB136" s="4" t="s">
        <v>4</v>
      </c>
      <c r="BC136" s="4" t="s">
        <v>5</v>
      </c>
      <c r="BD136" s="4" t="s">
        <v>4</v>
      </c>
      <c r="BE136" s="4" t="s">
        <v>5</v>
      </c>
      <c r="BF136" s="4" t="s">
        <v>4</v>
      </c>
      <c r="BG136" s="4" t="s">
        <v>5</v>
      </c>
      <c r="BH136" s="4" t="s">
        <v>4</v>
      </c>
      <c r="BI136" s="4" t="s">
        <v>5</v>
      </c>
      <c r="BJ136" s="4" t="s">
        <v>4</v>
      </c>
      <c r="BK136" s="4" t="s">
        <v>5</v>
      </c>
      <c r="BL136" s="4" t="s">
        <v>4</v>
      </c>
      <c r="BM136" s="4" t="s">
        <v>5</v>
      </c>
      <c r="BN136" s="4" t="s">
        <v>4</v>
      </c>
      <c r="BO136" s="4" t="s">
        <v>5</v>
      </c>
      <c r="BP136" s="4" t="s">
        <v>4</v>
      </c>
      <c r="BQ136" s="4" t="s">
        <v>5</v>
      </c>
      <c r="BR136" s="4" t="s">
        <v>4</v>
      </c>
      <c r="BS136" s="4" t="s">
        <v>5</v>
      </c>
      <c r="BT136" s="4" t="s">
        <v>4</v>
      </c>
      <c r="BU136" s="4" t="s">
        <v>5</v>
      </c>
      <c r="BV136" s="4" t="s">
        <v>4</v>
      </c>
      <c r="BW136" s="4" t="s">
        <v>5</v>
      </c>
      <c r="BX136" s="4" t="s">
        <v>4</v>
      </c>
      <c r="BY136" s="4" t="s">
        <v>5</v>
      </c>
      <c r="BZ136" s="4" t="s">
        <v>4</v>
      </c>
      <c r="CA136" s="4" t="s">
        <v>5</v>
      </c>
      <c r="CB136" s="4" t="s">
        <v>4</v>
      </c>
      <c r="CC136" s="4" t="s">
        <v>5</v>
      </c>
      <c r="CD136" s="4" t="s">
        <v>4</v>
      </c>
      <c r="CE136" s="4" t="s">
        <v>5</v>
      </c>
    </row>
    <row r="137" spans="2:83" s="14" customFormat="1" x14ac:dyDescent="0.25">
      <c r="B137" s="95"/>
      <c r="D137" s="96" t="s">
        <v>3</v>
      </c>
      <c r="E137" s="4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</row>
    <row r="138" spans="2:83" s="14" customFormat="1" x14ac:dyDescent="0.25">
      <c r="B138" s="95"/>
      <c r="D138" s="97"/>
      <c r="E138" s="4">
        <v>2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</row>
    <row r="139" spans="2:83" s="14" customFormat="1" x14ac:dyDescent="0.25">
      <c r="B139" s="95"/>
      <c r="D139" s="97"/>
      <c r="E139" s="4">
        <v>3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</row>
    <row r="140" spans="2:83" s="14" customFormat="1" x14ac:dyDescent="0.25">
      <c r="B140" s="95"/>
      <c r="D140" s="97"/>
      <c r="E140" s="4">
        <v>4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</row>
    <row r="141" spans="2:83" s="14" customFormat="1" x14ac:dyDescent="0.25">
      <c r="B141" s="95"/>
      <c r="D141" s="98"/>
      <c r="E141" s="4">
        <v>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</row>
    <row r="142" spans="2:83" s="14" customFormat="1" ht="15" x14ac:dyDescent="0.25">
      <c r="B142" s="95"/>
      <c r="D142" s="85" t="s">
        <v>34</v>
      </c>
      <c r="E142" s="85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</row>
    <row r="143" spans="2:83" s="14" customFormat="1" ht="15" x14ac:dyDescent="0.25">
      <c r="B143" s="95"/>
      <c r="D143" s="85" t="s">
        <v>45</v>
      </c>
      <c r="E143" s="85"/>
      <c r="F143" s="82">
        <v>1</v>
      </c>
      <c r="G143" s="84"/>
      <c r="H143" s="82">
        <v>2</v>
      </c>
      <c r="I143" s="84"/>
      <c r="J143" s="82">
        <v>3</v>
      </c>
      <c r="K143" s="84"/>
      <c r="L143" s="82">
        <v>4</v>
      </c>
      <c r="M143" s="84"/>
      <c r="N143" s="82">
        <v>5</v>
      </c>
      <c r="O143" s="84"/>
      <c r="P143" s="82">
        <v>6</v>
      </c>
      <c r="Q143" s="84"/>
      <c r="R143" s="82">
        <v>7</v>
      </c>
      <c r="S143" s="84"/>
      <c r="T143" s="82">
        <v>8</v>
      </c>
      <c r="U143" s="84"/>
      <c r="V143" s="82">
        <v>9</v>
      </c>
      <c r="W143" s="84"/>
      <c r="X143" s="82">
        <v>10</v>
      </c>
      <c r="Y143" s="84"/>
      <c r="Z143" s="82">
        <v>11</v>
      </c>
      <c r="AA143" s="84"/>
      <c r="AB143" s="82">
        <v>12</v>
      </c>
      <c r="AC143" s="84"/>
      <c r="AD143" s="82">
        <v>13</v>
      </c>
      <c r="AE143" s="84"/>
      <c r="AF143" s="82">
        <v>14</v>
      </c>
      <c r="AG143" s="84"/>
      <c r="AH143" s="82">
        <v>15</v>
      </c>
      <c r="AI143" s="84"/>
      <c r="AJ143" s="82">
        <v>16</v>
      </c>
      <c r="AK143" s="84"/>
      <c r="AL143" s="82">
        <v>17</v>
      </c>
      <c r="AM143" s="84"/>
      <c r="AN143" s="82">
        <v>18</v>
      </c>
      <c r="AO143" s="84"/>
      <c r="AP143" s="82">
        <v>19</v>
      </c>
      <c r="AQ143" s="84"/>
      <c r="AR143" s="82">
        <v>20</v>
      </c>
      <c r="AS143" s="84"/>
      <c r="AT143" s="82">
        <v>21</v>
      </c>
      <c r="AU143" s="84"/>
      <c r="AV143" s="82">
        <v>22</v>
      </c>
      <c r="AW143" s="84"/>
      <c r="AX143" s="82">
        <v>23</v>
      </c>
      <c r="AY143" s="84"/>
      <c r="AZ143" s="82">
        <v>24</v>
      </c>
      <c r="BA143" s="84"/>
      <c r="BB143" s="82">
        <v>25</v>
      </c>
      <c r="BC143" s="84"/>
      <c r="BD143" s="82">
        <v>26</v>
      </c>
      <c r="BE143" s="84"/>
      <c r="BF143" s="82">
        <v>27</v>
      </c>
      <c r="BG143" s="84"/>
      <c r="BH143" s="82">
        <v>28</v>
      </c>
      <c r="BI143" s="84"/>
      <c r="BJ143" s="82">
        <v>29</v>
      </c>
      <c r="BK143" s="84"/>
      <c r="BL143" s="82">
        <v>30</v>
      </c>
      <c r="BM143" s="84"/>
      <c r="BN143" s="82">
        <v>31</v>
      </c>
      <c r="BO143" s="84"/>
      <c r="BP143" s="82">
        <v>32</v>
      </c>
      <c r="BQ143" s="84"/>
      <c r="BR143" s="82">
        <v>33</v>
      </c>
      <c r="BS143" s="84"/>
      <c r="BT143" s="82">
        <v>34</v>
      </c>
      <c r="BU143" s="84"/>
      <c r="BV143" s="82">
        <v>35</v>
      </c>
      <c r="BW143" s="84"/>
      <c r="BX143" s="82">
        <v>36</v>
      </c>
      <c r="BY143" s="84"/>
      <c r="BZ143" s="82">
        <v>37</v>
      </c>
      <c r="CA143" s="84"/>
      <c r="CB143" s="82">
        <v>38</v>
      </c>
      <c r="CC143" s="84"/>
      <c r="CD143" s="82">
        <v>39</v>
      </c>
      <c r="CE143" s="84"/>
    </row>
    <row r="144" spans="2:83" s="14" customFormat="1" x14ac:dyDescent="0.25"/>
    <row r="145" s="16" customFormat="1" ht="7.5" customHeight="1" x14ac:dyDescent="0.2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  <row r="266" s="14" customFormat="1" x14ac:dyDescent="0.25"/>
    <row r="267" s="14" customFormat="1" x14ac:dyDescent="0.25"/>
    <row r="268" s="14" customFormat="1" x14ac:dyDescent="0.25"/>
    <row r="269" s="14" customFormat="1" x14ac:dyDescent="0.25"/>
    <row r="270" s="14" customFormat="1" x14ac:dyDescent="0.25"/>
    <row r="271" s="14" customFormat="1" x14ac:dyDescent="0.25"/>
    <row r="272" s="14" customFormat="1" x14ac:dyDescent="0.25"/>
    <row r="273" s="14" customFormat="1" x14ac:dyDescent="0.25"/>
    <row r="274" s="14" customFormat="1" x14ac:dyDescent="0.25"/>
    <row r="275" s="14" customFormat="1" x14ac:dyDescent="0.25"/>
    <row r="276" s="14" customFormat="1" x14ac:dyDescent="0.25"/>
    <row r="277" s="14" customFormat="1" x14ac:dyDescent="0.25"/>
    <row r="278" s="14" customFormat="1" x14ac:dyDescent="0.25"/>
    <row r="279" s="14" customFormat="1" x14ac:dyDescent="0.25"/>
    <row r="280" s="14" customFormat="1" x14ac:dyDescent="0.25"/>
    <row r="281" s="14" customFormat="1" x14ac:dyDescent="0.25"/>
    <row r="282" s="14" customFormat="1" x14ac:dyDescent="0.25"/>
    <row r="283" s="14" customFormat="1" x14ac:dyDescent="0.25"/>
    <row r="284" s="14" customFormat="1" x14ac:dyDescent="0.25"/>
    <row r="285" s="14" customFormat="1" x14ac:dyDescent="0.25"/>
    <row r="286" s="14" customFormat="1" x14ac:dyDescent="0.25"/>
    <row r="287" s="14" customFormat="1" x14ac:dyDescent="0.25"/>
    <row r="288" s="14" customFormat="1" x14ac:dyDescent="0.25"/>
    <row r="289" s="14" customFormat="1" x14ac:dyDescent="0.25"/>
    <row r="290" s="14" customFormat="1" x14ac:dyDescent="0.25"/>
    <row r="291" s="14" customFormat="1" x14ac:dyDescent="0.25"/>
    <row r="292" s="14" customFormat="1" x14ac:dyDescent="0.25"/>
    <row r="293" s="14" customFormat="1" x14ac:dyDescent="0.25"/>
    <row r="294" s="14" customFormat="1" x14ac:dyDescent="0.25"/>
    <row r="295" s="14" customFormat="1" x14ac:dyDescent="0.25"/>
    <row r="296" s="14" customFormat="1" x14ac:dyDescent="0.25"/>
    <row r="297" s="14" customFormat="1" x14ac:dyDescent="0.25"/>
    <row r="298" s="14" customFormat="1" x14ac:dyDescent="0.25"/>
    <row r="299" s="14" customFormat="1" x14ac:dyDescent="0.25"/>
    <row r="300" s="14" customFormat="1" x14ac:dyDescent="0.25"/>
    <row r="301" s="14" customFormat="1" x14ac:dyDescent="0.25"/>
    <row r="302" s="14" customFormat="1" x14ac:dyDescent="0.25"/>
    <row r="303" s="14" customFormat="1" x14ac:dyDescent="0.25"/>
    <row r="304" s="14" customFormat="1" x14ac:dyDescent="0.25"/>
    <row r="305" s="14" customFormat="1" x14ac:dyDescent="0.25"/>
    <row r="306" s="14" customFormat="1" x14ac:dyDescent="0.25"/>
    <row r="307" s="14" customFormat="1" x14ac:dyDescent="0.25"/>
    <row r="308" s="14" customFormat="1" x14ac:dyDescent="0.25"/>
    <row r="309" s="14" customFormat="1" x14ac:dyDescent="0.25"/>
    <row r="310" s="14" customFormat="1" x14ac:dyDescent="0.25"/>
    <row r="311" s="14" customFormat="1" x14ac:dyDescent="0.25"/>
    <row r="312" s="14" customFormat="1" x14ac:dyDescent="0.25"/>
    <row r="313" s="14" customFormat="1" x14ac:dyDescent="0.25"/>
    <row r="314" s="14" customFormat="1" x14ac:dyDescent="0.25"/>
    <row r="315" s="14" customFormat="1" x14ac:dyDescent="0.25"/>
    <row r="316" s="14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</sheetData>
  <mergeCells count="835">
    <mergeCell ref="AR3:AS3"/>
    <mergeCell ref="AT3:AU3"/>
    <mergeCell ref="D5:D14"/>
    <mergeCell ref="AJ3:AK3"/>
    <mergeCell ref="AL3:AM3"/>
    <mergeCell ref="AN3:AO3"/>
    <mergeCell ref="AP3:AQ3"/>
    <mergeCell ref="F2:CE2"/>
    <mergeCell ref="D15:E15"/>
    <mergeCell ref="D16:E16"/>
    <mergeCell ref="F16:G16"/>
    <mergeCell ref="H16:I16"/>
    <mergeCell ref="J16:K16"/>
    <mergeCell ref="L16:M16"/>
    <mergeCell ref="N16:O16"/>
    <mergeCell ref="AF3:AG3"/>
    <mergeCell ref="AH3:AI3"/>
    <mergeCell ref="T3:U3"/>
    <mergeCell ref="V3:W3"/>
    <mergeCell ref="X3:Y3"/>
    <mergeCell ref="Z3:AA3"/>
    <mergeCell ref="AB3:AC3"/>
    <mergeCell ref="AD3:AE3"/>
    <mergeCell ref="H3:I3"/>
    <mergeCell ref="J3:K3"/>
    <mergeCell ref="L3:M3"/>
    <mergeCell ref="N3:O3"/>
    <mergeCell ref="P3:Q3"/>
    <mergeCell ref="R3:S3"/>
    <mergeCell ref="D2:E4"/>
    <mergeCell ref="F3:G3"/>
    <mergeCell ref="AN16:AO16"/>
    <mergeCell ref="AP16:AQ16"/>
    <mergeCell ref="AR16:AS16"/>
    <mergeCell ref="AT16:AU16"/>
    <mergeCell ref="D18:E20"/>
    <mergeCell ref="F19:G19"/>
    <mergeCell ref="H19:I19"/>
    <mergeCell ref="J19:K19"/>
    <mergeCell ref="L19:M19"/>
    <mergeCell ref="AB16:AC16"/>
    <mergeCell ref="AD16:AE16"/>
    <mergeCell ref="AF16:AG16"/>
    <mergeCell ref="AH16:AI16"/>
    <mergeCell ref="AJ16:AK16"/>
    <mergeCell ref="AL16:AM16"/>
    <mergeCell ref="P16:Q16"/>
    <mergeCell ref="R16:S16"/>
    <mergeCell ref="T16:U16"/>
    <mergeCell ref="V16:W16"/>
    <mergeCell ref="X16:Y16"/>
    <mergeCell ref="Z16:AA16"/>
    <mergeCell ref="AR19:AS19"/>
    <mergeCell ref="AT19:AU19"/>
    <mergeCell ref="AL19:AM19"/>
    <mergeCell ref="AN19:AO19"/>
    <mergeCell ref="AP19:AQ19"/>
    <mergeCell ref="AL27:AM27"/>
    <mergeCell ref="AN27:AO27"/>
    <mergeCell ref="AP27:AQ27"/>
    <mergeCell ref="D21:D25"/>
    <mergeCell ref="Z19:AA19"/>
    <mergeCell ref="AB19:AC19"/>
    <mergeCell ref="AD19:AE19"/>
    <mergeCell ref="AF19:AG19"/>
    <mergeCell ref="AH19:AI19"/>
    <mergeCell ref="AJ19:AK19"/>
    <mergeCell ref="N19:O19"/>
    <mergeCell ref="P19:Q19"/>
    <mergeCell ref="R19:S19"/>
    <mergeCell ref="T19:U19"/>
    <mergeCell ref="V19:W19"/>
    <mergeCell ref="X19:Y19"/>
    <mergeCell ref="AP32:AQ32"/>
    <mergeCell ref="AR32:AS32"/>
    <mergeCell ref="AT32:AU32"/>
    <mergeCell ref="X32:Y32"/>
    <mergeCell ref="Z32:AA32"/>
    <mergeCell ref="AB32:AC32"/>
    <mergeCell ref="D26:E26"/>
    <mergeCell ref="D27:E27"/>
    <mergeCell ref="F27:G27"/>
    <mergeCell ref="H27:I27"/>
    <mergeCell ref="J27:K27"/>
    <mergeCell ref="L27:M27"/>
    <mergeCell ref="D34:D43"/>
    <mergeCell ref="D44:E44"/>
    <mergeCell ref="D45:E45"/>
    <mergeCell ref="F45:G45"/>
    <mergeCell ref="H45:I45"/>
    <mergeCell ref="J45:K45"/>
    <mergeCell ref="AR27:AS27"/>
    <mergeCell ref="AT27:AU27"/>
    <mergeCell ref="D31:E33"/>
    <mergeCell ref="F32:G32"/>
    <mergeCell ref="H32:I32"/>
    <mergeCell ref="J32:K32"/>
    <mergeCell ref="Z27:AA27"/>
    <mergeCell ref="AB27:AC27"/>
    <mergeCell ref="AD27:AE27"/>
    <mergeCell ref="AF27:AG27"/>
    <mergeCell ref="AH27:AI27"/>
    <mergeCell ref="AJ27:AK27"/>
    <mergeCell ref="N27:O27"/>
    <mergeCell ref="P27:Q27"/>
    <mergeCell ref="R27:S27"/>
    <mergeCell ref="T27:U27"/>
    <mergeCell ref="V27:W27"/>
    <mergeCell ref="X27:Y27"/>
    <mergeCell ref="AJ32:AK32"/>
    <mergeCell ref="AL32:AM32"/>
    <mergeCell ref="AN32:AO32"/>
    <mergeCell ref="L32:M32"/>
    <mergeCell ref="N32:O32"/>
    <mergeCell ref="P32:Q32"/>
    <mergeCell ref="R32:S32"/>
    <mergeCell ref="T32:U32"/>
    <mergeCell ref="V32:W32"/>
    <mergeCell ref="AD32:AE32"/>
    <mergeCell ref="AF32:AG32"/>
    <mergeCell ref="AH32:AI32"/>
    <mergeCell ref="AN45:AO45"/>
    <mergeCell ref="AP45:AQ45"/>
    <mergeCell ref="AR45:AS45"/>
    <mergeCell ref="AT45:AU45"/>
    <mergeCell ref="X45:Y45"/>
    <mergeCell ref="Z45:AA45"/>
    <mergeCell ref="AB45:AC45"/>
    <mergeCell ref="AD45:AE45"/>
    <mergeCell ref="AF45:AG45"/>
    <mergeCell ref="AH45:AI45"/>
    <mergeCell ref="H48:I48"/>
    <mergeCell ref="J48:K48"/>
    <mergeCell ref="L48:M48"/>
    <mergeCell ref="N48:O48"/>
    <mergeCell ref="P48:Q48"/>
    <mergeCell ref="R48:S48"/>
    <mergeCell ref="T48:U48"/>
    <mergeCell ref="AJ45:AK45"/>
    <mergeCell ref="AL45:AM45"/>
    <mergeCell ref="L45:M45"/>
    <mergeCell ref="N45:O45"/>
    <mergeCell ref="P45:Q45"/>
    <mergeCell ref="R45:S45"/>
    <mergeCell ref="T45:U45"/>
    <mergeCell ref="V45:W45"/>
    <mergeCell ref="AT48:AU48"/>
    <mergeCell ref="D50:D54"/>
    <mergeCell ref="D55:E55"/>
    <mergeCell ref="D56:E56"/>
    <mergeCell ref="F56:G56"/>
    <mergeCell ref="H56:I56"/>
    <mergeCell ref="J56:K56"/>
    <mergeCell ref="L56:M56"/>
    <mergeCell ref="N56:O56"/>
    <mergeCell ref="P56:Q56"/>
    <mergeCell ref="AH48:AI48"/>
    <mergeCell ref="AJ48:AK48"/>
    <mergeCell ref="AL48:AM48"/>
    <mergeCell ref="AN48:AO48"/>
    <mergeCell ref="AP48:AQ48"/>
    <mergeCell ref="AR48:AS48"/>
    <mergeCell ref="V48:W48"/>
    <mergeCell ref="X48:Y48"/>
    <mergeCell ref="Z48:AA48"/>
    <mergeCell ref="AB48:AC48"/>
    <mergeCell ref="AD48:AE48"/>
    <mergeCell ref="AF48:AG48"/>
    <mergeCell ref="D47:E49"/>
    <mergeCell ref="F48:G48"/>
    <mergeCell ref="AP56:AQ56"/>
    <mergeCell ref="AR56:AS56"/>
    <mergeCell ref="AT56:AU56"/>
    <mergeCell ref="D60:E62"/>
    <mergeCell ref="F61:G61"/>
    <mergeCell ref="H61:I61"/>
    <mergeCell ref="J61:K61"/>
    <mergeCell ref="L61:M61"/>
    <mergeCell ref="N61:O61"/>
    <mergeCell ref="AD56:AE56"/>
    <mergeCell ref="AF56:AG56"/>
    <mergeCell ref="AH56:AI56"/>
    <mergeCell ref="AJ56:AK56"/>
    <mergeCell ref="AL56:AM56"/>
    <mergeCell ref="AN56:AO56"/>
    <mergeCell ref="R56:S56"/>
    <mergeCell ref="T56:U56"/>
    <mergeCell ref="V56:W56"/>
    <mergeCell ref="X56:Y56"/>
    <mergeCell ref="Z56:AA56"/>
    <mergeCell ref="AB56:AC56"/>
    <mergeCell ref="J74:K74"/>
    <mergeCell ref="L74:M74"/>
    <mergeCell ref="N74:O74"/>
    <mergeCell ref="AN61:AO61"/>
    <mergeCell ref="AP61:AQ61"/>
    <mergeCell ref="AR61:AS61"/>
    <mergeCell ref="AT61:AU61"/>
    <mergeCell ref="D63:D72"/>
    <mergeCell ref="D73:E73"/>
    <mergeCell ref="AB61:AC61"/>
    <mergeCell ref="AD61:AE61"/>
    <mergeCell ref="AF61:AG61"/>
    <mergeCell ref="AH61:AI61"/>
    <mergeCell ref="AJ61:AK61"/>
    <mergeCell ref="AL61:AM61"/>
    <mergeCell ref="P61:Q61"/>
    <mergeCell ref="R61:S61"/>
    <mergeCell ref="T61:U61"/>
    <mergeCell ref="V61:W61"/>
    <mergeCell ref="X61:Y61"/>
    <mergeCell ref="Z61:AA61"/>
    <mergeCell ref="AN74:AO74"/>
    <mergeCell ref="AP74:AQ74"/>
    <mergeCell ref="AR74:AS74"/>
    <mergeCell ref="X77:Y77"/>
    <mergeCell ref="AT74:AU74"/>
    <mergeCell ref="D76:E78"/>
    <mergeCell ref="F77:G77"/>
    <mergeCell ref="H77:I77"/>
    <mergeCell ref="J77:K77"/>
    <mergeCell ref="L77:M77"/>
    <mergeCell ref="AB74:AC74"/>
    <mergeCell ref="AD74:AE74"/>
    <mergeCell ref="AF74:AG74"/>
    <mergeCell ref="AH74:AI74"/>
    <mergeCell ref="AJ74:AK74"/>
    <mergeCell ref="AL74:AM74"/>
    <mergeCell ref="P74:Q74"/>
    <mergeCell ref="R74:S74"/>
    <mergeCell ref="T74:U74"/>
    <mergeCell ref="V74:W74"/>
    <mergeCell ref="X74:Y74"/>
    <mergeCell ref="Z74:AA74"/>
    <mergeCell ref="D74:E74"/>
    <mergeCell ref="F74:G74"/>
    <mergeCell ref="H74:I74"/>
    <mergeCell ref="AR77:AS77"/>
    <mergeCell ref="AT77:AU77"/>
    <mergeCell ref="D84:E84"/>
    <mergeCell ref="D85:E85"/>
    <mergeCell ref="F85:G85"/>
    <mergeCell ref="H85:I85"/>
    <mergeCell ref="J85:K85"/>
    <mergeCell ref="L85:M85"/>
    <mergeCell ref="AL77:AM77"/>
    <mergeCell ref="AN77:AO77"/>
    <mergeCell ref="AP77:AQ77"/>
    <mergeCell ref="AL85:AM85"/>
    <mergeCell ref="AN85:AO85"/>
    <mergeCell ref="AP85:AQ85"/>
    <mergeCell ref="D79:D83"/>
    <mergeCell ref="Z77:AA77"/>
    <mergeCell ref="AB77:AC77"/>
    <mergeCell ref="AD77:AE77"/>
    <mergeCell ref="AF77:AG77"/>
    <mergeCell ref="AH77:AI77"/>
    <mergeCell ref="AJ77:AK77"/>
    <mergeCell ref="N77:O77"/>
    <mergeCell ref="P77:Q77"/>
    <mergeCell ref="R77:S77"/>
    <mergeCell ref="T77:U77"/>
    <mergeCell ref="V77:W77"/>
    <mergeCell ref="D92:D101"/>
    <mergeCell ref="D102:E102"/>
    <mergeCell ref="D103:E103"/>
    <mergeCell ref="F103:G103"/>
    <mergeCell ref="H103:I103"/>
    <mergeCell ref="J103:K103"/>
    <mergeCell ref="AR85:AS85"/>
    <mergeCell ref="AT85:AU85"/>
    <mergeCell ref="D89:E91"/>
    <mergeCell ref="F90:G90"/>
    <mergeCell ref="H90:I90"/>
    <mergeCell ref="J90:K90"/>
    <mergeCell ref="Z85:AA85"/>
    <mergeCell ref="AB85:AC85"/>
    <mergeCell ref="AD85:AE85"/>
    <mergeCell ref="AF85:AG85"/>
    <mergeCell ref="AH85:AI85"/>
    <mergeCell ref="AJ85:AK85"/>
    <mergeCell ref="N85:O85"/>
    <mergeCell ref="P85:Q85"/>
    <mergeCell ref="R85:S85"/>
    <mergeCell ref="T85:U85"/>
    <mergeCell ref="V85:W85"/>
    <mergeCell ref="X85:Y85"/>
    <mergeCell ref="L90:M90"/>
    <mergeCell ref="N90:O90"/>
    <mergeCell ref="P90:Q90"/>
    <mergeCell ref="R90:S90"/>
    <mergeCell ref="T90:U90"/>
    <mergeCell ref="V90:W90"/>
    <mergeCell ref="AD90:AE90"/>
    <mergeCell ref="AF90:AG90"/>
    <mergeCell ref="AH90:AI90"/>
    <mergeCell ref="X90:Y90"/>
    <mergeCell ref="Z90:AA90"/>
    <mergeCell ref="AB90:AC90"/>
    <mergeCell ref="AR103:AS103"/>
    <mergeCell ref="AT103:AU103"/>
    <mergeCell ref="X103:Y103"/>
    <mergeCell ref="Z103:AA103"/>
    <mergeCell ref="AB103:AC103"/>
    <mergeCell ref="AD103:AE103"/>
    <mergeCell ref="AF103:AG103"/>
    <mergeCell ref="AH103:AI103"/>
    <mergeCell ref="AJ90:AK90"/>
    <mergeCell ref="AL90:AM90"/>
    <mergeCell ref="AN90:AO90"/>
    <mergeCell ref="AP90:AQ90"/>
    <mergeCell ref="AR90:AS90"/>
    <mergeCell ref="AT90:AU90"/>
    <mergeCell ref="AL103:AM103"/>
    <mergeCell ref="L103:M103"/>
    <mergeCell ref="N103:O103"/>
    <mergeCell ref="P103:Q103"/>
    <mergeCell ref="R103:S103"/>
    <mergeCell ref="T103:U103"/>
    <mergeCell ref="V103:W103"/>
    <mergeCell ref="AN103:AO103"/>
    <mergeCell ref="AP103:AQ103"/>
    <mergeCell ref="F106:G106"/>
    <mergeCell ref="H106:I106"/>
    <mergeCell ref="J106:K106"/>
    <mergeCell ref="L106:M106"/>
    <mergeCell ref="N106:O106"/>
    <mergeCell ref="P106:Q106"/>
    <mergeCell ref="R106:S106"/>
    <mergeCell ref="T106:U106"/>
    <mergeCell ref="AJ103:AK103"/>
    <mergeCell ref="AB114:AC114"/>
    <mergeCell ref="AT106:AU106"/>
    <mergeCell ref="D108:D112"/>
    <mergeCell ref="D113:E113"/>
    <mergeCell ref="D114:E114"/>
    <mergeCell ref="F114:G114"/>
    <mergeCell ref="H114:I114"/>
    <mergeCell ref="J114:K114"/>
    <mergeCell ref="L114:M114"/>
    <mergeCell ref="N114:O114"/>
    <mergeCell ref="P114:Q114"/>
    <mergeCell ref="AH106:AI106"/>
    <mergeCell ref="AJ106:AK106"/>
    <mergeCell ref="AL106:AM106"/>
    <mergeCell ref="AN106:AO106"/>
    <mergeCell ref="AP106:AQ106"/>
    <mergeCell ref="AR106:AS106"/>
    <mergeCell ref="V106:W106"/>
    <mergeCell ref="X106:Y106"/>
    <mergeCell ref="Z106:AA106"/>
    <mergeCell ref="AB106:AC106"/>
    <mergeCell ref="AD106:AE106"/>
    <mergeCell ref="AF106:AG106"/>
    <mergeCell ref="D105:E107"/>
    <mergeCell ref="AP132:AQ132"/>
    <mergeCell ref="AR132:AS132"/>
    <mergeCell ref="AT132:AU132"/>
    <mergeCell ref="AJ132:AK132"/>
    <mergeCell ref="AP114:AQ114"/>
    <mergeCell ref="AR114:AS114"/>
    <mergeCell ref="AT114:AU114"/>
    <mergeCell ref="D118:E120"/>
    <mergeCell ref="F119:G119"/>
    <mergeCell ref="H119:I119"/>
    <mergeCell ref="J119:K119"/>
    <mergeCell ref="L119:M119"/>
    <mergeCell ref="N119:O119"/>
    <mergeCell ref="AD114:AE114"/>
    <mergeCell ref="AF114:AG114"/>
    <mergeCell ref="AH114:AI114"/>
    <mergeCell ref="AJ114:AK114"/>
    <mergeCell ref="AL114:AM114"/>
    <mergeCell ref="AN114:AO114"/>
    <mergeCell ref="R114:S114"/>
    <mergeCell ref="T114:U114"/>
    <mergeCell ref="V114:W114"/>
    <mergeCell ref="X114:Y114"/>
    <mergeCell ref="Z114:AA114"/>
    <mergeCell ref="AN119:AO119"/>
    <mergeCell ref="AP119:AQ119"/>
    <mergeCell ref="AR119:AS119"/>
    <mergeCell ref="AT119:AU119"/>
    <mergeCell ref="D121:D130"/>
    <mergeCell ref="D131:E131"/>
    <mergeCell ref="AB119:AC119"/>
    <mergeCell ref="AD119:AE119"/>
    <mergeCell ref="AF119:AG119"/>
    <mergeCell ref="AH119:AI119"/>
    <mergeCell ref="AJ119:AK119"/>
    <mergeCell ref="AL119:AM119"/>
    <mergeCell ref="P119:Q119"/>
    <mergeCell ref="R119:S119"/>
    <mergeCell ref="T119:U119"/>
    <mergeCell ref="V119:W119"/>
    <mergeCell ref="X119:Y119"/>
    <mergeCell ref="Z119:AA119"/>
    <mergeCell ref="D134:E136"/>
    <mergeCell ref="F135:G135"/>
    <mergeCell ref="H135:I135"/>
    <mergeCell ref="J135:K135"/>
    <mergeCell ref="L135:M135"/>
    <mergeCell ref="AB132:AC132"/>
    <mergeCell ref="AD132:AE132"/>
    <mergeCell ref="AF132:AG132"/>
    <mergeCell ref="AH132:AI132"/>
    <mergeCell ref="L132:M132"/>
    <mergeCell ref="N132:O132"/>
    <mergeCell ref="AL132:AM132"/>
    <mergeCell ref="P132:Q132"/>
    <mergeCell ref="R132:S132"/>
    <mergeCell ref="T132:U132"/>
    <mergeCell ref="V132:W132"/>
    <mergeCell ref="X132:Y132"/>
    <mergeCell ref="Z132:AA132"/>
    <mergeCell ref="D132:E132"/>
    <mergeCell ref="F132:G132"/>
    <mergeCell ref="H132:I132"/>
    <mergeCell ref="J132:K132"/>
    <mergeCell ref="D142:E142"/>
    <mergeCell ref="D143:E143"/>
    <mergeCell ref="F143:G143"/>
    <mergeCell ref="H143:I143"/>
    <mergeCell ref="J143:K143"/>
    <mergeCell ref="L143:M143"/>
    <mergeCell ref="AL135:AM135"/>
    <mergeCell ref="AN135:AO135"/>
    <mergeCell ref="AP135:AQ135"/>
    <mergeCell ref="D137:D141"/>
    <mergeCell ref="Z135:AA135"/>
    <mergeCell ref="AB135:AC135"/>
    <mergeCell ref="AD135:AE135"/>
    <mergeCell ref="AF135:AG135"/>
    <mergeCell ref="AH135:AI135"/>
    <mergeCell ref="AJ135:AK135"/>
    <mergeCell ref="N135:O135"/>
    <mergeCell ref="P135:Q135"/>
    <mergeCell ref="R135:S135"/>
    <mergeCell ref="T135:U135"/>
    <mergeCell ref="V135:W135"/>
    <mergeCell ref="X135:Y135"/>
    <mergeCell ref="AL143:AM143"/>
    <mergeCell ref="AN143:AO143"/>
    <mergeCell ref="AP143:AQ143"/>
    <mergeCell ref="AR143:AS143"/>
    <mergeCell ref="AT143:AU143"/>
    <mergeCell ref="AV16:AW16"/>
    <mergeCell ref="AV48:AW48"/>
    <mergeCell ref="AV74:AW74"/>
    <mergeCell ref="F134:CE134"/>
    <mergeCell ref="Z143:AA143"/>
    <mergeCell ref="AB143:AC143"/>
    <mergeCell ref="AD143:AE143"/>
    <mergeCell ref="AF143:AG143"/>
    <mergeCell ref="AH143:AI143"/>
    <mergeCell ref="AJ143:AK143"/>
    <mergeCell ref="N143:O143"/>
    <mergeCell ref="P143:Q143"/>
    <mergeCell ref="R143:S143"/>
    <mergeCell ref="T143:U143"/>
    <mergeCell ref="V143:W143"/>
    <mergeCell ref="X143:Y143"/>
    <mergeCell ref="AR135:AS135"/>
    <mergeCell ref="AT135:AU135"/>
    <mergeCell ref="AN132:AO132"/>
    <mergeCell ref="BZ16:CA16"/>
    <mergeCell ref="CB16:CC16"/>
    <mergeCell ref="CD16:CE16"/>
    <mergeCell ref="AV3:AW3"/>
    <mergeCell ref="AX3:AY3"/>
    <mergeCell ref="AZ3:BA3"/>
    <mergeCell ref="BB3:BC3"/>
    <mergeCell ref="BD3:BE3"/>
    <mergeCell ref="BJ16:BK16"/>
    <mergeCell ref="BL16:BM16"/>
    <mergeCell ref="BN16:BO16"/>
    <mergeCell ref="BP16:BQ16"/>
    <mergeCell ref="BR16:BS16"/>
    <mergeCell ref="BT16:BU16"/>
    <mergeCell ref="AX16:AY16"/>
    <mergeCell ref="AZ16:BA16"/>
    <mergeCell ref="BB16:BC16"/>
    <mergeCell ref="BD16:BE16"/>
    <mergeCell ref="BF16:BG16"/>
    <mergeCell ref="BH16:BI16"/>
    <mergeCell ref="CD3:CE3"/>
    <mergeCell ref="BT3:BU3"/>
    <mergeCell ref="BV3:BW3"/>
    <mergeCell ref="BX3:BY3"/>
    <mergeCell ref="BZ3:CA3"/>
    <mergeCell ref="CB3:CC3"/>
    <mergeCell ref="AV32:AW32"/>
    <mergeCell ref="AX32:AY32"/>
    <mergeCell ref="AZ32:BA32"/>
    <mergeCell ref="BB32:BC32"/>
    <mergeCell ref="BD32:BE32"/>
    <mergeCell ref="BF32:BG32"/>
    <mergeCell ref="BH32:BI32"/>
    <mergeCell ref="BJ32:BK32"/>
    <mergeCell ref="BR3:BS3"/>
    <mergeCell ref="BF3:BG3"/>
    <mergeCell ref="BH3:BI3"/>
    <mergeCell ref="BJ3:BK3"/>
    <mergeCell ref="BL3:BM3"/>
    <mergeCell ref="BN3:BO3"/>
    <mergeCell ref="BP3:BQ3"/>
    <mergeCell ref="BL19:BM19"/>
    <mergeCell ref="BN19:BO19"/>
    <mergeCell ref="BP19:BQ19"/>
    <mergeCell ref="BR19:BS19"/>
    <mergeCell ref="BV16:BW16"/>
    <mergeCell ref="BX16:BY16"/>
    <mergeCell ref="BX32:BY32"/>
    <mergeCell ref="BZ32:CA32"/>
    <mergeCell ref="CB32:CC32"/>
    <mergeCell ref="CD32:CE32"/>
    <mergeCell ref="AV19:AW19"/>
    <mergeCell ref="AX19:AY19"/>
    <mergeCell ref="AZ19:BA19"/>
    <mergeCell ref="BB19:BC19"/>
    <mergeCell ref="BD19:BE19"/>
    <mergeCell ref="BF19:BG19"/>
    <mergeCell ref="BL32:BM32"/>
    <mergeCell ref="BN32:BO32"/>
    <mergeCell ref="BP32:BQ32"/>
    <mergeCell ref="BR32:BS32"/>
    <mergeCell ref="BT32:BU32"/>
    <mergeCell ref="BV32:BW32"/>
    <mergeCell ref="BX19:BY19"/>
    <mergeCell ref="BZ19:CA19"/>
    <mergeCell ref="CB19:CC19"/>
    <mergeCell ref="CD19:CE19"/>
    <mergeCell ref="BH19:BI19"/>
    <mergeCell ref="BJ19:BK19"/>
    <mergeCell ref="AV77:AW77"/>
    <mergeCell ref="AX77:AY77"/>
    <mergeCell ref="AZ77:BA77"/>
    <mergeCell ref="BB77:BC77"/>
    <mergeCell ref="BD77:BE77"/>
    <mergeCell ref="BJ48:BK48"/>
    <mergeCell ref="BL48:BM48"/>
    <mergeCell ref="BN48:BO48"/>
    <mergeCell ref="BP48:BQ48"/>
    <mergeCell ref="AX48:AY48"/>
    <mergeCell ref="AZ48:BA48"/>
    <mergeCell ref="BB48:BC48"/>
    <mergeCell ref="BD48:BE48"/>
    <mergeCell ref="BF48:BG48"/>
    <mergeCell ref="BH48:BI48"/>
    <mergeCell ref="AV56:AW56"/>
    <mergeCell ref="AX56:AY56"/>
    <mergeCell ref="AZ56:BA56"/>
    <mergeCell ref="BB56:BC56"/>
    <mergeCell ref="BD56:BE56"/>
    <mergeCell ref="BF56:BG56"/>
    <mergeCell ref="BH56:BI56"/>
    <mergeCell ref="BJ56:BK56"/>
    <mergeCell ref="BL56:BM56"/>
    <mergeCell ref="BN106:BO106"/>
    <mergeCell ref="BP106:BQ106"/>
    <mergeCell ref="BR106:BS106"/>
    <mergeCell ref="BT106:BU106"/>
    <mergeCell ref="BV106:BW106"/>
    <mergeCell ref="BX106:BY106"/>
    <mergeCell ref="CD77:CE77"/>
    <mergeCell ref="AV106:AW106"/>
    <mergeCell ref="AX106:AY106"/>
    <mergeCell ref="AZ106:BA106"/>
    <mergeCell ref="BB106:BC106"/>
    <mergeCell ref="BD106:BE106"/>
    <mergeCell ref="BF106:BG106"/>
    <mergeCell ref="BH106:BI106"/>
    <mergeCell ref="BJ106:BK106"/>
    <mergeCell ref="BL106:BM106"/>
    <mergeCell ref="BR77:BS77"/>
    <mergeCell ref="BT77:BU77"/>
    <mergeCell ref="BV77:BW77"/>
    <mergeCell ref="BX77:BY77"/>
    <mergeCell ref="BZ77:CA77"/>
    <mergeCell ref="CB77:CC77"/>
    <mergeCell ref="BF77:BG77"/>
    <mergeCell ref="BH77:BI77"/>
    <mergeCell ref="BV135:BW135"/>
    <mergeCell ref="BX135:BY135"/>
    <mergeCell ref="BZ135:CA135"/>
    <mergeCell ref="CB135:CC135"/>
    <mergeCell ref="CD135:CE135"/>
    <mergeCell ref="AV27:AW27"/>
    <mergeCell ref="AX27:AY27"/>
    <mergeCell ref="AZ27:BA27"/>
    <mergeCell ref="BB27:BC27"/>
    <mergeCell ref="BD27:BE27"/>
    <mergeCell ref="BJ135:BK135"/>
    <mergeCell ref="BL135:BM135"/>
    <mergeCell ref="BN135:BO135"/>
    <mergeCell ref="BP135:BQ135"/>
    <mergeCell ref="BR135:BS135"/>
    <mergeCell ref="BT135:BU135"/>
    <mergeCell ref="BZ106:CA106"/>
    <mergeCell ref="CB106:CC106"/>
    <mergeCell ref="CD106:CE106"/>
    <mergeCell ref="AV135:AW135"/>
    <mergeCell ref="AX135:AY135"/>
    <mergeCell ref="AZ135:BA135"/>
    <mergeCell ref="BB135:BC135"/>
    <mergeCell ref="BD135:BE135"/>
    <mergeCell ref="CD27:CE27"/>
    <mergeCell ref="F18:CE18"/>
    <mergeCell ref="AV45:AW45"/>
    <mergeCell ref="AX45:AY45"/>
    <mergeCell ref="AZ45:BA45"/>
    <mergeCell ref="BB45:BC45"/>
    <mergeCell ref="BD45:BE45"/>
    <mergeCell ref="BF45:BG45"/>
    <mergeCell ref="BH45:BI45"/>
    <mergeCell ref="BJ45:BK45"/>
    <mergeCell ref="BR27:BS27"/>
    <mergeCell ref="BT27:BU27"/>
    <mergeCell ref="BV27:BW27"/>
    <mergeCell ref="BX27:BY27"/>
    <mergeCell ref="BZ27:CA27"/>
    <mergeCell ref="CB27:CC27"/>
    <mergeCell ref="BF27:BG27"/>
    <mergeCell ref="BH27:BI27"/>
    <mergeCell ref="BJ27:BK27"/>
    <mergeCell ref="BL27:BM27"/>
    <mergeCell ref="BN27:BO27"/>
    <mergeCell ref="BP27:BQ27"/>
    <mergeCell ref="BT19:BU19"/>
    <mergeCell ref="BV19:BW19"/>
    <mergeCell ref="BX45:BY45"/>
    <mergeCell ref="BZ45:CA45"/>
    <mergeCell ref="CB45:CC45"/>
    <mergeCell ref="CD45:CE45"/>
    <mergeCell ref="AV61:AW61"/>
    <mergeCell ref="AX61:AY61"/>
    <mergeCell ref="AZ61:BA61"/>
    <mergeCell ref="BB61:BC61"/>
    <mergeCell ref="BD61:BE61"/>
    <mergeCell ref="BF61:BG61"/>
    <mergeCell ref="BL45:BM45"/>
    <mergeCell ref="BN45:BO45"/>
    <mergeCell ref="BP45:BQ45"/>
    <mergeCell ref="BR45:BS45"/>
    <mergeCell ref="BT45:BU45"/>
    <mergeCell ref="BV45:BW45"/>
    <mergeCell ref="BV48:BW48"/>
    <mergeCell ref="BX48:BY48"/>
    <mergeCell ref="BZ48:CA48"/>
    <mergeCell ref="CB48:CC48"/>
    <mergeCell ref="CD48:CE48"/>
    <mergeCell ref="BR48:BS48"/>
    <mergeCell ref="BT48:BU48"/>
    <mergeCell ref="BX61:BY61"/>
    <mergeCell ref="BZ61:CA61"/>
    <mergeCell ref="CB61:CC61"/>
    <mergeCell ref="CD61:CE61"/>
    <mergeCell ref="BH61:BI61"/>
    <mergeCell ref="BJ61:BK61"/>
    <mergeCell ref="BL61:BM61"/>
    <mergeCell ref="BN61:BO61"/>
    <mergeCell ref="BP61:BQ61"/>
    <mergeCell ref="BR61:BS61"/>
    <mergeCell ref="BT61:BU61"/>
    <mergeCell ref="BV61:BW61"/>
    <mergeCell ref="AX90:AY90"/>
    <mergeCell ref="AZ90:BA90"/>
    <mergeCell ref="BB90:BC90"/>
    <mergeCell ref="BD90:BE90"/>
    <mergeCell ref="BJ74:BK74"/>
    <mergeCell ref="BL74:BM74"/>
    <mergeCell ref="BN74:BO74"/>
    <mergeCell ref="BP74:BQ74"/>
    <mergeCell ref="BR74:BS74"/>
    <mergeCell ref="AX74:AY74"/>
    <mergeCell ref="AZ74:BA74"/>
    <mergeCell ref="BB74:BC74"/>
    <mergeCell ref="BD74:BE74"/>
    <mergeCell ref="BF74:BG74"/>
    <mergeCell ref="BH74:BI74"/>
    <mergeCell ref="BJ77:BK77"/>
    <mergeCell ref="BL77:BM77"/>
    <mergeCell ref="BN77:BO77"/>
    <mergeCell ref="BP77:BQ77"/>
    <mergeCell ref="BX103:BY103"/>
    <mergeCell ref="CD90:CE90"/>
    <mergeCell ref="AV103:AW103"/>
    <mergeCell ref="AX103:AY103"/>
    <mergeCell ref="AZ103:BA103"/>
    <mergeCell ref="BB103:BC103"/>
    <mergeCell ref="BD103:BE103"/>
    <mergeCell ref="BF103:BG103"/>
    <mergeCell ref="BH103:BI103"/>
    <mergeCell ref="BJ103:BK103"/>
    <mergeCell ref="BL103:BM103"/>
    <mergeCell ref="BR90:BS90"/>
    <mergeCell ref="BT90:BU90"/>
    <mergeCell ref="BV90:BW90"/>
    <mergeCell ref="BX90:BY90"/>
    <mergeCell ref="BZ90:CA90"/>
    <mergeCell ref="CB90:CC90"/>
    <mergeCell ref="BF90:BG90"/>
    <mergeCell ref="BH90:BI90"/>
    <mergeCell ref="BJ90:BK90"/>
    <mergeCell ref="BL90:BM90"/>
    <mergeCell ref="BN90:BO90"/>
    <mergeCell ref="BP90:BQ90"/>
    <mergeCell ref="AV90:AW90"/>
    <mergeCell ref="BZ119:CA119"/>
    <mergeCell ref="CB119:CC119"/>
    <mergeCell ref="CD119:CE119"/>
    <mergeCell ref="AV132:AW132"/>
    <mergeCell ref="AX132:AY132"/>
    <mergeCell ref="AZ132:BA132"/>
    <mergeCell ref="BB132:BC132"/>
    <mergeCell ref="BD132:BE132"/>
    <mergeCell ref="BJ119:BK119"/>
    <mergeCell ref="BL119:BM119"/>
    <mergeCell ref="BN119:BO119"/>
    <mergeCell ref="BP119:BQ119"/>
    <mergeCell ref="BR119:BS119"/>
    <mergeCell ref="BT119:BU119"/>
    <mergeCell ref="AV119:AW119"/>
    <mergeCell ref="AX119:AY119"/>
    <mergeCell ref="AZ119:BA119"/>
    <mergeCell ref="BB119:BC119"/>
    <mergeCell ref="BD119:BE119"/>
    <mergeCell ref="BF119:BG119"/>
    <mergeCell ref="BH119:BI119"/>
    <mergeCell ref="CD132:CE132"/>
    <mergeCell ref="BR132:BS132"/>
    <mergeCell ref="BT132:BU132"/>
    <mergeCell ref="BV132:BW132"/>
    <mergeCell ref="BX132:BY132"/>
    <mergeCell ref="BZ132:CA132"/>
    <mergeCell ref="CB132:CC132"/>
    <mergeCell ref="BF132:BG132"/>
    <mergeCell ref="BH132:BI132"/>
    <mergeCell ref="BJ132:BK132"/>
    <mergeCell ref="BL132:BM132"/>
    <mergeCell ref="BN132:BO132"/>
    <mergeCell ref="BP132:BQ132"/>
    <mergeCell ref="BV119:BW119"/>
    <mergeCell ref="BX119:BY119"/>
    <mergeCell ref="BZ56:CA56"/>
    <mergeCell ref="CB56:CC56"/>
    <mergeCell ref="CD56:CE56"/>
    <mergeCell ref="AV85:AW85"/>
    <mergeCell ref="AX85:AY85"/>
    <mergeCell ref="AZ85:BA85"/>
    <mergeCell ref="BB85:BC85"/>
    <mergeCell ref="BD85:BE85"/>
    <mergeCell ref="BF85:BG85"/>
    <mergeCell ref="BH85:BI85"/>
    <mergeCell ref="BN56:BO56"/>
    <mergeCell ref="BP56:BQ56"/>
    <mergeCell ref="BR56:BS56"/>
    <mergeCell ref="BT56:BU56"/>
    <mergeCell ref="BV56:BW56"/>
    <mergeCell ref="BX56:BY56"/>
    <mergeCell ref="BV74:BW74"/>
    <mergeCell ref="BX74:BY74"/>
    <mergeCell ref="BZ74:CA74"/>
    <mergeCell ref="CB74:CC74"/>
    <mergeCell ref="CD74:CE74"/>
    <mergeCell ref="BT74:BU74"/>
    <mergeCell ref="BV85:BW85"/>
    <mergeCell ref="BX85:BY85"/>
    <mergeCell ref="BZ85:CA85"/>
    <mergeCell ref="CB85:CC85"/>
    <mergeCell ref="CD85:CE85"/>
    <mergeCell ref="AV114:AW114"/>
    <mergeCell ref="AX114:AY114"/>
    <mergeCell ref="AZ114:BA114"/>
    <mergeCell ref="BB114:BC114"/>
    <mergeCell ref="BD114:BE114"/>
    <mergeCell ref="BJ85:BK85"/>
    <mergeCell ref="BL85:BM85"/>
    <mergeCell ref="BN85:BO85"/>
    <mergeCell ref="BP85:BQ85"/>
    <mergeCell ref="BR85:BS85"/>
    <mergeCell ref="BT85:BU85"/>
    <mergeCell ref="BZ103:CA103"/>
    <mergeCell ref="CB103:CC103"/>
    <mergeCell ref="CD103:CE103"/>
    <mergeCell ref="BN103:BO103"/>
    <mergeCell ref="BP103:BQ103"/>
    <mergeCell ref="BR103:BS103"/>
    <mergeCell ref="BT103:BU103"/>
    <mergeCell ref="BV103:BW103"/>
    <mergeCell ref="BV114:BW114"/>
    <mergeCell ref="BX114:BY114"/>
    <mergeCell ref="BZ114:CA114"/>
    <mergeCell ref="CB114:CC114"/>
    <mergeCell ref="BF114:BG114"/>
    <mergeCell ref="BH114:BI114"/>
    <mergeCell ref="BJ114:BK114"/>
    <mergeCell ref="BL114:BM114"/>
    <mergeCell ref="BN114:BO114"/>
    <mergeCell ref="BP114:BQ114"/>
    <mergeCell ref="AZ143:BA143"/>
    <mergeCell ref="BB143:BC143"/>
    <mergeCell ref="BD143:BE143"/>
    <mergeCell ref="BF143:BG143"/>
    <mergeCell ref="BH143:BI143"/>
    <mergeCell ref="BJ143:BK143"/>
    <mergeCell ref="BL143:BM143"/>
    <mergeCell ref="BR114:BS114"/>
    <mergeCell ref="BT114:BU114"/>
    <mergeCell ref="BF135:BG135"/>
    <mergeCell ref="BH135:BI135"/>
    <mergeCell ref="B2:B27"/>
    <mergeCell ref="B31:B56"/>
    <mergeCell ref="B60:B85"/>
    <mergeCell ref="B89:B114"/>
    <mergeCell ref="B118:B143"/>
    <mergeCell ref="BZ143:CA143"/>
    <mergeCell ref="CB143:CC143"/>
    <mergeCell ref="CD143:CE143"/>
    <mergeCell ref="F31:CE31"/>
    <mergeCell ref="F47:CE47"/>
    <mergeCell ref="F60:CE60"/>
    <mergeCell ref="F76:CE76"/>
    <mergeCell ref="F89:CE89"/>
    <mergeCell ref="F105:CE105"/>
    <mergeCell ref="F118:CE118"/>
    <mergeCell ref="BN143:BO143"/>
    <mergeCell ref="BP143:BQ143"/>
    <mergeCell ref="BR143:BS143"/>
    <mergeCell ref="BT143:BU143"/>
    <mergeCell ref="BV143:BW143"/>
    <mergeCell ref="BX143:BY143"/>
    <mergeCell ref="CD114:CE114"/>
    <mergeCell ref="AV143:AW143"/>
    <mergeCell ref="AX143:AY1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EBD</vt:lpstr>
      <vt:lpstr>pd-pf</vt:lpstr>
      <vt:lpstr>Score &amp; Rank</vt:lpstr>
      <vt:lpstr>Sheet4</vt:lpstr>
      <vt:lpstr>CM1</vt:lpstr>
      <vt:lpstr>Sheet5</vt:lpstr>
      <vt:lpstr>Sheet2</vt:lpstr>
      <vt:lpstr>Sheet3</vt:lpstr>
      <vt:lpstr>KC3</vt:lpstr>
      <vt:lpstr>MW1</vt:lpstr>
      <vt:lpstr>PC1</vt:lpstr>
      <vt:lpstr>PC2</vt:lpstr>
      <vt:lpstr>PC3</vt:lpstr>
      <vt:lpstr>PC4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Pralienka Bani Muhamad</dc:creator>
  <cp:lastModifiedBy>Fachrul Pralienka Bani Muhamad</cp:lastModifiedBy>
  <dcterms:created xsi:type="dcterms:W3CDTF">2017-06-27T04:53:46Z</dcterms:created>
  <dcterms:modified xsi:type="dcterms:W3CDTF">2017-07-05T04:44:48Z</dcterms:modified>
</cp:coreProperties>
</file>